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13_ncr:1_{FC613487-23D7-44F0-976A-EF081C4CD547}" xr6:coauthVersionLast="47" xr6:coauthVersionMax="47" xr10:uidLastSave="{00000000-0000-0000-0000-000000000000}"/>
  <bookViews>
    <workbookView xWindow="-225" yWindow="3180" windowWidth="29190" windowHeight="11295" activeTab="1" xr2:uid="{EDFEBC80-C0AC-4933-AA94-7DB608245059}"/>
  </bookViews>
  <sheets>
    <sheet name="Land Analysis" sheetId="2" r:id="rId1"/>
    <sheet name="West Res" sheetId="1" r:id="rId2"/>
    <sheet name="Park St Back" sheetId="3" r:id="rId3"/>
    <sheet name="Park St View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5" i="1" l="1"/>
  <c r="O35" i="1"/>
  <c r="M35" i="1"/>
  <c r="L35" i="1"/>
  <c r="J35" i="1"/>
  <c r="H35" i="1"/>
  <c r="I36" i="1" s="1"/>
  <c r="G35" i="1"/>
  <c r="D35" i="1"/>
  <c r="K34" i="1"/>
  <c r="S34" i="1" s="1"/>
  <c r="I34" i="1"/>
  <c r="R33" i="1"/>
  <c r="Q33" i="1"/>
  <c r="K33" i="1"/>
  <c r="S33" i="1" s="1"/>
  <c r="I33" i="1"/>
  <c r="I37" i="1" s="1"/>
  <c r="XAO25" i="1"/>
  <c r="WQS25" i="1"/>
  <c r="VLY25" i="1"/>
  <c r="TEW25" i="1"/>
  <c r="QXU25" i="1"/>
  <c r="OVQ25" i="1"/>
  <c r="NSC25" i="1"/>
  <c r="NOK25" i="1"/>
  <c r="MOO25" i="1"/>
  <c r="LLA25" i="1"/>
  <c r="KHM25" i="1"/>
  <c r="JDY25" i="1"/>
  <c r="IAK25" i="1"/>
  <c r="GWW25" i="1"/>
  <c r="FTI25" i="1"/>
  <c r="EPU25" i="1"/>
  <c r="DMG25" i="1"/>
  <c r="CIS25" i="1"/>
  <c r="BFE25" i="1"/>
  <c r="AGO25" i="1"/>
  <c r="ACW25" i="1"/>
  <c r="FM25" i="1"/>
  <c r="XEN24" i="1"/>
  <c r="XEM24" i="1"/>
  <c r="XEK24" i="1"/>
  <c r="XEJ24" i="1"/>
  <c r="XEH24" i="1"/>
  <c r="XEF24" i="1"/>
  <c r="XEG25" i="1" s="1"/>
  <c r="XEE24" i="1"/>
  <c r="XEB24" i="1"/>
  <c r="XDH24" i="1"/>
  <c r="XDG24" i="1"/>
  <c r="XDE24" i="1"/>
  <c r="XDD24" i="1"/>
  <c r="XDB24" i="1"/>
  <c r="XCZ24" i="1"/>
  <c r="XDA25" i="1" s="1"/>
  <c r="XCY24" i="1"/>
  <c r="XCV24" i="1"/>
  <c r="XCB24" i="1"/>
  <c r="XCA24" i="1"/>
  <c r="XBY24" i="1"/>
  <c r="XBX24" i="1"/>
  <c r="XBV24" i="1"/>
  <c r="XBT24" i="1"/>
  <c r="XBU25" i="1" s="1"/>
  <c r="XBS24" i="1"/>
  <c r="XBP24" i="1"/>
  <c r="XAV24" i="1"/>
  <c r="XAU24" i="1"/>
  <c r="XAS24" i="1"/>
  <c r="XAR24" i="1"/>
  <c r="XAP24" i="1"/>
  <c r="XAN24" i="1"/>
  <c r="XAM24" i="1"/>
  <c r="XAJ24" i="1"/>
  <c r="WZP24" i="1"/>
  <c r="WZO24" i="1"/>
  <c r="WZM24" i="1"/>
  <c r="WZL24" i="1"/>
  <c r="WZJ24" i="1"/>
  <c r="WZH24" i="1"/>
  <c r="WZG24" i="1"/>
  <c r="WZD24" i="1"/>
  <c r="WYJ24" i="1"/>
  <c r="WYI24" i="1"/>
  <c r="WYG24" i="1"/>
  <c r="WYF24" i="1"/>
  <c r="WYD24" i="1"/>
  <c r="WYB24" i="1"/>
  <c r="WYC25" i="1" s="1"/>
  <c r="WYA24" i="1"/>
  <c r="WXX24" i="1"/>
  <c r="WXD24" i="1"/>
  <c r="WXC24" i="1"/>
  <c r="WXA24" i="1"/>
  <c r="WWZ24" i="1"/>
  <c r="WWX24" i="1"/>
  <c r="WWV24" i="1"/>
  <c r="WWW25" i="1" s="1"/>
  <c r="WWU24" i="1"/>
  <c r="WWR24" i="1"/>
  <c r="WVX24" i="1"/>
  <c r="WVW24" i="1"/>
  <c r="WVU24" i="1"/>
  <c r="WVT24" i="1"/>
  <c r="WVR24" i="1"/>
  <c r="WVP24" i="1"/>
  <c r="WVQ25" i="1" s="1"/>
  <c r="WVO24" i="1"/>
  <c r="WVL24" i="1"/>
  <c r="WUR24" i="1"/>
  <c r="WUQ24" i="1"/>
  <c r="WUO24" i="1"/>
  <c r="WUN24" i="1"/>
  <c r="WUL24" i="1"/>
  <c r="WUJ24" i="1"/>
  <c r="WUK25" i="1" s="1"/>
  <c r="WUI24" i="1"/>
  <c r="WUF24" i="1"/>
  <c r="WTL24" i="1"/>
  <c r="WTK24" i="1"/>
  <c r="WTI24" i="1"/>
  <c r="WTH24" i="1"/>
  <c r="WTF24" i="1"/>
  <c r="WTD24" i="1"/>
  <c r="WTE25" i="1" s="1"/>
  <c r="WTC24" i="1"/>
  <c r="WSZ24" i="1"/>
  <c r="WSF24" i="1"/>
  <c r="WSE24" i="1"/>
  <c r="WSC24" i="1"/>
  <c r="WSB24" i="1"/>
  <c r="WRZ24" i="1"/>
  <c r="WRX24" i="1"/>
  <c r="WRY25" i="1" s="1"/>
  <c r="WRW24" i="1"/>
  <c r="WRT24" i="1"/>
  <c r="WQZ24" i="1"/>
  <c r="WQY24" i="1"/>
  <c r="WQW24" i="1"/>
  <c r="WQV24" i="1"/>
  <c r="WQT24" i="1"/>
  <c r="WQR24" i="1"/>
  <c r="WQQ24" i="1"/>
  <c r="WQN24" i="1"/>
  <c r="WPT24" i="1"/>
  <c r="WPS24" i="1"/>
  <c r="WPQ24" i="1"/>
  <c r="WPP24" i="1"/>
  <c r="WPN24" i="1"/>
  <c r="WPL24" i="1"/>
  <c r="WPM25" i="1" s="1"/>
  <c r="WPK24" i="1"/>
  <c r="WPH24" i="1"/>
  <c r="WON24" i="1"/>
  <c r="WOM24" i="1"/>
  <c r="WOK24" i="1"/>
  <c r="WOJ24" i="1"/>
  <c r="WOH24" i="1"/>
  <c r="WOF24" i="1"/>
  <c r="WOE24" i="1"/>
  <c r="WOB24" i="1"/>
  <c r="WNH24" i="1"/>
  <c r="WNG24" i="1"/>
  <c r="WNE24" i="1"/>
  <c r="WND24" i="1"/>
  <c r="WNB24" i="1"/>
  <c r="WMZ24" i="1"/>
  <c r="WNA25" i="1" s="1"/>
  <c r="WMY24" i="1"/>
  <c r="WMV24" i="1"/>
  <c r="WMB24" i="1"/>
  <c r="WMA24" i="1"/>
  <c r="WLY24" i="1"/>
  <c r="WLX24" i="1"/>
  <c r="WLV24" i="1"/>
  <c r="WLT24" i="1"/>
  <c r="WLU25" i="1" s="1"/>
  <c r="WLS24" i="1"/>
  <c r="WLP24" i="1"/>
  <c r="WKV24" i="1"/>
  <c r="WKU24" i="1"/>
  <c r="WKS24" i="1"/>
  <c r="WKR24" i="1"/>
  <c r="WKP24" i="1"/>
  <c r="WKN24" i="1"/>
  <c r="WKO25" i="1" s="1"/>
  <c r="WKM24" i="1"/>
  <c r="WKJ24" i="1"/>
  <c r="WJP24" i="1"/>
  <c r="WJO24" i="1"/>
  <c r="WJM24" i="1"/>
  <c r="WJL24" i="1"/>
  <c r="WJJ24" i="1"/>
  <c r="WJH24" i="1"/>
  <c r="WJI25" i="1" s="1"/>
  <c r="WJG24" i="1"/>
  <c r="WJD24" i="1"/>
  <c r="WIJ24" i="1"/>
  <c r="WII24" i="1"/>
  <c r="WIG24" i="1"/>
  <c r="WIF24" i="1"/>
  <c r="WID24" i="1"/>
  <c r="WIB24" i="1"/>
  <c r="WIC25" i="1" s="1"/>
  <c r="WIA24" i="1"/>
  <c r="WHX24" i="1"/>
  <c r="WHD24" i="1"/>
  <c r="WHC24" i="1"/>
  <c r="WHA24" i="1"/>
  <c r="WGZ24" i="1"/>
  <c r="WGX24" i="1"/>
  <c r="WGV24" i="1"/>
  <c r="WGW25" i="1" s="1"/>
  <c r="WGU24" i="1"/>
  <c r="WGR24" i="1"/>
  <c r="WFX24" i="1"/>
  <c r="WFW24" i="1"/>
  <c r="WFU24" i="1"/>
  <c r="WFT24" i="1"/>
  <c r="WFR24" i="1"/>
  <c r="WFP24" i="1"/>
  <c r="WFO24" i="1"/>
  <c r="WFL24" i="1"/>
  <c r="WER24" i="1"/>
  <c r="WEQ24" i="1"/>
  <c r="WEO24" i="1"/>
  <c r="WEN24" i="1"/>
  <c r="WEL24" i="1"/>
  <c r="WEJ24" i="1"/>
  <c r="WEI24" i="1"/>
  <c r="WEF24" i="1"/>
  <c r="WDL24" i="1"/>
  <c r="WDK24" i="1"/>
  <c r="WDI24" i="1"/>
  <c r="WDH24" i="1"/>
  <c r="WDF24" i="1"/>
  <c r="WDD24" i="1"/>
  <c r="WDE25" i="1" s="1"/>
  <c r="WDC24" i="1"/>
  <c r="WCZ24" i="1"/>
  <c r="WCF24" i="1"/>
  <c r="WCE24" i="1"/>
  <c r="WCC24" i="1"/>
  <c r="WCB24" i="1"/>
  <c r="WBZ24" i="1"/>
  <c r="WBX24" i="1"/>
  <c r="WBY25" i="1" s="1"/>
  <c r="WBW24" i="1"/>
  <c r="WBT24" i="1"/>
  <c r="WAZ24" i="1"/>
  <c r="WAY24" i="1"/>
  <c r="WAW24" i="1"/>
  <c r="WAV24" i="1"/>
  <c r="WAT24" i="1"/>
  <c r="WAR24" i="1"/>
  <c r="WAS25" i="1" s="1"/>
  <c r="WAQ24" i="1"/>
  <c r="WAN24" i="1"/>
  <c r="VZT24" i="1"/>
  <c r="VZS24" i="1"/>
  <c r="VZQ24" i="1"/>
  <c r="VZP24" i="1"/>
  <c r="VZN24" i="1"/>
  <c r="VZL24" i="1"/>
  <c r="VZM25" i="1" s="1"/>
  <c r="VZK24" i="1"/>
  <c r="VZH24" i="1"/>
  <c r="VYN24" i="1"/>
  <c r="VYM24" i="1"/>
  <c r="VYK24" i="1"/>
  <c r="VYJ24" i="1"/>
  <c r="VYH24" i="1"/>
  <c r="VYF24" i="1"/>
  <c r="VYG25" i="1" s="1"/>
  <c r="VYE24" i="1"/>
  <c r="VYB24" i="1"/>
  <c r="VXH24" i="1"/>
  <c r="VXG24" i="1"/>
  <c r="VXE24" i="1"/>
  <c r="VXD24" i="1"/>
  <c r="VXB24" i="1"/>
  <c r="VWZ24" i="1"/>
  <c r="VXA25" i="1" s="1"/>
  <c r="VWY24" i="1"/>
  <c r="VWV24" i="1"/>
  <c r="VWB24" i="1"/>
  <c r="VWA24" i="1"/>
  <c r="VVY24" i="1"/>
  <c r="VVX24" i="1"/>
  <c r="VVV24" i="1"/>
  <c r="VVT24" i="1"/>
  <c r="VVS24" i="1"/>
  <c r="VVP24" i="1"/>
  <c r="VUV24" i="1"/>
  <c r="VUU24" i="1"/>
  <c r="VUS24" i="1"/>
  <c r="VUR24" i="1"/>
  <c r="VUP24" i="1"/>
  <c r="VUN24" i="1"/>
  <c r="VUO25" i="1" s="1"/>
  <c r="VUM24" i="1"/>
  <c r="VUJ24" i="1"/>
  <c r="VTP24" i="1"/>
  <c r="VTO24" i="1"/>
  <c r="VTM24" i="1"/>
  <c r="VTL24" i="1"/>
  <c r="VTJ24" i="1"/>
  <c r="VTH24" i="1"/>
  <c r="VTI25" i="1" s="1"/>
  <c r="VTG24" i="1"/>
  <c r="VTD24" i="1"/>
  <c r="VSJ24" i="1"/>
  <c r="VSI24" i="1"/>
  <c r="VSG24" i="1"/>
  <c r="VSF24" i="1"/>
  <c r="VSD24" i="1"/>
  <c r="VSB24" i="1"/>
  <c r="VSA24" i="1"/>
  <c r="VRX24" i="1"/>
  <c r="VRD24" i="1"/>
  <c r="VRC24" i="1"/>
  <c r="VRA24" i="1"/>
  <c r="VQZ24" i="1"/>
  <c r="VQX24" i="1"/>
  <c r="VQV24" i="1"/>
  <c r="VQU24" i="1"/>
  <c r="VQR24" i="1"/>
  <c r="VPX24" i="1"/>
  <c r="VPW24" i="1"/>
  <c r="VPU24" i="1"/>
  <c r="VPT24" i="1"/>
  <c r="VPR24" i="1"/>
  <c r="VPP24" i="1"/>
  <c r="VPQ25" i="1" s="1"/>
  <c r="VPO24" i="1"/>
  <c r="VPL24" i="1"/>
  <c r="VOR24" i="1"/>
  <c r="VOQ24" i="1"/>
  <c r="VOO24" i="1"/>
  <c r="VON24" i="1"/>
  <c r="VOL24" i="1"/>
  <c r="VOJ24" i="1"/>
  <c r="VOK25" i="1" s="1"/>
  <c r="VOI24" i="1"/>
  <c r="VOF24" i="1"/>
  <c r="VNL24" i="1"/>
  <c r="VNK24" i="1"/>
  <c r="VNI24" i="1"/>
  <c r="VNH24" i="1"/>
  <c r="VNF24" i="1"/>
  <c r="VND24" i="1"/>
  <c r="VNE25" i="1" s="1"/>
  <c r="VNC24" i="1"/>
  <c r="VMZ24" i="1"/>
  <c r="VMF24" i="1"/>
  <c r="VME24" i="1"/>
  <c r="VMC24" i="1"/>
  <c r="VMB24" i="1"/>
  <c r="VLZ24" i="1"/>
  <c r="VLX24" i="1"/>
  <c r="VLW24" i="1"/>
  <c r="VLT24" i="1"/>
  <c r="VKZ24" i="1"/>
  <c r="VKY24" i="1"/>
  <c r="VKW24" i="1"/>
  <c r="VKV24" i="1"/>
  <c r="VKT24" i="1"/>
  <c r="VKR24" i="1"/>
  <c r="VKS25" i="1" s="1"/>
  <c r="VKQ24" i="1"/>
  <c r="VKN24" i="1"/>
  <c r="VJT24" i="1"/>
  <c r="VJS24" i="1"/>
  <c r="VJQ24" i="1"/>
  <c r="VJP24" i="1"/>
  <c r="VJN24" i="1"/>
  <c r="VJL24" i="1"/>
  <c r="VJM25" i="1" s="1"/>
  <c r="VJK24" i="1"/>
  <c r="VJH24" i="1"/>
  <c r="VIN24" i="1"/>
  <c r="VIM24" i="1"/>
  <c r="VIK24" i="1"/>
  <c r="VIJ24" i="1"/>
  <c r="VIH24" i="1"/>
  <c r="VIF24" i="1"/>
  <c r="VIE24" i="1"/>
  <c r="VIG25" i="1" s="1"/>
  <c r="VIB24" i="1"/>
  <c r="VHH24" i="1"/>
  <c r="VHG24" i="1"/>
  <c r="VHE24" i="1"/>
  <c r="VHD24" i="1"/>
  <c r="VHB24" i="1"/>
  <c r="VGZ24" i="1"/>
  <c r="VGY24" i="1"/>
  <c r="VGV24" i="1"/>
  <c r="VGB24" i="1"/>
  <c r="VGA24" i="1"/>
  <c r="VFY24" i="1"/>
  <c r="VFX24" i="1"/>
  <c r="VFV24" i="1"/>
  <c r="VFT24" i="1"/>
  <c r="VFU25" i="1" s="1"/>
  <c r="VFS24" i="1"/>
  <c r="VFP24" i="1"/>
  <c r="VEV24" i="1"/>
  <c r="VEU24" i="1"/>
  <c r="VES24" i="1"/>
  <c r="VER24" i="1"/>
  <c r="VEP24" i="1"/>
  <c r="VEN24" i="1"/>
  <c r="VEO25" i="1" s="1"/>
  <c r="VEM24" i="1"/>
  <c r="VEJ24" i="1"/>
  <c r="VDP24" i="1"/>
  <c r="VDO24" i="1"/>
  <c r="VDM24" i="1"/>
  <c r="VDL24" i="1"/>
  <c r="VDJ24" i="1"/>
  <c r="VDH24" i="1"/>
  <c r="VDG24" i="1"/>
  <c r="VDD24" i="1"/>
  <c r="VCJ24" i="1"/>
  <c r="VCI24" i="1"/>
  <c r="VCG24" i="1"/>
  <c r="VCF24" i="1"/>
  <c r="VCD24" i="1"/>
  <c r="VCB24" i="1"/>
  <c r="VCA24" i="1"/>
  <c r="VBX24" i="1"/>
  <c r="VBD24" i="1"/>
  <c r="VBC24" i="1"/>
  <c r="VBA24" i="1"/>
  <c r="VAZ24" i="1"/>
  <c r="VAX24" i="1"/>
  <c r="VAV24" i="1"/>
  <c r="VAW25" i="1" s="1"/>
  <c r="VAU24" i="1"/>
  <c r="VAR24" i="1"/>
  <c r="UZX24" i="1"/>
  <c r="UZW24" i="1"/>
  <c r="UZU24" i="1"/>
  <c r="UZT24" i="1"/>
  <c r="UZR24" i="1"/>
  <c r="UZP24" i="1"/>
  <c r="UZQ25" i="1" s="1"/>
  <c r="UZO24" i="1"/>
  <c r="UZL24" i="1"/>
  <c r="UYR24" i="1"/>
  <c r="UYQ24" i="1"/>
  <c r="UYO24" i="1"/>
  <c r="UYN24" i="1"/>
  <c r="UYL24" i="1"/>
  <c r="UYJ24" i="1"/>
  <c r="UYI24" i="1"/>
  <c r="UYF24" i="1"/>
  <c r="UXL24" i="1"/>
  <c r="UXK24" i="1"/>
  <c r="UXI24" i="1"/>
  <c r="UXH24" i="1"/>
  <c r="UXF24" i="1"/>
  <c r="UXD24" i="1"/>
  <c r="UXE25" i="1" s="1"/>
  <c r="UXC24" i="1"/>
  <c r="UWZ24" i="1"/>
  <c r="UWF24" i="1"/>
  <c r="UWE24" i="1"/>
  <c r="UWC24" i="1"/>
  <c r="UWB24" i="1"/>
  <c r="UVZ24" i="1"/>
  <c r="UVX24" i="1"/>
  <c r="UVY25" i="1" s="1"/>
  <c r="UVW24" i="1"/>
  <c r="UVT24" i="1"/>
  <c r="UUZ24" i="1"/>
  <c r="UUY24" i="1"/>
  <c r="UUW24" i="1"/>
  <c r="UUV24" i="1"/>
  <c r="UUT24" i="1"/>
  <c r="UUR24" i="1"/>
  <c r="UUS25" i="1" s="1"/>
  <c r="UUQ24" i="1"/>
  <c r="UUN24" i="1"/>
  <c r="UTT24" i="1"/>
  <c r="UTS24" i="1"/>
  <c r="UTQ24" i="1"/>
  <c r="UTP24" i="1"/>
  <c r="UTN24" i="1"/>
  <c r="UTL24" i="1"/>
  <c r="UTK24" i="1"/>
  <c r="UTM25" i="1" s="1"/>
  <c r="UTH24" i="1"/>
  <c r="USN24" i="1"/>
  <c r="USM24" i="1"/>
  <c r="USK24" i="1"/>
  <c r="USJ24" i="1"/>
  <c r="USH24" i="1"/>
  <c r="USF24" i="1"/>
  <c r="USE24" i="1"/>
  <c r="USB24" i="1"/>
  <c r="URH24" i="1"/>
  <c r="URG24" i="1"/>
  <c r="URE24" i="1"/>
  <c r="URD24" i="1"/>
  <c r="URB24" i="1"/>
  <c r="UQZ24" i="1"/>
  <c r="URA25" i="1" s="1"/>
  <c r="UQY24" i="1"/>
  <c r="UQV24" i="1"/>
  <c r="UQB24" i="1"/>
  <c r="UQA24" i="1"/>
  <c r="UPY24" i="1"/>
  <c r="UPX24" i="1"/>
  <c r="UPV24" i="1"/>
  <c r="UPT24" i="1"/>
  <c r="UPU25" i="1" s="1"/>
  <c r="UPS24" i="1"/>
  <c r="UPP24" i="1"/>
  <c r="UOV24" i="1"/>
  <c r="UOU24" i="1"/>
  <c r="UOS24" i="1"/>
  <c r="UOR24" i="1"/>
  <c r="UOP24" i="1"/>
  <c r="UON24" i="1"/>
  <c r="UOM24" i="1"/>
  <c r="UOJ24" i="1"/>
  <c r="UNP24" i="1"/>
  <c r="UNO24" i="1"/>
  <c r="UNM24" i="1"/>
  <c r="UNL24" i="1"/>
  <c r="UNJ24" i="1"/>
  <c r="UNH24" i="1"/>
  <c r="UNG24" i="1"/>
  <c r="UND24" i="1"/>
  <c r="UMJ24" i="1"/>
  <c r="UMI24" i="1"/>
  <c r="UMG24" i="1"/>
  <c r="UMF24" i="1"/>
  <c r="UMD24" i="1"/>
  <c r="UMB24" i="1"/>
  <c r="UMC25" i="1" s="1"/>
  <c r="UMA24" i="1"/>
  <c r="ULX24" i="1"/>
  <c r="ULD24" i="1"/>
  <c r="ULC24" i="1"/>
  <c r="ULA24" i="1"/>
  <c r="UKZ24" i="1"/>
  <c r="UKX24" i="1"/>
  <c r="UKV24" i="1"/>
  <c r="UKW25" i="1" s="1"/>
  <c r="UKU24" i="1"/>
  <c r="UKR24" i="1"/>
  <c r="UJX24" i="1"/>
  <c r="UJW24" i="1"/>
  <c r="UJU24" i="1"/>
  <c r="UJT24" i="1"/>
  <c r="UJR24" i="1"/>
  <c r="UJP24" i="1"/>
  <c r="UJO24" i="1"/>
  <c r="UJQ25" i="1" s="1"/>
  <c r="UJL24" i="1"/>
  <c r="UIR24" i="1"/>
  <c r="UIQ24" i="1"/>
  <c r="UIO24" i="1"/>
  <c r="UIN24" i="1"/>
  <c r="UIL24" i="1"/>
  <c r="UIJ24" i="1"/>
  <c r="UIK25" i="1" s="1"/>
  <c r="UII24" i="1"/>
  <c r="UIF24" i="1"/>
  <c r="UHL24" i="1"/>
  <c r="UHK24" i="1"/>
  <c r="UHI24" i="1"/>
  <c r="UHH24" i="1"/>
  <c r="UHF24" i="1"/>
  <c r="UHD24" i="1"/>
  <c r="UHE25" i="1" s="1"/>
  <c r="UHC24" i="1"/>
  <c r="UGZ24" i="1"/>
  <c r="UGF24" i="1"/>
  <c r="UGE24" i="1"/>
  <c r="UGC24" i="1"/>
  <c r="UGB24" i="1"/>
  <c r="UFZ24" i="1"/>
  <c r="UFX24" i="1"/>
  <c r="UFY25" i="1" s="1"/>
  <c r="UFW24" i="1"/>
  <c r="UFT24" i="1"/>
  <c r="UEZ24" i="1"/>
  <c r="UEY24" i="1"/>
  <c r="UEW24" i="1"/>
  <c r="UEV24" i="1"/>
  <c r="UET24" i="1"/>
  <c r="UER24" i="1"/>
  <c r="UEQ24" i="1"/>
  <c r="UEN24" i="1"/>
  <c r="UDT24" i="1"/>
  <c r="UDS24" i="1"/>
  <c r="UDQ24" i="1"/>
  <c r="UDP24" i="1"/>
  <c r="UDN24" i="1"/>
  <c r="UDL24" i="1"/>
  <c r="UDK24" i="1"/>
  <c r="UDH24" i="1"/>
  <c r="UCN24" i="1"/>
  <c r="UCM24" i="1"/>
  <c r="UCK24" i="1"/>
  <c r="UCJ24" i="1"/>
  <c r="UCH24" i="1"/>
  <c r="UCF24" i="1"/>
  <c r="UCG25" i="1" s="1"/>
  <c r="UCE24" i="1"/>
  <c r="UCB24" i="1"/>
  <c r="UBH24" i="1"/>
  <c r="UBG24" i="1"/>
  <c r="UBE24" i="1"/>
  <c r="UBD24" i="1"/>
  <c r="UBB24" i="1"/>
  <c r="UAZ24" i="1"/>
  <c r="UBA25" i="1" s="1"/>
  <c r="UAY24" i="1"/>
  <c r="UAV24" i="1"/>
  <c r="UAB24" i="1"/>
  <c r="UAA24" i="1"/>
  <c r="TZY24" i="1"/>
  <c r="TZX24" i="1"/>
  <c r="TZV24" i="1"/>
  <c r="TZT24" i="1"/>
  <c r="TZS24" i="1"/>
  <c r="TZP24" i="1"/>
  <c r="TYV24" i="1"/>
  <c r="TYU24" i="1"/>
  <c r="TYS24" i="1"/>
  <c r="TYR24" i="1"/>
  <c r="TYP24" i="1"/>
  <c r="TYN24" i="1"/>
  <c r="TYM24" i="1"/>
  <c r="TYJ24" i="1"/>
  <c r="TXP24" i="1"/>
  <c r="TXO24" i="1"/>
  <c r="TXM24" i="1"/>
  <c r="TXL24" i="1"/>
  <c r="TXJ24" i="1"/>
  <c r="TXH24" i="1"/>
  <c r="TXI25" i="1" s="1"/>
  <c r="TXG24" i="1"/>
  <c r="TXD24" i="1"/>
  <c r="TWJ24" i="1"/>
  <c r="TWI24" i="1"/>
  <c r="TWG24" i="1"/>
  <c r="TWF24" i="1"/>
  <c r="TWD24" i="1"/>
  <c r="TWB24" i="1"/>
  <c r="TWC25" i="1" s="1"/>
  <c r="TWA24" i="1"/>
  <c r="TVX24" i="1"/>
  <c r="TVD24" i="1"/>
  <c r="TVC24" i="1"/>
  <c r="TVA24" i="1"/>
  <c r="TUZ24" i="1"/>
  <c r="TUX24" i="1"/>
  <c r="TUV24" i="1"/>
  <c r="TUU24" i="1"/>
  <c r="TUR24" i="1"/>
  <c r="TTX24" i="1"/>
  <c r="TTW24" i="1"/>
  <c r="TTU24" i="1"/>
  <c r="TTT24" i="1"/>
  <c r="TTR24" i="1"/>
  <c r="TTP24" i="1"/>
  <c r="TTQ25" i="1" s="1"/>
  <c r="TTO24" i="1"/>
  <c r="TTL24" i="1"/>
  <c r="TSR24" i="1"/>
  <c r="TSQ24" i="1"/>
  <c r="TSO24" i="1"/>
  <c r="TSN24" i="1"/>
  <c r="TSL24" i="1"/>
  <c r="TSJ24" i="1"/>
  <c r="TSK25" i="1" s="1"/>
  <c r="TSI24" i="1"/>
  <c r="TSF24" i="1"/>
  <c r="TRL24" i="1"/>
  <c r="TRK24" i="1"/>
  <c r="TRI24" i="1"/>
  <c r="TRH24" i="1"/>
  <c r="TRF24" i="1"/>
  <c r="TRD24" i="1"/>
  <c r="TRE25" i="1" s="1"/>
  <c r="TRC24" i="1"/>
  <c r="TQZ24" i="1"/>
  <c r="TQF24" i="1"/>
  <c r="TQE24" i="1"/>
  <c r="TQC24" i="1"/>
  <c r="TQB24" i="1"/>
  <c r="TPZ24" i="1"/>
  <c r="TPX24" i="1"/>
  <c r="TPY25" i="1" s="1"/>
  <c r="TPW24" i="1"/>
  <c r="TPT24" i="1"/>
  <c r="TOZ24" i="1"/>
  <c r="TOY24" i="1"/>
  <c r="TOW24" i="1"/>
  <c r="TOV24" i="1"/>
  <c r="TOT24" i="1"/>
  <c r="TOR24" i="1"/>
  <c r="TOQ24" i="1"/>
  <c r="TON24" i="1"/>
  <c r="TNT24" i="1"/>
  <c r="TNS24" i="1"/>
  <c r="TNQ24" i="1"/>
  <c r="TNP24" i="1"/>
  <c r="TNN24" i="1"/>
  <c r="TNL24" i="1"/>
  <c r="TNM25" i="1" s="1"/>
  <c r="TNK24" i="1"/>
  <c r="TNH24" i="1"/>
  <c r="TMN24" i="1"/>
  <c r="TMM24" i="1"/>
  <c r="TMK24" i="1"/>
  <c r="TMJ24" i="1"/>
  <c r="TMH24" i="1"/>
  <c r="TMF24" i="1"/>
  <c r="TMG25" i="1" s="1"/>
  <c r="TME24" i="1"/>
  <c r="TMB24" i="1"/>
  <c r="TLH24" i="1"/>
  <c r="TLG24" i="1"/>
  <c r="TLE24" i="1"/>
  <c r="TLD24" i="1"/>
  <c r="TLB24" i="1"/>
  <c r="TKZ24" i="1"/>
  <c r="TKY24" i="1"/>
  <c r="TKV24" i="1"/>
  <c r="TKB24" i="1"/>
  <c r="TKA24" i="1"/>
  <c r="TJY24" i="1"/>
  <c r="TJX24" i="1"/>
  <c r="TJV24" i="1"/>
  <c r="TJT24" i="1"/>
  <c r="TJS24" i="1"/>
  <c r="TJP24" i="1"/>
  <c r="TIV24" i="1"/>
  <c r="TIU24" i="1"/>
  <c r="TIS24" i="1"/>
  <c r="TIR24" i="1"/>
  <c r="TIP24" i="1"/>
  <c r="TIN24" i="1"/>
  <c r="TIO25" i="1" s="1"/>
  <c r="TIM24" i="1"/>
  <c r="TIJ24" i="1"/>
  <c r="THP24" i="1"/>
  <c r="THO24" i="1"/>
  <c r="THM24" i="1"/>
  <c r="THL24" i="1"/>
  <c r="THJ24" i="1"/>
  <c r="THH24" i="1"/>
  <c r="THI25" i="1" s="1"/>
  <c r="THG24" i="1"/>
  <c r="THD24" i="1"/>
  <c r="TGJ24" i="1"/>
  <c r="TGI24" i="1"/>
  <c r="TGG24" i="1"/>
  <c r="TGF24" i="1"/>
  <c r="TGD24" i="1"/>
  <c r="TGB24" i="1"/>
  <c r="TGC25" i="1" s="1"/>
  <c r="TGA24" i="1"/>
  <c r="TFX24" i="1"/>
  <c r="TFD24" i="1"/>
  <c r="TFC24" i="1"/>
  <c r="TFA24" i="1"/>
  <c r="TEZ24" i="1"/>
  <c r="TEX24" i="1"/>
  <c r="TEV24" i="1"/>
  <c r="TEU24" i="1"/>
  <c r="TER24" i="1"/>
  <c r="TDX24" i="1"/>
  <c r="TDW24" i="1"/>
  <c r="TDU24" i="1"/>
  <c r="TDT24" i="1"/>
  <c r="TDR24" i="1"/>
  <c r="TDP24" i="1"/>
  <c r="TDQ25" i="1" s="1"/>
  <c r="TDO24" i="1"/>
  <c r="TDL24" i="1"/>
  <c r="TCR24" i="1"/>
  <c r="TCQ24" i="1"/>
  <c r="TCO24" i="1"/>
  <c r="TCN24" i="1"/>
  <c r="TCL24" i="1"/>
  <c r="TCJ24" i="1"/>
  <c r="TCK25" i="1" s="1"/>
  <c r="TCI24" i="1"/>
  <c r="TCF24" i="1"/>
  <c r="TBL24" i="1"/>
  <c r="TBK24" i="1"/>
  <c r="TBI24" i="1"/>
  <c r="TBH24" i="1"/>
  <c r="TBF24" i="1"/>
  <c r="TBD24" i="1"/>
  <c r="TBC24" i="1"/>
  <c r="TBE25" i="1" s="1"/>
  <c r="TAZ24" i="1"/>
  <c r="TAF24" i="1"/>
  <c r="TAE24" i="1"/>
  <c r="TAC24" i="1"/>
  <c r="TAB24" i="1"/>
  <c r="SZZ24" i="1"/>
  <c r="SZX24" i="1"/>
  <c r="SZW24" i="1"/>
  <c r="SZT24" i="1"/>
  <c r="SYZ24" i="1"/>
  <c r="SYY24" i="1"/>
  <c r="SYW24" i="1"/>
  <c r="SYV24" i="1"/>
  <c r="SYT24" i="1"/>
  <c r="SYR24" i="1"/>
  <c r="SYS25" i="1" s="1"/>
  <c r="SYQ24" i="1"/>
  <c r="SYN24" i="1"/>
  <c r="SXT24" i="1"/>
  <c r="SXS24" i="1"/>
  <c r="SXQ24" i="1"/>
  <c r="SXP24" i="1"/>
  <c r="SXN24" i="1"/>
  <c r="SXL24" i="1"/>
  <c r="SXM25" i="1" s="1"/>
  <c r="SXK24" i="1"/>
  <c r="SXH24" i="1"/>
  <c r="SWN24" i="1"/>
  <c r="SWM24" i="1"/>
  <c r="SWK24" i="1"/>
  <c r="SWJ24" i="1"/>
  <c r="SWH24" i="1"/>
  <c r="SWF24" i="1"/>
  <c r="SWE24" i="1"/>
  <c r="SWB24" i="1"/>
  <c r="SVH24" i="1"/>
  <c r="SVG24" i="1"/>
  <c r="SVE24" i="1"/>
  <c r="SVD24" i="1"/>
  <c r="SVB24" i="1"/>
  <c r="SUZ24" i="1"/>
  <c r="SUY24" i="1"/>
  <c r="SUV24" i="1"/>
  <c r="SUB24" i="1"/>
  <c r="SUA24" i="1"/>
  <c r="STY24" i="1"/>
  <c r="STX24" i="1"/>
  <c r="STV24" i="1"/>
  <c r="STT24" i="1"/>
  <c r="STU25" i="1" s="1"/>
  <c r="STS24" i="1"/>
  <c r="STP24" i="1"/>
  <c r="SSV24" i="1"/>
  <c r="SSU24" i="1"/>
  <c r="SSS24" i="1"/>
  <c r="SSR24" i="1"/>
  <c r="SSP24" i="1"/>
  <c r="SSN24" i="1"/>
  <c r="SSO25" i="1" s="1"/>
  <c r="SSM24" i="1"/>
  <c r="SSJ24" i="1"/>
  <c r="SRP24" i="1"/>
  <c r="SRO24" i="1"/>
  <c r="SRM24" i="1"/>
  <c r="SRL24" i="1"/>
  <c r="SRJ24" i="1"/>
  <c r="SRH24" i="1"/>
  <c r="SRG24" i="1"/>
  <c r="SRD24" i="1"/>
  <c r="SQJ24" i="1"/>
  <c r="SQI24" i="1"/>
  <c r="SQG24" i="1"/>
  <c r="SQF24" i="1"/>
  <c r="SQD24" i="1"/>
  <c r="SQB24" i="1"/>
  <c r="SQC25" i="1" s="1"/>
  <c r="SQA24" i="1"/>
  <c r="SPX24" i="1"/>
  <c r="SPD24" i="1"/>
  <c r="SPC24" i="1"/>
  <c r="SPA24" i="1"/>
  <c r="SOZ24" i="1"/>
  <c r="SOX24" i="1"/>
  <c r="SOV24" i="1"/>
  <c r="SOW25" i="1" s="1"/>
  <c r="SOU24" i="1"/>
  <c r="SOR24" i="1"/>
  <c r="SNX24" i="1"/>
  <c r="SNW24" i="1"/>
  <c r="SNU24" i="1"/>
  <c r="SNT24" i="1"/>
  <c r="SNR24" i="1"/>
  <c r="SNP24" i="1"/>
  <c r="SNQ25" i="1" s="1"/>
  <c r="SNO24" i="1"/>
  <c r="SNL24" i="1"/>
  <c r="SMR24" i="1"/>
  <c r="SMQ24" i="1"/>
  <c r="SMO24" i="1"/>
  <c r="SMN24" i="1"/>
  <c r="SML24" i="1"/>
  <c r="SMJ24" i="1"/>
  <c r="SMK25" i="1" s="1"/>
  <c r="SMI24" i="1"/>
  <c r="SMF24" i="1"/>
  <c r="SLL24" i="1"/>
  <c r="SLK24" i="1"/>
  <c r="SLI24" i="1"/>
  <c r="SLH24" i="1"/>
  <c r="SLF24" i="1"/>
  <c r="SLD24" i="1"/>
  <c r="SLC24" i="1"/>
  <c r="SKZ24" i="1"/>
  <c r="SKF24" i="1"/>
  <c r="SKE24" i="1"/>
  <c r="SKC24" i="1"/>
  <c r="SKB24" i="1"/>
  <c r="SJZ24" i="1"/>
  <c r="SJX24" i="1"/>
  <c r="SJY25" i="1" s="1"/>
  <c r="SJW24" i="1"/>
  <c r="SJT24" i="1"/>
  <c r="SIZ24" i="1"/>
  <c r="SIY24" i="1"/>
  <c r="SIW24" i="1"/>
  <c r="SIV24" i="1"/>
  <c r="SIT24" i="1"/>
  <c r="SIR24" i="1"/>
  <c r="SIS25" i="1" s="1"/>
  <c r="SIQ24" i="1"/>
  <c r="SIN24" i="1"/>
  <c r="SHT24" i="1"/>
  <c r="SHS24" i="1"/>
  <c r="SHQ24" i="1"/>
  <c r="SHP24" i="1"/>
  <c r="SHN24" i="1"/>
  <c r="SHL24" i="1"/>
  <c r="SHK24" i="1"/>
  <c r="SHH24" i="1"/>
  <c r="SGN24" i="1"/>
  <c r="SGM24" i="1"/>
  <c r="SGK24" i="1"/>
  <c r="SGJ24" i="1"/>
  <c r="SGH24" i="1"/>
  <c r="SGF24" i="1"/>
  <c r="SGE24" i="1"/>
  <c r="SGB24" i="1"/>
  <c r="SFH24" i="1"/>
  <c r="SFG24" i="1"/>
  <c r="SFE24" i="1"/>
  <c r="SFD24" i="1"/>
  <c r="SFB24" i="1"/>
  <c r="SEZ24" i="1"/>
  <c r="SFA25" i="1" s="1"/>
  <c r="SEY24" i="1"/>
  <c r="SEV24" i="1"/>
  <c r="SEB24" i="1"/>
  <c r="SEA24" i="1"/>
  <c r="SDY24" i="1"/>
  <c r="SDX24" i="1"/>
  <c r="SDV24" i="1"/>
  <c r="SDT24" i="1"/>
  <c r="SDU25" i="1" s="1"/>
  <c r="SDS24" i="1"/>
  <c r="SDP24" i="1"/>
  <c r="SCV24" i="1"/>
  <c r="SCU24" i="1"/>
  <c r="SCS24" i="1"/>
  <c r="SCR24" i="1"/>
  <c r="SCP24" i="1"/>
  <c r="SCN24" i="1"/>
  <c r="SCM24" i="1"/>
  <c r="SCJ24" i="1"/>
  <c r="SBP24" i="1"/>
  <c r="SBO24" i="1"/>
  <c r="SBM24" i="1"/>
  <c r="SBL24" i="1"/>
  <c r="SBJ24" i="1"/>
  <c r="SBH24" i="1"/>
  <c r="SBI25" i="1" s="1"/>
  <c r="SBG24" i="1"/>
  <c r="SBD24" i="1"/>
  <c r="SAJ24" i="1"/>
  <c r="SAI24" i="1"/>
  <c r="SAG24" i="1"/>
  <c r="SAF24" i="1"/>
  <c r="SAD24" i="1"/>
  <c r="SAB24" i="1"/>
  <c r="SAC25" i="1" s="1"/>
  <c r="SAA24" i="1"/>
  <c r="RZX24" i="1"/>
  <c r="RZD24" i="1"/>
  <c r="RZC24" i="1"/>
  <c r="RZA24" i="1"/>
  <c r="RYZ24" i="1"/>
  <c r="RYX24" i="1"/>
  <c r="RYV24" i="1"/>
  <c r="RYW25" i="1" s="1"/>
  <c r="RYU24" i="1"/>
  <c r="RYR24" i="1"/>
  <c r="RXX24" i="1"/>
  <c r="RXW24" i="1"/>
  <c r="RXU24" i="1"/>
  <c r="RXT24" i="1"/>
  <c r="RXR24" i="1"/>
  <c r="RXP24" i="1"/>
  <c r="RXO24" i="1"/>
  <c r="RXL24" i="1"/>
  <c r="RWR24" i="1"/>
  <c r="RWQ24" i="1"/>
  <c r="RWO24" i="1"/>
  <c r="RWN24" i="1"/>
  <c r="RWL24" i="1"/>
  <c r="RWJ24" i="1"/>
  <c r="RWI24" i="1"/>
  <c r="RWF24" i="1"/>
  <c r="RVL24" i="1"/>
  <c r="RVK24" i="1"/>
  <c r="RVI24" i="1"/>
  <c r="RVH24" i="1"/>
  <c r="RVF24" i="1"/>
  <c r="RVD24" i="1"/>
  <c r="RVE25" i="1" s="1"/>
  <c r="RVC24" i="1"/>
  <c r="RUZ24" i="1"/>
  <c r="RUF24" i="1"/>
  <c r="RUE24" i="1"/>
  <c r="RUC24" i="1"/>
  <c r="RUB24" i="1"/>
  <c r="RTZ24" i="1"/>
  <c r="RTX24" i="1"/>
  <c r="RTY25" i="1" s="1"/>
  <c r="RTW24" i="1"/>
  <c r="RTT24" i="1"/>
  <c r="RSZ24" i="1"/>
  <c r="RSY24" i="1"/>
  <c r="RSW24" i="1"/>
  <c r="RSV24" i="1"/>
  <c r="RST24" i="1"/>
  <c r="RSR24" i="1"/>
  <c r="RSQ24" i="1"/>
  <c r="RSN24" i="1"/>
  <c r="RRT24" i="1"/>
  <c r="RRS24" i="1"/>
  <c r="RRQ24" i="1"/>
  <c r="RRP24" i="1"/>
  <c r="RRN24" i="1"/>
  <c r="RRL24" i="1"/>
  <c r="RRK24" i="1"/>
  <c r="RRH24" i="1"/>
  <c r="RQN24" i="1"/>
  <c r="RQM24" i="1"/>
  <c r="RQK24" i="1"/>
  <c r="RQJ24" i="1"/>
  <c r="RQH24" i="1"/>
  <c r="RQF24" i="1"/>
  <c r="RQG25" i="1" s="1"/>
  <c r="RQE24" i="1"/>
  <c r="RQB24" i="1"/>
  <c r="RPH24" i="1"/>
  <c r="RPG24" i="1"/>
  <c r="RPE24" i="1"/>
  <c r="RPD24" i="1"/>
  <c r="RPB24" i="1"/>
  <c r="ROZ24" i="1"/>
  <c r="RPA25" i="1" s="1"/>
  <c r="ROY24" i="1"/>
  <c r="ROV24" i="1"/>
  <c r="ROB24" i="1"/>
  <c r="ROA24" i="1"/>
  <c r="RNY24" i="1"/>
  <c r="RNX24" i="1"/>
  <c r="RNV24" i="1"/>
  <c r="RNT24" i="1"/>
  <c r="RNS24" i="1"/>
  <c r="RNP24" i="1"/>
  <c r="RMV24" i="1"/>
  <c r="RMU24" i="1"/>
  <c r="RMS24" i="1"/>
  <c r="RMR24" i="1"/>
  <c r="RMP24" i="1"/>
  <c r="RMN24" i="1"/>
  <c r="RMO25" i="1" s="1"/>
  <c r="RMM24" i="1"/>
  <c r="RMJ24" i="1"/>
  <c r="RLP24" i="1"/>
  <c r="RLO24" i="1"/>
  <c r="RLM24" i="1"/>
  <c r="RLL24" i="1"/>
  <c r="RLJ24" i="1"/>
  <c r="RLH24" i="1"/>
  <c r="RLI25" i="1" s="1"/>
  <c r="RLG24" i="1"/>
  <c r="RLD24" i="1"/>
  <c r="RKJ24" i="1"/>
  <c r="RKI24" i="1"/>
  <c r="RKG24" i="1"/>
  <c r="RKF24" i="1"/>
  <c r="RKD24" i="1"/>
  <c r="RKB24" i="1"/>
  <c r="RKC25" i="1" s="1"/>
  <c r="RKA24" i="1"/>
  <c r="RJX24" i="1"/>
  <c r="RJD24" i="1"/>
  <c r="RJC24" i="1"/>
  <c r="RJA24" i="1"/>
  <c r="RIZ24" i="1"/>
  <c r="RIX24" i="1"/>
  <c r="RIV24" i="1"/>
  <c r="RIW25" i="1" s="1"/>
  <c r="RIU24" i="1"/>
  <c r="RIR24" i="1"/>
  <c r="RHX24" i="1"/>
  <c r="RHW24" i="1"/>
  <c r="RHU24" i="1"/>
  <c r="RHT24" i="1"/>
  <c r="RHR24" i="1"/>
  <c r="RHP24" i="1"/>
  <c r="RHO24" i="1"/>
  <c r="RHL24" i="1"/>
  <c r="RGR24" i="1"/>
  <c r="RGQ24" i="1"/>
  <c r="RGO24" i="1"/>
  <c r="RGN24" i="1"/>
  <c r="RGL24" i="1"/>
  <c r="RGJ24" i="1"/>
  <c r="RGK25" i="1" s="1"/>
  <c r="RGI24" i="1"/>
  <c r="RGF24" i="1"/>
  <c r="RFL24" i="1"/>
  <c r="RFK24" i="1"/>
  <c r="RFI24" i="1"/>
  <c r="RFH24" i="1"/>
  <c r="RFF24" i="1"/>
  <c r="RFD24" i="1"/>
  <c r="RFE25" i="1" s="1"/>
  <c r="RFC24" i="1"/>
  <c r="REZ24" i="1"/>
  <c r="REF24" i="1"/>
  <c r="REE24" i="1"/>
  <c r="REC24" i="1"/>
  <c r="REB24" i="1"/>
  <c r="RDZ24" i="1"/>
  <c r="RDX24" i="1"/>
  <c r="RDW24" i="1"/>
  <c r="RDT24" i="1"/>
  <c r="RCZ24" i="1"/>
  <c r="RCY24" i="1"/>
  <c r="RCW24" i="1"/>
  <c r="RCV24" i="1"/>
  <c r="RCT24" i="1"/>
  <c r="RCR24" i="1"/>
  <c r="RCQ24" i="1"/>
  <c r="RCN24" i="1"/>
  <c r="RBT24" i="1"/>
  <c r="RBS24" i="1"/>
  <c r="RBQ24" i="1"/>
  <c r="RBP24" i="1"/>
  <c r="RBN24" i="1"/>
  <c r="RBL24" i="1"/>
  <c r="RBM25" i="1" s="1"/>
  <c r="RBK24" i="1"/>
  <c r="RBH24" i="1"/>
  <c r="RAN24" i="1"/>
  <c r="RAM24" i="1"/>
  <c r="RAK24" i="1"/>
  <c r="RAJ24" i="1"/>
  <c r="RAH24" i="1"/>
  <c r="RAF24" i="1"/>
  <c r="RAG25" i="1" s="1"/>
  <c r="RAE24" i="1"/>
  <c r="RAB24" i="1"/>
  <c r="QZH24" i="1"/>
  <c r="QZG24" i="1"/>
  <c r="QZE24" i="1"/>
  <c r="QZD24" i="1"/>
  <c r="QZB24" i="1"/>
  <c r="QYZ24" i="1"/>
  <c r="QZA25" i="1" s="1"/>
  <c r="QYY24" i="1"/>
  <c r="QYV24" i="1"/>
  <c r="QYB24" i="1"/>
  <c r="QYA24" i="1"/>
  <c r="QXY24" i="1"/>
  <c r="QXX24" i="1"/>
  <c r="QXV24" i="1"/>
  <c r="QXT24" i="1"/>
  <c r="QXS24" i="1"/>
  <c r="QXP24" i="1"/>
  <c r="QWV24" i="1"/>
  <c r="QWU24" i="1"/>
  <c r="QWS24" i="1"/>
  <c r="QWR24" i="1"/>
  <c r="QWP24" i="1"/>
  <c r="QWN24" i="1"/>
  <c r="QWO25" i="1" s="1"/>
  <c r="QWM24" i="1"/>
  <c r="QWJ24" i="1"/>
  <c r="QVP24" i="1"/>
  <c r="QVO24" i="1"/>
  <c r="QVM24" i="1"/>
  <c r="QVL24" i="1"/>
  <c r="QVJ24" i="1"/>
  <c r="QVH24" i="1"/>
  <c r="QVI25" i="1" s="1"/>
  <c r="QVG24" i="1"/>
  <c r="QVD24" i="1"/>
  <c r="QUJ24" i="1"/>
  <c r="QUI24" i="1"/>
  <c r="QUG24" i="1"/>
  <c r="QUF24" i="1"/>
  <c r="QUD24" i="1"/>
  <c r="QUB24" i="1"/>
  <c r="QUA24" i="1"/>
  <c r="QUC25" i="1" s="1"/>
  <c r="QTX24" i="1"/>
  <c r="QTD24" i="1"/>
  <c r="QTC24" i="1"/>
  <c r="QTA24" i="1"/>
  <c r="QSZ24" i="1"/>
  <c r="QSX24" i="1"/>
  <c r="QSV24" i="1"/>
  <c r="QSU24" i="1"/>
  <c r="QSR24" i="1"/>
  <c r="QRX24" i="1"/>
  <c r="QRW24" i="1"/>
  <c r="QRU24" i="1"/>
  <c r="QRT24" i="1"/>
  <c r="QRR24" i="1"/>
  <c r="QRP24" i="1"/>
  <c r="QRQ25" i="1" s="1"/>
  <c r="QRO24" i="1"/>
  <c r="QRL24" i="1"/>
  <c r="QQR24" i="1"/>
  <c r="QQQ24" i="1"/>
  <c r="QQO24" i="1"/>
  <c r="QQN24" i="1"/>
  <c r="QQL24" i="1"/>
  <c r="QQJ24" i="1"/>
  <c r="QQK25" i="1" s="1"/>
  <c r="QQI24" i="1"/>
  <c r="QQF24" i="1"/>
  <c r="QPL24" i="1"/>
  <c r="QPK24" i="1"/>
  <c r="QPI24" i="1"/>
  <c r="QPH24" i="1"/>
  <c r="QPF24" i="1"/>
  <c r="QPD24" i="1"/>
  <c r="QPC24" i="1"/>
  <c r="QOZ24" i="1"/>
  <c r="QOF24" i="1"/>
  <c r="QOE24" i="1"/>
  <c r="QOC24" i="1"/>
  <c r="QOB24" i="1"/>
  <c r="QNZ24" i="1"/>
  <c r="QNX24" i="1"/>
  <c r="QNW24" i="1"/>
  <c r="QNT24" i="1"/>
  <c r="QMZ24" i="1"/>
  <c r="QMY24" i="1"/>
  <c r="QMW24" i="1"/>
  <c r="QMV24" i="1"/>
  <c r="QMT24" i="1"/>
  <c r="QMR24" i="1"/>
  <c r="QMS25" i="1" s="1"/>
  <c r="QMQ24" i="1"/>
  <c r="QMN24" i="1"/>
  <c r="QLT24" i="1"/>
  <c r="QLS24" i="1"/>
  <c r="QLQ24" i="1"/>
  <c r="QLP24" i="1"/>
  <c r="QLN24" i="1"/>
  <c r="QLL24" i="1"/>
  <c r="QLM25" i="1" s="1"/>
  <c r="QLK24" i="1"/>
  <c r="QLH24" i="1"/>
  <c r="QKN24" i="1"/>
  <c r="QKM24" i="1"/>
  <c r="QKK24" i="1"/>
  <c r="QKJ24" i="1"/>
  <c r="QKH24" i="1"/>
  <c r="QKF24" i="1"/>
  <c r="QKE24" i="1"/>
  <c r="QKB24" i="1"/>
  <c r="QJH24" i="1"/>
  <c r="QJG24" i="1"/>
  <c r="QJE24" i="1"/>
  <c r="QJD24" i="1"/>
  <c r="QJB24" i="1"/>
  <c r="QIZ24" i="1"/>
  <c r="QJA25" i="1" s="1"/>
  <c r="QIY24" i="1"/>
  <c r="QIV24" i="1"/>
  <c r="QIB24" i="1"/>
  <c r="QIA24" i="1"/>
  <c r="QHY24" i="1"/>
  <c r="QHX24" i="1"/>
  <c r="QHV24" i="1"/>
  <c r="QHT24" i="1"/>
  <c r="QHU25" i="1" s="1"/>
  <c r="QHS24" i="1"/>
  <c r="QHP24" i="1"/>
  <c r="QGV24" i="1"/>
  <c r="QGU24" i="1"/>
  <c r="QGS24" i="1"/>
  <c r="QGR24" i="1"/>
  <c r="QGP24" i="1"/>
  <c r="QGN24" i="1"/>
  <c r="QGO25" i="1" s="1"/>
  <c r="QGM24" i="1"/>
  <c r="QGJ24" i="1"/>
  <c r="QFP24" i="1"/>
  <c r="QFO24" i="1"/>
  <c r="QFM24" i="1"/>
  <c r="QFL24" i="1"/>
  <c r="QFJ24" i="1"/>
  <c r="QFH24" i="1"/>
  <c r="QFI25" i="1" s="1"/>
  <c r="QFG24" i="1"/>
  <c r="QFD24" i="1"/>
  <c r="QEJ24" i="1"/>
  <c r="QEI24" i="1"/>
  <c r="QEG24" i="1"/>
  <c r="QEF24" i="1"/>
  <c r="QED24" i="1"/>
  <c r="QEB24" i="1"/>
  <c r="QEA24" i="1"/>
  <c r="QDX24" i="1"/>
  <c r="QDD24" i="1"/>
  <c r="QDC24" i="1"/>
  <c r="QDA24" i="1"/>
  <c r="QCZ24" i="1"/>
  <c r="QCX24" i="1"/>
  <c r="QCV24" i="1"/>
  <c r="QCW25" i="1" s="1"/>
  <c r="QCU24" i="1"/>
  <c r="QCR24" i="1"/>
  <c r="QBX24" i="1"/>
  <c r="QBW24" i="1"/>
  <c r="QBU24" i="1"/>
  <c r="QBT24" i="1"/>
  <c r="QBR24" i="1"/>
  <c r="QBP24" i="1"/>
  <c r="QBQ25" i="1" s="1"/>
  <c r="QBO24" i="1"/>
  <c r="QBL24" i="1"/>
  <c r="QAR24" i="1"/>
  <c r="QAQ24" i="1"/>
  <c r="QAO24" i="1"/>
  <c r="QAN24" i="1"/>
  <c r="QAL24" i="1"/>
  <c r="QAJ24" i="1"/>
  <c r="QAI24" i="1"/>
  <c r="QAF24" i="1"/>
  <c r="PZL24" i="1"/>
  <c r="PZK24" i="1"/>
  <c r="PZI24" i="1"/>
  <c r="PZH24" i="1"/>
  <c r="PZF24" i="1"/>
  <c r="PZD24" i="1"/>
  <c r="PZC24" i="1"/>
  <c r="PYZ24" i="1"/>
  <c r="PYF24" i="1"/>
  <c r="PYE24" i="1"/>
  <c r="PYC24" i="1"/>
  <c r="PYB24" i="1"/>
  <c r="PXZ24" i="1"/>
  <c r="PXX24" i="1"/>
  <c r="PXY25" i="1" s="1"/>
  <c r="PXW24" i="1"/>
  <c r="PXT24" i="1"/>
  <c r="PWZ24" i="1"/>
  <c r="PWY24" i="1"/>
  <c r="PWW24" i="1"/>
  <c r="PWV24" i="1"/>
  <c r="PWT24" i="1"/>
  <c r="PWR24" i="1"/>
  <c r="PWS25" i="1" s="1"/>
  <c r="PWQ24" i="1"/>
  <c r="PWN24" i="1"/>
  <c r="PVT24" i="1"/>
  <c r="PVS24" i="1"/>
  <c r="PVQ24" i="1"/>
  <c r="PVP24" i="1"/>
  <c r="PVN24" i="1"/>
  <c r="PVL24" i="1"/>
  <c r="PVK24" i="1"/>
  <c r="PVH24" i="1"/>
  <c r="PUN24" i="1"/>
  <c r="PUM24" i="1"/>
  <c r="PUK24" i="1"/>
  <c r="PUJ24" i="1"/>
  <c r="PUH24" i="1"/>
  <c r="PUF24" i="1"/>
  <c r="PUG25" i="1" s="1"/>
  <c r="PUE24" i="1"/>
  <c r="PUB24" i="1"/>
  <c r="PTH24" i="1"/>
  <c r="PTG24" i="1"/>
  <c r="PTE24" i="1"/>
  <c r="PTD24" i="1"/>
  <c r="PTB24" i="1"/>
  <c r="PSZ24" i="1"/>
  <c r="PTA25" i="1" s="1"/>
  <c r="PSY24" i="1"/>
  <c r="PSV24" i="1"/>
  <c r="PSB24" i="1"/>
  <c r="PSA24" i="1"/>
  <c r="PRY24" i="1"/>
  <c r="PRX24" i="1"/>
  <c r="PRV24" i="1"/>
  <c r="PRT24" i="1"/>
  <c r="PRU25" i="1" s="1"/>
  <c r="PRS24" i="1"/>
  <c r="PRP24" i="1"/>
  <c r="PQV24" i="1"/>
  <c r="PQU24" i="1"/>
  <c r="PQS24" i="1"/>
  <c r="PQR24" i="1"/>
  <c r="PQP24" i="1"/>
  <c r="PQN24" i="1"/>
  <c r="PQM24" i="1"/>
  <c r="PQJ24" i="1"/>
  <c r="PPP24" i="1"/>
  <c r="PPO24" i="1"/>
  <c r="PPM24" i="1"/>
  <c r="PPL24" i="1"/>
  <c r="PPJ24" i="1"/>
  <c r="PPH24" i="1"/>
  <c r="PPI25" i="1" s="1"/>
  <c r="PPG24" i="1"/>
  <c r="PPD24" i="1"/>
  <c r="POJ24" i="1"/>
  <c r="POI24" i="1"/>
  <c r="POG24" i="1"/>
  <c r="POF24" i="1"/>
  <c r="POD24" i="1"/>
  <c r="POB24" i="1"/>
  <c r="POC25" i="1" s="1"/>
  <c r="POA24" i="1"/>
  <c r="PNX24" i="1"/>
  <c r="PND24" i="1"/>
  <c r="PNC24" i="1"/>
  <c r="PNA24" i="1"/>
  <c r="PMZ24" i="1"/>
  <c r="PMX24" i="1"/>
  <c r="PMV24" i="1"/>
  <c r="PMW25" i="1" s="1"/>
  <c r="PMU24" i="1"/>
  <c r="PMR24" i="1"/>
  <c r="PLX24" i="1"/>
  <c r="PLW24" i="1"/>
  <c r="PLU24" i="1"/>
  <c r="PLT24" i="1"/>
  <c r="PLR24" i="1"/>
  <c r="PLP24" i="1"/>
  <c r="PLO24" i="1"/>
  <c r="PLL24" i="1"/>
  <c r="PKR24" i="1"/>
  <c r="PKQ24" i="1"/>
  <c r="PKO24" i="1"/>
  <c r="PKN24" i="1"/>
  <c r="PKL24" i="1"/>
  <c r="PKJ24" i="1"/>
  <c r="PKK25" i="1" s="1"/>
  <c r="PKI24" i="1"/>
  <c r="PKF24" i="1"/>
  <c r="PJL24" i="1"/>
  <c r="PJK24" i="1"/>
  <c r="PJI24" i="1"/>
  <c r="PJH24" i="1"/>
  <c r="PJF24" i="1"/>
  <c r="PJD24" i="1"/>
  <c r="PJE25" i="1" s="1"/>
  <c r="PJC24" i="1"/>
  <c r="PIZ24" i="1"/>
  <c r="PIF24" i="1"/>
  <c r="PIE24" i="1"/>
  <c r="PIC24" i="1"/>
  <c r="PIB24" i="1"/>
  <c r="PHZ24" i="1"/>
  <c r="PHX24" i="1"/>
  <c r="PHY25" i="1" s="1"/>
  <c r="PHW24" i="1"/>
  <c r="PHT24" i="1"/>
  <c r="PGZ24" i="1"/>
  <c r="PGY24" i="1"/>
  <c r="PGW24" i="1"/>
  <c r="PGV24" i="1"/>
  <c r="PGT24" i="1"/>
  <c r="PGR24" i="1"/>
  <c r="PGQ24" i="1"/>
  <c r="PGN24" i="1"/>
  <c r="PFT24" i="1"/>
  <c r="PFS24" i="1"/>
  <c r="PFQ24" i="1"/>
  <c r="PFP24" i="1"/>
  <c r="PFN24" i="1"/>
  <c r="PFL24" i="1"/>
  <c r="PFM25" i="1" s="1"/>
  <c r="PFK24" i="1"/>
  <c r="PFH24" i="1"/>
  <c r="PEN24" i="1"/>
  <c r="PEM24" i="1"/>
  <c r="PEK24" i="1"/>
  <c r="PEJ24" i="1"/>
  <c r="PEH24" i="1"/>
  <c r="PEF24" i="1"/>
  <c r="PEG25" i="1" s="1"/>
  <c r="PEE24" i="1"/>
  <c r="PEB24" i="1"/>
  <c r="PDH24" i="1"/>
  <c r="PDG24" i="1"/>
  <c r="PDE24" i="1"/>
  <c r="PDD24" i="1"/>
  <c r="PDB24" i="1"/>
  <c r="PCZ24" i="1"/>
  <c r="PDA25" i="1" s="1"/>
  <c r="PCY24" i="1"/>
  <c r="PCV24" i="1"/>
  <c r="PCB24" i="1"/>
  <c r="PCA24" i="1"/>
  <c r="PBY24" i="1"/>
  <c r="PBX24" i="1"/>
  <c r="PBV24" i="1"/>
  <c r="PBT24" i="1"/>
  <c r="PBU25" i="1" s="1"/>
  <c r="PBS24" i="1"/>
  <c r="PBP24" i="1"/>
  <c r="PAV24" i="1"/>
  <c r="PAU24" i="1"/>
  <c r="PAS24" i="1"/>
  <c r="PAR24" i="1"/>
  <c r="PAP24" i="1"/>
  <c r="PAN24" i="1"/>
  <c r="PAO25" i="1" s="1"/>
  <c r="PAM24" i="1"/>
  <c r="PAJ24" i="1"/>
  <c r="OZP24" i="1"/>
  <c r="OZO24" i="1"/>
  <c r="OZM24" i="1"/>
  <c r="OZL24" i="1"/>
  <c r="OZJ24" i="1"/>
  <c r="OZH24" i="1"/>
  <c r="OZI25" i="1" s="1"/>
  <c r="OZG24" i="1"/>
  <c r="OZD24" i="1"/>
  <c r="OYJ24" i="1"/>
  <c r="OYI24" i="1"/>
  <c r="OYG24" i="1"/>
  <c r="OYF24" i="1"/>
  <c r="OYD24" i="1"/>
  <c r="OYB24" i="1"/>
  <c r="OYC25" i="1" s="1"/>
  <c r="OYA24" i="1"/>
  <c r="OXX24" i="1"/>
  <c r="OXD24" i="1"/>
  <c r="OXC24" i="1"/>
  <c r="OXA24" i="1"/>
  <c r="OWZ24" i="1"/>
  <c r="OWX24" i="1"/>
  <c r="OWV24" i="1"/>
  <c r="OWU24" i="1"/>
  <c r="OWR24" i="1"/>
  <c r="OVX24" i="1"/>
  <c r="OVW24" i="1"/>
  <c r="OVU24" i="1"/>
  <c r="OVT24" i="1"/>
  <c r="OVR24" i="1"/>
  <c r="OVP24" i="1"/>
  <c r="OVO24" i="1"/>
  <c r="OVL24" i="1"/>
  <c r="OUR24" i="1"/>
  <c r="OUQ24" i="1"/>
  <c r="OUO24" i="1"/>
  <c r="OUN24" i="1"/>
  <c r="OUL24" i="1"/>
  <c r="OUJ24" i="1"/>
  <c r="OUK25" i="1" s="1"/>
  <c r="OUI24" i="1"/>
  <c r="OUF24" i="1"/>
  <c r="OTL24" i="1"/>
  <c r="OTK24" i="1"/>
  <c r="OTI24" i="1"/>
  <c r="OTH24" i="1"/>
  <c r="OTF24" i="1"/>
  <c r="OTD24" i="1"/>
  <c r="OTE25" i="1" s="1"/>
  <c r="OTC24" i="1"/>
  <c r="OSZ24" i="1"/>
  <c r="OSF24" i="1"/>
  <c r="OSE24" i="1"/>
  <c r="OSC24" i="1"/>
  <c r="OSB24" i="1"/>
  <c r="ORZ24" i="1"/>
  <c r="ORX24" i="1"/>
  <c r="ORW24" i="1"/>
  <c r="ORY25" i="1" s="1"/>
  <c r="ORT24" i="1"/>
  <c r="OQZ24" i="1"/>
  <c r="OQY24" i="1"/>
  <c r="OQW24" i="1"/>
  <c r="OQV24" i="1"/>
  <c r="OQT24" i="1"/>
  <c r="OQR24" i="1"/>
  <c r="OQS25" i="1" s="1"/>
  <c r="OQQ24" i="1"/>
  <c r="OQN24" i="1"/>
  <c r="OPT24" i="1"/>
  <c r="OPS24" i="1"/>
  <c r="OPQ24" i="1"/>
  <c r="OPP24" i="1"/>
  <c r="OPN24" i="1"/>
  <c r="OPL24" i="1"/>
  <c r="OPM25" i="1" s="1"/>
  <c r="OPK24" i="1"/>
  <c r="OPH24" i="1"/>
  <c r="OON24" i="1"/>
  <c r="OOM24" i="1"/>
  <c r="OOK24" i="1"/>
  <c r="OOJ24" i="1"/>
  <c r="OOH24" i="1"/>
  <c r="OOF24" i="1"/>
  <c r="OOG25" i="1" s="1"/>
  <c r="OOE24" i="1"/>
  <c r="OOB24" i="1"/>
  <c r="ONH24" i="1"/>
  <c r="ONG24" i="1"/>
  <c r="ONE24" i="1"/>
  <c r="OND24" i="1"/>
  <c r="ONB24" i="1"/>
  <c r="OMZ24" i="1"/>
  <c r="OMY24" i="1"/>
  <c r="OMV24" i="1"/>
  <c r="OMB24" i="1"/>
  <c r="OMA24" i="1"/>
  <c r="OLY24" i="1"/>
  <c r="OLX24" i="1"/>
  <c r="OLV24" i="1"/>
  <c r="OLT24" i="1"/>
  <c r="OLU25" i="1" s="1"/>
  <c r="OLS24" i="1"/>
  <c r="OLP24" i="1"/>
  <c r="OKV24" i="1"/>
  <c r="OKU24" i="1"/>
  <c r="OKS24" i="1"/>
  <c r="OKR24" i="1"/>
  <c r="OKP24" i="1"/>
  <c r="OKN24" i="1"/>
  <c r="OKO25" i="1" s="1"/>
  <c r="OKM24" i="1"/>
  <c r="OKJ24" i="1"/>
  <c r="OJP24" i="1"/>
  <c r="OJO24" i="1"/>
  <c r="OJM24" i="1"/>
  <c r="OJL24" i="1"/>
  <c r="OJJ24" i="1"/>
  <c r="OJH24" i="1"/>
  <c r="OJI25" i="1" s="1"/>
  <c r="OJG24" i="1"/>
  <c r="OJD24" i="1"/>
  <c r="OIJ24" i="1"/>
  <c r="OII24" i="1"/>
  <c r="OIG24" i="1"/>
  <c r="OIF24" i="1"/>
  <c r="OID24" i="1"/>
  <c r="OIB24" i="1"/>
  <c r="OIA24" i="1"/>
  <c r="OHX24" i="1"/>
  <c r="OHD24" i="1"/>
  <c r="OHC24" i="1"/>
  <c r="OHA24" i="1"/>
  <c r="OGZ24" i="1"/>
  <c r="OGX24" i="1"/>
  <c r="OGV24" i="1"/>
  <c r="OGW25" i="1" s="1"/>
  <c r="OGU24" i="1"/>
  <c r="OGR24" i="1"/>
  <c r="OFX24" i="1"/>
  <c r="OFW24" i="1"/>
  <c r="OFU24" i="1"/>
  <c r="OFT24" i="1"/>
  <c r="OFR24" i="1"/>
  <c r="OFP24" i="1"/>
  <c r="OFQ25" i="1" s="1"/>
  <c r="OFO24" i="1"/>
  <c r="OFL24" i="1"/>
  <c r="OER24" i="1"/>
  <c r="OEQ24" i="1"/>
  <c r="OEO24" i="1"/>
  <c r="OEN24" i="1"/>
  <c r="OEL24" i="1"/>
  <c r="OEJ24" i="1"/>
  <c r="OEK25" i="1" s="1"/>
  <c r="OEI24" i="1"/>
  <c r="OEF24" i="1"/>
  <c r="ODL24" i="1"/>
  <c r="ODK24" i="1"/>
  <c r="ODI24" i="1"/>
  <c r="ODH24" i="1"/>
  <c r="ODF24" i="1"/>
  <c r="ODD24" i="1"/>
  <c r="ODC24" i="1"/>
  <c r="OCZ24" i="1"/>
  <c r="OCF24" i="1"/>
  <c r="OCE24" i="1"/>
  <c r="OCC24" i="1"/>
  <c r="OCB24" i="1"/>
  <c r="OBZ24" i="1"/>
  <c r="OBX24" i="1"/>
  <c r="OBY25" i="1" s="1"/>
  <c r="OBW24" i="1"/>
  <c r="OBT24" i="1"/>
  <c r="OAZ24" i="1"/>
  <c r="OAY24" i="1"/>
  <c r="OAW24" i="1"/>
  <c r="OAV24" i="1"/>
  <c r="OAT24" i="1"/>
  <c r="OAR24" i="1"/>
  <c r="OAS25" i="1" s="1"/>
  <c r="OAQ24" i="1"/>
  <c r="OAN24" i="1"/>
  <c r="NZT24" i="1"/>
  <c r="NZS24" i="1"/>
  <c r="NZQ24" i="1"/>
  <c r="NZP24" i="1"/>
  <c r="NZN24" i="1"/>
  <c r="NZL24" i="1"/>
  <c r="NZM25" i="1" s="1"/>
  <c r="NZK24" i="1"/>
  <c r="NZH24" i="1"/>
  <c r="NYN24" i="1"/>
  <c r="NYM24" i="1"/>
  <c r="NYK24" i="1"/>
  <c r="NYJ24" i="1"/>
  <c r="NYH24" i="1"/>
  <c r="NYF24" i="1"/>
  <c r="NYG25" i="1" s="1"/>
  <c r="NYE24" i="1"/>
  <c r="NYB24" i="1"/>
  <c r="NXH24" i="1"/>
  <c r="NXG24" i="1"/>
  <c r="NXE24" i="1"/>
  <c r="NXD24" i="1"/>
  <c r="NXB24" i="1"/>
  <c r="NWZ24" i="1"/>
  <c r="NXA25" i="1" s="1"/>
  <c r="NWY24" i="1"/>
  <c r="NWV24" i="1"/>
  <c r="NWB24" i="1"/>
  <c r="NWA24" i="1"/>
  <c r="NVY24" i="1"/>
  <c r="NVX24" i="1"/>
  <c r="NVV24" i="1"/>
  <c r="NVT24" i="1"/>
  <c r="NVU25" i="1" s="1"/>
  <c r="NVS24" i="1"/>
  <c r="NVP24" i="1"/>
  <c r="NUV24" i="1"/>
  <c r="NUU24" i="1"/>
  <c r="NUS24" i="1"/>
  <c r="NUR24" i="1"/>
  <c r="NUP24" i="1"/>
  <c r="NUN24" i="1"/>
  <c r="NUO25" i="1" s="1"/>
  <c r="NUM24" i="1"/>
  <c r="NUJ24" i="1"/>
  <c r="NTP24" i="1"/>
  <c r="NTO24" i="1"/>
  <c r="NTM24" i="1"/>
  <c r="NTL24" i="1"/>
  <c r="NTJ24" i="1"/>
  <c r="NTH24" i="1"/>
  <c r="NTG24" i="1"/>
  <c r="NTD24" i="1"/>
  <c r="NSJ24" i="1"/>
  <c r="NSI24" i="1"/>
  <c r="NSG24" i="1"/>
  <c r="NSF24" i="1"/>
  <c r="NSD24" i="1"/>
  <c r="NSB24" i="1"/>
  <c r="NSA24" i="1"/>
  <c r="NRX24" i="1"/>
  <c r="NRD24" i="1"/>
  <c r="NRC24" i="1"/>
  <c r="NRA24" i="1"/>
  <c r="NQZ24" i="1"/>
  <c r="NQX24" i="1"/>
  <c r="NQV24" i="1"/>
  <c r="NQW25" i="1" s="1"/>
  <c r="NQU24" i="1"/>
  <c r="NQR24" i="1"/>
  <c r="NPX24" i="1"/>
  <c r="NPW24" i="1"/>
  <c r="NPU24" i="1"/>
  <c r="NPT24" i="1"/>
  <c r="NPR24" i="1"/>
  <c r="NPP24" i="1"/>
  <c r="NPQ25" i="1" s="1"/>
  <c r="NPO24" i="1"/>
  <c r="NPL24" i="1"/>
  <c r="NOR24" i="1"/>
  <c r="NOQ24" i="1"/>
  <c r="NOO24" i="1"/>
  <c r="NON24" i="1"/>
  <c r="NOL24" i="1"/>
  <c r="NOJ24" i="1"/>
  <c r="NOI24" i="1"/>
  <c r="NOF24" i="1"/>
  <c r="NNL24" i="1"/>
  <c r="NNK24" i="1"/>
  <c r="NNI24" i="1"/>
  <c r="NNH24" i="1"/>
  <c r="NNF24" i="1"/>
  <c r="NND24" i="1"/>
  <c r="NNE25" i="1" s="1"/>
  <c r="NNC24" i="1"/>
  <c r="NMZ24" i="1"/>
  <c r="NMF24" i="1"/>
  <c r="NME24" i="1"/>
  <c r="NMC24" i="1"/>
  <c r="NMB24" i="1"/>
  <c r="NLZ24" i="1"/>
  <c r="NLX24" i="1"/>
  <c r="NLY25" i="1" s="1"/>
  <c r="NLW24" i="1"/>
  <c r="NLT24" i="1"/>
  <c r="NKZ24" i="1"/>
  <c r="NKY24" i="1"/>
  <c r="NKW24" i="1"/>
  <c r="NKV24" i="1"/>
  <c r="NKT24" i="1"/>
  <c r="NKR24" i="1"/>
  <c r="NKS25" i="1" s="1"/>
  <c r="NKQ24" i="1"/>
  <c r="NKN24" i="1"/>
  <c r="NJT24" i="1"/>
  <c r="NJS24" i="1"/>
  <c r="NJQ24" i="1"/>
  <c r="NJP24" i="1"/>
  <c r="NJN24" i="1"/>
  <c r="NJL24" i="1"/>
  <c r="NJK24" i="1"/>
  <c r="NJH24" i="1"/>
  <c r="NIN24" i="1"/>
  <c r="NIM24" i="1"/>
  <c r="NIK24" i="1"/>
  <c r="NIJ24" i="1"/>
  <c r="NIH24" i="1"/>
  <c r="NIF24" i="1"/>
  <c r="NIG25" i="1" s="1"/>
  <c r="NIE24" i="1"/>
  <c r="NIB24" i="1"/>
  <c r="NHH24" i="1"/>
  <c r="NHG24" i="1"/>
  <c r="NHE24" i="1"/>
  <c r="NHD24" i="1"/>
  <c r="NHB24" i="1"/>
  <c r="NGZ24" i="1"/>
  <c r="NHA25" i="1" s="1"/>
  <c r="NGY24" i="1"/>
  <c r="NGV24" i="1"/>
  <c r="NGB24" i="1"/>
  <c r="NGA24" i="1"/>
  <c r="NFY24" i="1"/>
  <c r="NFX24" i="1"/>
  <c r="NFV24" i="1"/>
  <c r="NFT24" i="1"/>
  <c r="NFU25" i="1" s="1"/>
  <c r="NFS24" i="1"/>
  <c r="NFP24" i="1"/>
  <c r="NEV24" i="1"/>
  <c r="NEU24" i="1"/>
  <c r="NES24" i="1"/>
  <c r="NER24" i="1"/>
  <c r="NEP24" i="1"/>
  <c r="NEN24" i="1"/>
  <c r="NEM24" i="1"/>
  <c r="NEJ24" i="1"/>
  <c r="NDP24" i="1"/>
  <c r="NDO24" i="1"/>
  <c r="NDM24" i="1"/>
  <c r="NDL24" i="1"/>
  <c r="NDJ24" i="1"/>
  <c r="NDH24" i="1"/>
  <c r="NDI25" i="1" s="1"/>
  <c r="NDG24" i="1"/>
  <c r="NDD24" i="1"/>
  <c r="NCJ24" i="1"/>
  <c r="NCI24" i="1"/>
  <c r="NCG24" i="1"/>
  <c r="NCF24" i="1"/>
  <c r="NCD24" i="1"/>
  <c r="NCB24" i="1"/>
  <c r="NCC25" i="1" s="1"/>
  <c r="NCA24" i="1"/>
  <c r="NBX24" i="1"/>
  <c r="NBD24" i="1"/>
  <c r="NBC24" i="1"/>
  <c r="NBA24" i="1"/>
  <c r="NAZ24" i="1"/>
  <c r="NAX24" i="1"/>
  <c r="NAV24" i="1"/>
  <c r="NAW25" i="1" s="1"/>
  <c r="NAU24" i="1"/>
  <c r="NAR24" i="1"/>
  <c r="MZX24" i="1"/>
  <c r="MZW24" i="1"/>
  <c r="MZU24" i="1"/>
  <c r="MZT24" i="1"/>
  <c r="MZR24" i="1"/>
  <c r="MZP24" i="1"/>
  <c r="MZO24" i="1"/>
  <c r="MZL24" i="1"/>
  <c r="MYR24" i="1"/>
  <c r="MYQ24" i="1"/>
  <c r="MYO24" i="1"/>
  <c r="MYN24" i="1"/>
  <c r="MYL24" i="1"/>
  <c r="MYJ24" i="1"/>
  <c r="MYK25" i="1" s="1"/>
  <c r="MYI24" i="1"/>
  <c r="MYF24" i="1"/>
  <c r="MXL24" i="1"/>
  <c r="MXK24" i="1"/>
  <c r="MXI24" i="1"/>
  <c r="MXH24" i="1"/>
  <c r="MXF24" i="1"/>
  <c r="MXD24" i="1"/>
  <c r="MXE25" i="1" s="1"/>
  <c r="MXC24" i="1"/>
  <c r="MWZ24" i="1"/>
  <c r="MWF24" i="1"/>
  <c r="MWE24" i="1"/>
  <c r="MWC24" i="1"/>
  <c r="MWB24" i="1"/>
  <c r="MVZ24" i="1"/>
  <c r="MVX24" i="1"/>
  <c r="MVY25" i="1" s="1"/>
  <c r="MVW24" i="1"/>
  <c r="MVT24" i="1"/>
  <c r="MUZ24" i="1"/>
  <c r="MUY24" i="1"/>
  <c r="MUW24" i="1"/>
  <c r="MUV24" i="1"/>
  <c r="MUT24" i="1"/>
  <c r="MUR24" i="1"/>
  <c r="MUS25" i="1" s="1"/>
  <c r="MUQ24" i="1"/>
  <c r="MUN24" i="1"/>
  <c r="MTT24" i="1"/>
  <c r="MTS24" i="1"/>
  <c r="MTQ24" i="1"/>
  <c r="MTP24" i="1"/>
  <c r="MTN24" i="1"/>
  <c r="MTL24" i="1"/>
  <c r="MTM25" i="1" s="1"/>
  <c r="MTK24" i="1"/>
  <c r="MTH24" i="1"/>
  <c r="MSN24" i="1"/>
  <c r="MSM24" i="1"/>
  <c r="MSK24" i="1"/>
  <c r="MSJ24" i="1"/>
  <c r="MSH24" i="1"/>
  <c r="MSF24" i="1"/>
  <c r="MSG25" i="1" s="1"/>
  <c r="MSE24" i="1"/>
  <c r="MSB24" i="1"/>
  <c r="MRH24" i="1"/>
  <c r="MRG24" i="1"/>
  <c r="MRE24" i="1"/>
  <c r="MRD24" i="1"/>
  <c r="MRB24" i="1"/>
  <c r="MQZ24" i="1"/>
  <c r="MRA25" i="1" s="1"/>
  <c r="MQY24" i="1"/>
  <c r="MQV24" i="1"/>
  <c r="MQB24" i="1"/>
  <c r="MQA24" i="1"/>
  <c r="MPY24" i="1"/>
  <c r="MPX24" i="1"/>
  <c r="MPV24" i="1"/>
  <c r="MPT24" i="1"/>
  <c r="MPS24" i="1"/>
  <c r="MPP24" i="1"/>
  <c r="MOV24" i="1"/>
  <c r="MOU24" i="1"/>
  <c r="MOS24" i="1"/>
  <c r="MOR24" i="1"/>
  <c r="MOP24" i="1"/>
  <c r="MON24" i="1"/>
  <c r="MOM24" i="1"/>
  <c r="MOJ24" i="1"/>
  <c r="MNP24" i="1"/>
  <c r="MNO24" i="1"/>
  <c r="MNM24" i="1"/>
  <c r="MNL24" i="1"/>
  <c r="MNJ24" i="1"/>
  <c r="MNH24" i="1"/>
  <c r="MNI25" i="1" s="1"/>
  <c r="MNG24" i="1"/>
  <c r="MND24" i="1"/>
  <c r="MMJ24" i="1"/>
  <c r="MMI24" i="1"/>
  <c r="MMG24" i="1"/>
  <c r="MMF24" i="1"/>
  <c r="MMD24" i="1"/>
  <c r="MMB24" i="1"/>
  <c r="MMC25" i="1" s="1"/>
  <c r="MMA24" i="1"/>
  <c r="MLX24" i="1"/>
  <c r="MLD24" i="1"/>
  <c r="MLC24" i="1"/>
  <c r="MLA24" i="1"/>
  <c r="MKZ24" i="1"/>
  <c r="MKX24" i="1"/>
  <c r="MKV24" i="1"/>
  <c r="MKU24" i="1"/>
  <c r="MKW25" i="1" s="1"/>
  <c r="MKR24" i="1"/>
  <c r="MJX24" i="1"/>
  <c r="MJW24" i="1"/>
  <c r="MJU24" i="1"/>
  <c r="MJT24" i="1"/>
  <c r="MJR24" i="1"/>
  <c r="MJP24" i="1"/>
  <c r="MJQ25" i="1" s="1"/>
  <c r="MJO24" i="1"/>
  <c r="MJL24" i="1"/>
  <c r="MIR24" i="1"/>
  <c r="MIQ24" i="1"/>
  <c r="MIO24" i="1"/>
  <c r="MIN24" i="1"/>
  <c r="MIL24" i="1"/>
  <c r="MIJ24" i="1"/>
  <c r="MIK25" i="1" s="1"/>
  <c r="MII24" i="1"/>
  <c r="MIF24" i="1"/>
  <c r="MHL24" i="1"/>
  <c r="MHK24" i="1"/>
  <c r="MHI24" i="1"/>
  <c r="MHH24" i="1"/>
  <c r="MHF24" i="1"/>
  <c r="MHD24" i="1"/>
  <c r="MHE25" i="1" s="1"/>
  <c r="MHC24" i="1"/>
  <c r="MGZ24" i="1"/>
  <c r="MGF24" i="1"/>
  <c r="MGE24" i="1"/>
  <c r="MGC24" i="1"/>
  <c r="MGB24" i="1"/>
  <c r="MFZ24" i="1"/>
  <c r="MFX24" i="1"/>
  <c r="MFW24" i="1"/>
  <c r="MFT24" i="1"/>
  <c r="MEZ24" i="1"/>
  <c r="MEY24" i="1"/>
  <c r="MEW24" i="1"/>
  <c r="MEV24" i="1"/>
  <c r="MET24" i="1"/>
  <c r="MER24" i="1"/>
  <c r="MES25" i="1" s="1"/>
  <c r="MEQ24" i="1"/>
  <c r="MEN24" i="1"/>
  <c r="MDT24" i="1"/>
  <c r="MDS24" i="1"/>
  <c r="MDQ24" i="1"/>
  <c r="MDP24" i="1"/>
  <c r="MDN24" i="1"/>
  <c r="MDL24" i="1"/>
  <c r="MDM25" i="1" s="1"/>
  <c r="MDK24" i="1"/>
  <c r="MDH24" i="1"/>
  <c r="MCN24" i="1"/>
  <c r="MCM24" i="1"/>
  <c r="MCK24" i="1"/>
  <c r="MCJ24" i="1"/>
  <c r="MCH24" i="1"/>
  <c r="MCF24" i="1"/>
  <c r="MCG25" i="1" s="1"/>
  <c r="MCE24" i="1"/>
  <c r="MCB24" i="1"/>
  <c r="MBH24" i="1"/>
  <c r="MBG24" i="1"/>
  <c r="MBE24" i="1"/>
  <c r="MBD24" i="1"/>
  <c r="MBB24" i="1"/>
  <c r="MAZ24" i="1"/>
  <c r="MAY24" i="1"/>
  <c r="MAV24" i="1"/>
  <c r="MAB24" i="1"/>
  <c r="MAA24" i="1"/>
  <c r="LZY24" i="1"/>
  <c r="LZX24" i="1"/>
  <c r="LZV24" i="1"/>
  <c r="LZT24" i="1"/>
  <c r="LZU25" i="1" s="1"/>
  <c r="LZS24" i="1"/>
  <c r="LZP24" i="1"/>
  <c r="LYV24" i="1"/>
  <c r="LYU24" i="1"/>
  <c r="LYS24" i="1"/>
  <c r="LYR24" i="1"/>
  <c r="LYP24" i="1"/>
  <c r="LYN24" i="1"/>
  <c r="LYO25" i="1" s="1"/>
  <c r="LYM24" i="1"/>
  <c r="LYJ24" i="1"/>
  <c r="LXP24" i="1"/>
  <c r="LXO24" i="1"/>
  <c r="LXM24" i="1"/>
  <c r="LXL24" i="1"/>
  <c r="LXJ24" i="1"/>
  <c r="LXH24" i="1"/>
  <c r="LXI25" i="1" s="1"/>
  <c r="LXG24" i="1"/>
  <c r="LXD24" i="1"/>
  <c r="LWJ24" i="1"/>
  <c r="LWI24" i="1"/>
  <c r="LWG24" i="1"/>
  <c r="LWF24" i="1"/>
  <c r="LWD24" i="1"/>
  <c r="LWB24" i="1"/>
  <c r="LWA24" i="1"/>
  <c r="LVX24" i="1"/>
  <c r="LVD24" i="1"/>
  <c r="LVC24" i="1"/>
  <c r="LVA24" i="1"/>
  <c r="LUZ24" i="1"/>
  <c r="LUX24" i="1"/>
  <c r="LUV24" i="1"/>
  <c r="LUW25" i="1" s="1"/>
  <c r="LUU24" i="1"/>
  <c r="LUR24" i="1"/>
  <c r="LTX24" i="1"/>
  <c r="LTW24" i="1"/>
  <c r="LTU24" i="1"/>
  <c r="LTT24" i="1"/>
  <c r="LTR24" i="1"/>
  <c r="LTP24" i="1"/>
  <c r="LTQ25" i="1" s="1"/>
  <c r="LTO24" i="1"/>
  <c r="LTL24" i="1"/>
  <c r="LSR24" i="1"/>
  <c r="LSQ24" i="1"/>
  <c r="LSO24" i="1"/>
  <c r="LSN24" i="1"/>
  <c r="LSL24" i="1"/>
  <c r="LSJ24" i="1"/>
  <c r="LSK25" i="1" s="1"/>
  <c r="LSI24" i="1"/>
  <c r="LSF24" i="1"/>
  <c r="LRL24" i="1"/>
  <c r="LRK24" i="1"/>
  <c r="LRI24" i="1"/>
  <c r="LRH24" i="1"/>
  <c r="LRF24" i="1"/>
  <c r="LRD24" i="1"/>
  <c r="LRE25" i="1" s="1"/>
  <c r="LRC24" i="1"/>
  <c r="LQZ24" i="1"/>
  <c r="LQF24" i="1"/>
  <c r="LQE24" i="1"/>
  <c r="LQC24" i="1"/>
  <c r="LQB24" i="1"/>
  <c r="LPZ24" i="1"/>
  <c r="LPX24" i="1"/>
  <c r="LPY25" i="1" s="1"/>
  <c r="LPW24" i="1"/>
  <c r="LPT24" i="1"/>
  <c r="LOZ24" i="1"/>
  <c r="LOY24" i="1"/>
  <c r="LOW24" i="1"/>
  <c r="LOV24" i="1"/>
  <c r="LOT24" i="1"/>
  <c r="LOR24" i="1"/>
  <c r="LOS25" i="1" s="1"/>
  <c r="LOQ24" i="1"/>
  <c r="LON24" i="1"/>
  <c r="LNT24" i="1"/>
  <c r="LNS24" i="1"/>
  <c r="LNQ24" i="1"/>
  <c r="LNP24" i="1"/>
  <c r="LNN24" i="1"/>
  <c r="LNL24" i="1"/>
  <c r="LNM25" i="1" s="1"/>
  <c r="LNK24" i="1"/>
  <c r="LNH24" i="1"/>
  <c r="LMN24" i="1"/>
  <c r="LMM24" i="1"/>
  <c r="LMK24" i="1"/>
  <c r="LMJ24" i="1"/>
  <c r="LMH24" i="1"/>
  <c r="LMF24" i="1"/>
  <c r="LME24" i="1"/>
  <c r="LMB24" i="1"/>
  <c r="LLH24" i="1"/>
  <c r="LLG24" i="1"/>
  <c r="LLE24" i="1"/>
  <c r="LLD24" i="1"/>
  <c r="LLB24" i="1"/>
  <c r="LKZ24" i="1"/>
  <c r="LKY24" i="1"/>
  <c r="LKV24" i="1"/>
  <c r="LKB24" i="1"/>
  <c r="LKA24" i="1"/>
  <c r="LJY24" i="1"/>
  <c r="LJX24" i="1"/>
  <c r="LJV24" i="1"/>
  <c r="LJT24" i="1"/>
  <c r="LJU25" i="1" s="1"/>
  <c r="LJS24" i="1"/>
  <c r="LJP24" i="1"/>
  <c r="LIV24" i="1"/>
  <c r="LIU24" i="1"/>
  <c r="LIS24" i="1"/>
  <c r="LIR24" i="1"/>
  <c r="LIP24" i="1"/>
  <c r="LIN24" i="1"/>
  <c r="LIO25" i="1" s="1"/>
  <c r="LIM24" i="1"/>
  <c r="LIJ24" i="1"/>
  <c r="LHP24" i="1"/>
  <c r="LHO24" i="1"/>
  <c r="LHM24" i="1"/>
  <c r="LHL24" i="1"/>
  <c r="LHJ24" i="1"/>
  <c r="LHH24" i="1"/>
  <c r="LHG24" i="1"/>
  <c r="LHI25" i="1" s="1"/>
  <c r="LHD24" i="1"/>
  <c r="LGJ24" i="1"/>
  <c r="LGI24" i="1"/>
  <c r="LGG24" i="1"/>
  <c r="LGF24" i="1"/>
  <c r="LGD24" i="1"/>
  <c r="LGB24" i="1"/>
  <c r="LGC25" i="1" s="1"/>
  <c r="LGA24" i="1"/>
  <c r="LFX24" i="1"/>
  <c r="LFD24" i="1"/>
  <c r="LFC24" i="1"/>
  <c r="LFA24" i="1"/>
  <c r="LEZ24" i="1"/>
  <c r="LEX24" i="1"/>
  <c r="LEV24" i="1"/>
  <c r="LEW25" i="1" s="1"/>
  <c r="LEU24" i="1"/>
  <c r="LER24" i="1"/>
  <c r="LDX24" i="1"/>
  <c r="LDW24" i="1"/>
  <c r="LDU24" i="1"/>
  <c r="LDT24" i="1"/>
  <c r="LDR24" i="1"/>
  <c r="LDP24" i="1"/>
  <c r="LDQ25" i="1" s="1"/>
  <c r="LDO24" i="1"/>
  <c r="LDL24" i="1"/>
  <c r="LCR24" i="1"/>
  <c r="LCQ24" i="1"/>
  <c r="LCO24" i="1"/>
  <c r="LCN24" i="1"/>
  <c r="LCL24" i="1"/>
  <c r="LCJ24" i="1"/>
  <c r="LCI24" i="1"/>
  <c r="LCF24" i="1"/>
  <c r="LBL24" i="1"/>
  <c r="LBK24" i="1"/>
  <c r="LBI24" i="1"/>
  <c r="LBH24" i="1"/>
  <c r="LBF24" i="1"/>
  <c r="LBD24" i="1"/>
  <c r="LBE25" i="1" s="1"/>
  <c r="LBC24" i="1"/>
  <c r="LAZ24" i="1"/>
  <c r="LAF24" i="1"/>
  <c r="LAE24" i="1"/>
  <c r="LAC24" i="1"/>
  <c r="LAB24" i="1"/>
  <c r="KZZ24" i="1"/>
  <c r="KZX24" i="1"/>
  <c r="KZY25" i="1" s="1"/>
  <c r="KZW24" i="1"/>
  <c r="KZT24" i="1"/>
  <c r="KYZ24" i="1"/>
  <c r="KYY24" i="1"/>
  <c r="KYW24" i="1"/>
  <c r="KYV24" i="1"/>
  <c r="KYT24" i="1"/>
  <c r="KYR24" i="1"/>
  <c r="KYS25" i="1" s="1"/>
  <c r="KYQ24" i="1"/>
  <c r="KYN24" i="1"/>
  <c r="KXT24" i="1"/>
  <c r="KXS24" i="1"/>
  <c r="KXQ24" i="1"/>
  <c r="KXP24" i="1"/>
  <c r="KXN24" i="1"/>
  <c r="KXL24" i="1"/>
  <c r="KXK24" i="1"/>
  <c r="KXH24" i="1"/>
  <c r="KWN24" i="1"/>
  <c r="KWM24" i="1"/>
  <c r="KWK24" i="1"/>
  <c r="KWJ24" i="1"/>
  <c r="KWH24" i="1"/>
  <c r="KWF24" i="1"/>
  <c r="KWG25" i="1" s="1"/>
  <c r="KWE24" i="1"/>
  <c r="KWB24" i="1"/>
  <c r="KVH24" i="1"/>
  <c r="KVG24" i="1"/>
  <c r="KVE24" i="1"/>
  <c r="KVD24" i="1"/>
  <c r="KVB24" i="1"/>
  <c r="KUZ24" i="1"/>
  <c r="KVA25" i="1" s="1"/>
  <c r="KUY24" i="1"/>
  <c r="KUV24" i="1"/>
  <c r="KUB24" i="1"/>
  <c r="KUA24" i="1"/>
  <c r="KTY24" i="1"/>
  <c r="KTX24" i="1"/>
  <c r="KTV24" i="1"/>
  <c r="KTT24" i="1"/>
  <c r="KTU25" i="1" s="1"/>
  <c r="KTS24" i="1"/>
  <c r="KTP24" i="1"/>
  <c r="KSV24" i="1"/>
  <c r="KSU24" i="1"/>
  <c r="KSS24" i="1"/>
  <c r="KSR24" i="1"/>
  <c r="KSP24" i="1"/>
  <c r="KSN24" i="1"/>
  <c r="KSM24" i="1"/>
  <c r="KSJ24" i="1"/>
  <c r="KRP24" i="1"/>
  <c r="KRO24" i="1"/>
  <c r="KRM24" i="1"/>
  <c r="KRL24" i="1"/>
  <c r="KRJ24" i="1"/>
  <c r="KRH24" i="1"/>
  <c r="KRI25" i="1" s="1"/>
  <c r="KRG24" i="1"/>
  <c r="KRD24" i="1"/>
  <c r="KQJ24" i="1"/>
  <c r="KQI24" i="1"/>
  <c r="KQG24" i="1"/>
  <c r="KQF24" i="1"/>
  <c r="KQD24" i="1"/>
  <c r="KQB24" i="1"/>
  <c r="KQC25" i="1" s="1"/>
  <c r="KQA24" i="1"/>
  <c r="KPX24" i="1"/>
  <c r="KPD24" i="1"/>
  <c r="KPC24" i="1"/>
  <c r="KPA24" i="1"/>
  <c r="KOZ24" i="1"/>
  <c r="KOX24" i="1"/>
  <c r="KOV24" i="1"/>
  <c r="KOW25" i="1" s="1"/>
  <c r="KOU24" i="1"/>
  <c r="KOR24" i="1"/>
  <c r="KNX24" i="1"/>
  <c r="KNW24" i="1"/>
  <c r="KNU24" i="1"/>
  <c r="KNT24" i="1"/>
  <c r="KNR24" i="1"/>
  <c r="KNP24" i="1"/>
  <c r="KNQ25" i="1" s="1"/>
  <c r="KNO24" i="1"/>
  <c r="KNL24" i="1"/>
  <c r="KMR24" i="1"/>
  <c r="KMQ24" i="1"/>
  <c r="KMO24" i="1"/>
  <c r="KMN24" i="1"/>
  <c r="KML24" i="1"/>
  <c r="KMJ24" i="1"/>
  <c r="KMK25" i="1" s="1"/>
  <c r="KMI24" i="1"/>
  <c r="KMF24" i="1"/>
  <c r="KLL24" i="1"/>
  <c r="KLK24" i="1"/>
  <c r="KLI24" i="1"/>
  <c r="KLH24" i="1"/>
  <c r="KLF24" i="1"/>
  <c r="KLD24" i="1"/>
  <c r="KLE25" i="1" s="1"/>
  <c r="KLC24" i="1"/>
  <c r="KKZ24" i="1"/>
  <c r="KKF24" i="1"/>
  <c r="KKE24" i="1"/>
  <c r="KKC24" i="1"/>
  <c r="KKB24" i="1"/>
  <c r="KJZ24" i="1"/>
  <c r="KJX24" i="1"/>
  <c r="KJY25" i="1" s="1"/>
  <c r="KJW24" i="1"/>
  <c r="KJT24" i="1"/>
  <c r="KIZ24" i="1"/>
  <c r="KIY24" i="1"/>
  <c r="KIW24" i="1"/>
  <c r="KIV24" i="1"/>
  <c r="KIT24" i="1"/>
  <c r="KIR24" i="1"/>
  <c r="KIQ24" i="1"/>
  <c r="KIN24" i="1"/>
  <c r="KHT24" i="1"/>
  <c r="KHS24" i="1"/>
  <c r="KHQ24" i="1"/>
  <c r="KHP24" i="1"/>
  <c r="KHN24" i="1"/>
  <c r="KHL24" i="1"/>
  <c r="KHK24" i="1"/>
  <c r="KHH24" i="1"/>
  <c r="KGN24" i="1"/>
  <c r="KGM24" i="1"/>
  <c r="KGK24" i="1"/>
  <c r="KGJ24" i="1"/>
  <c r="KGH24" i="1"/>
  <c r="KGF24" i="1"/>
  <c r="KGG25" i="1" s="1"/>
  <c r="KGE24" i="1"/>
  <c r="KGB24" i="1"/>
  <c r="KFH24" i="1"/>
  <c r="KFG24" i="1"/>
  <c r="KFE24" i="1"/>
  <c r="KFD24" i="1"/>
  <c r="KFB24" i="1"/>
  <c r="KEZ24" i="1"/>
  <c r="KFA25" i="1" s="1"/>
  <c r="KEY24" i="1"/>
  <c r="KEV24" i="1"/>
  <c r="KEB24" i="1"/>
  <c r="KEA24" i="1"/>
  <c r="KDY24" i="1"/>
  <c r="KDX24" i="1"/>
  <c r="KDV24" i="1"/>
  <c r="KDT24" i="1"/>
  <c r="KDS24" i="1"/>
  <c r="KDU25" i="1" s="1"/>
  <c r="KDP24" i="1"/>
  <c r="KCV24" i="1"/>
  <c r="KCU24" i="1"/>
  <c r="KCS24" i="1"/>
  <c r="KCR24" i="1"/>
  <c r="KCP24" i="1"/>
  <c r="KCN24" i="1"/>
  <c r="KCO25" i="1" s="1"/>
  <c r="KCM24" i="1"/>
  <c r="KCJ24" i="1"/>
  <c r="KBP24" i="1"/>
  <c r="KBO24" i="1"/>
  <c r="KBM24" i="1"/>
  <c r="KBL24" i="1"/>
  <c r="KBJ24" i="1"/>
  <c r="KBH24" i="1"/>
  <c r="KBI25" i="1" s="1"/>
  <c r="KBG24" i="1"/>
  <c r="KBD24" i="1"/>
  <c r="KAJ24" i="1"/>
  <c r="KAI24" i="1"/>
  <c r="KAG24" i="1"/>
  <c r="KAF24" i="1"/>
  <c r="KAD24" i="1"/>
  <c r="KAB24" i="1"/>
  <c r="KAC25" i="1" s="1"/>
  <c r="KAA24" i="1"/>
  <c r="JZX24" i="1"/>
  <c r="JZD24" i="1"/>
  <c r="JZC24" i="1"/>
  <c r="JZA24" i="1"/>
  <c r="JYZ24" i="1"/>
  <c r="JYX24" i="1"/>
  <c r="JYV24" i="1"/>
  <c r="JYU24" i="1"/>
  <c r="JYR24" i="1"/>
  <c r="JXX24" i="1"/>
  <c r="JXW24" i="1"/>
  <c r="JXU24" i="1"/>
  <c r="JXT24" i="1"/>
  <c r="JXR24" i="1"/>
  <c r="JXP24" i="1"/>
  <c r="JXQ25" i="1" s="1"/>
  <c r="JXO24" i="1"/>
  <c r="JXL24" i="1"/>
  <c r="JWR24" i="1"/>
  <c r="JWQ24" i="1"/>
  <c r="JWO24" i="1"/>
  <c r="JWN24" i="1"/>
  <c r="JWL24" i="1"/>
  <c r="JWJ24" i="1"/>
  <c r="JWK25" i="1" s="1"/>
  <c r="JWI24" i="1"/>
  <c r="JWF24" i="1"/>
  <c r="JVL24" i="1"/>
  <c r="JVK24" i="1"/>
  <c r="JVI24" i="1"/>
  <c r="JVH24" i="1"/>
  <c r="JVF24" i="1"/>
  <c r="JVD24" i="1"/>
  <c r="JVE25" i="1" s="1"/>
  <c r="JVC24" i="1"/>
  <c r="JUZ24" i="1"/>
  <c r="JUF24" i="1"/>
  <c r="JUE24" i="1"/>
  <c r="JUC24" i="1"/>
  <c r="JUB24" i="1"/>
  <c r="JTZ24" i="1"/>
  <c r="JTX24" i="1"/>
  <c r="JTW24" i="1"/>
  <c r="JTT24" i="1"/>
  <c r="JSZ24" i="1"/>
  <c r="JSY24" i="1"/>
  <c r="JSW24" i="1"/>
  <c r="JSV24" i="1"/>
  <c r="JST24" i="1"/>
  <c r="JSR24" i="1"/>
  <c r="JSS25" i="1" s="1"/>
  <c r="JSQ24" i="1"/>
  <c r="JSN24" i="1"/>
  <c r="JRT24" i="1"/>
  <c r="JRS24" i="1"/>
  <c r="JRQ24" i="1"/>
  <c r="JRP24" i="1"/>
  <c r="JRN24" i="1"/>
  <c r="JRL24" i="1"/>
  <c r="JRM25" i="1" s="1"/>
  <c r="JRK24" i="1"/>
  <c r="JRH24" i="1"/>
  <c r="JQN24" i="1"/>
  <c r="JQM24" i="1"/>
  <c r="JQK24" i="1"/>
  <c r="JQJ24" i="1"/>
  <c r="JQH24" i="1"/>
  <c r="JQF24" i="1"/>
  <c r="JQG25" i="1" s="1"/>
  <c r="JQE24" i="1"/>
  <c r="JQB24" i="1"/>
  <c r="JPH24" i="1"/>
  <c r="JPG24" i="1"/>
  <c r="JPE24" i="1"/>
  <c r="JPD24" i="1"/>
  <c r="JPB24" i="1"/>
  <c r="JOZ24" i="1"/>
  <c r="JOY24" i="1"/>
  <c r="JOV24" i="1"/>
  <c r="JOB24" i="1"/>
  <c r="JOA24" i="1"/>
  <c r="JNY24" i="1"/>
  <c r="JNX24" i="1"/>
  <c r="JNV24" i="1"/>
  <c r="JNT24" i="1"/>
  <c r="JNU25" i="1" s="1"/>
  <c r="JNS24" i="1"/>
  <c r="JNP24" i="1"/>
  <c r="JMV24" i="1"/>
  <c r="JMU24" i="1"/>
  <c r="JMS24" i="1"/>
  <c r="JMR24" i="1"/>
  <c r="JMP24" i="1"/>
  <c r="JMN24" i="1"/>
  <c r="JMO25" i="1" s="1"/>
  <c r="JMM24" i="1"/>
  <c r="JMJ24" i="1"/>
  <c r="JLP24" i="1"/>
  <c r="JLO24" i="1"/>
  <c r="JLM24" i="1"/>
  <c r="JLL24" i="1"/>
  <c r="JLJ24" i="1"/>
  <c r="JLH24" i="1"/>
  <c r="JLI25" i="1" s="1"/>
  <c r="JLG24" i="1"/>
  <c r="JLD24" i="1"/>
  <c r="JKJ24" i="1"/>
  <c r="JKI24" i="1"/>
  <c r="JKG24" i="1"/>
  <c r="JKF24" i="1"/>
  <c r="JKD24" i="1"/>
  <c r="JKB24" i="1"/>
  <c r="JKC25" i="1" s="1"/>
  <c r="JKA24" i="1"/>
  <c r="JJX24" i="1"/>
  <c r="JJD24" i="1"/>
  <c r="JJC24" i="1"/>
  <c r="JJA24" i="1"/>
  <c r="JIZ24" i="1"/>
  <c r="JIX24" i="1"/>
  <c r="JIV24" i="1"/>
  <c r="JIW25" i="1" s="1"/>
  <c r="JIU24" i="1"/>
  <c r="JIR24" i="1"/>
  <c r="JHX24" i="1"/>
  <c r="JHW24" i="1"/>
  <c r="JHU24" i="1"/>
  <c r="JHT24" i="1"/>
  <c r="JHR24" i="1"/>
  <c r="JHP24" i="1"/>
  <c r="JHQ25" i="1" s="1"/>
  <c r="JHO24" i="1"/>
  <c r="JHL24" i="1"/>
  <c r="JGR24" i="1"/>
  <c r="JGQ24" i="1"/>
  <c r="JGO24" i="1"/>
  <c r="JGN24" i="1"/>
  <c r="JGL24" i="1"/>
  <c r="JGJ24" i="1"/>
  <c r="JGK25" i="1" s="1"/>
  <c r="JGI24" i="1"/>
  <c r="JGF24" i="1"/>
  <c r="JFL24" i="1"/>
  <c r="JFK24" i="1"/>
  <c r="JFI24" i="1"/>
  <c r="JFH24" i="1"/>
  <c r="JFF24" i="1"/>
  <c r="JFD24" i="1"/>
  <c r="JFC24" i="1"/>
  <c r="JEZ24" i="1"/>
  <c r="JEF24" i="1"/>
  <c r="JEE24" i="1"/>
  <c r="JEC24" i="1"/>
  <c r="JEB24" i="1"/>
  <c r="JDZ24" i="1"/>
  <c r="JDX24" i="1"/>
  <c r="JDW24" i="1"/>
  <c r="JDT24" i="1"/>
  <c r="JCZ24" i="1"/>
  <c r="JCY24" i="1"/>
  <c r="JCW24" i="1"/>
  <c r="JCV24" i="1"/>
  <c r="JCT24" i="1"/>
  <c r="JCR24" i="1"/>
  <c r="JCS25" i="1" s="1"/>
  <c r="JCQ24" i="1"/>
  <c r="JCN24" i="1"/>
  <c r="JBT24" i="1"/>
  <c r="JBS24" i="1"/>
  <c r="JBQ24" i="1"/>
  <c r="JBP24" i="1"/>
  <c r="JBN24" i="1"/>
  <c r="JBL24" i="1"/>
  <c r="JBM25" i="1" s="1"/>
  <c r="JBK24" i="1"/>
  <c r="JBH24" i="1"/>
  <c r="JAN24" i="1"/>
  <c r="JAM24" i="1"/>
  <c r="JAK24" i="1"/>
  <c r="JAJ24" i="1"/>
  <c r="JAH24" i="1"/>
  <c r="JAF24" i="1"/>
  <c r="JAE24" i="1"/>
  <c r="JAG25" i="1" s="1"/>
  <c r="JAB24" i="1"/>
  <c r="IZH24" i="1"/>
  <c r="IZG24" i="1"/>
  <c r="IZE24" i="1"/>
  <c r="IZD24" i="1"/>
  <c r="IZB24" i="1"/>
  <c r="IYZ24" i="1"/>
  <c r="IZA25" i="1" s="1"/>
  <c r="IYY24" i="1"/>
  <c r="IYV24" i="1"/>
  <c r="IYB24" i="1"/>
  <c r="IYA24" i="1"/>
  <c r="IXY24" i="1"/>
  <c r="IXX24" i="1"/>
  <c r="IXV24" i="1"/>
  <c r="IXT24" i="1"/>
  <c r="IXU25" i="1" s="1"/>
  <c r="IXS24" i="1"/>
  <c r="IXP24" i="1"/>
  <c r="IWV24" i="1"/>
  <c r="IWU24" i="1"/>
  <c r="IWS24" i="1"/>
  <c r="IWR24" i="1"/>
  <c r="IWP24" i="1"/>
  <c r="IWN24" i="1"/>
  <c r="IWO25" i="1" s="1"/>
  <c r="IWM24" i="1"/>
  <c r="IWJ24" i="1"/>
  <c r="IVP24" i="1"/>
  <c r="IVO24" i="1"/>
  <c r="IVM24" i="1"/>
  <c r="IVL24" i="1"/>
  <c r="IVJ24" i="1"/>
  <c r="IVH24" i="1"/>
  <c r="IVG24" i="1"/>
  <c r="IVD24" i="1"/>
  <c r="IUJ24" i="1"/>
  <c r="IUI24" i="1"/>
  <c r="IUG24" i="1"/>
  <c r="IUF24" i="1"/>
  <c r="IUD24" i="1"/>
  <c r="IUB24" i="1"/>
  <c r="IUC25" i="1" s="1"/>
  <c r="IUA24" i="1"/>
  <c r="ITX24" i="1"/>
  <c r="ITD24" i="1"/>
  <c r="ITC24" i="1"/>
  <c r="ITA24" i="1"/>
  <c r="ISZ24" i="1"/>
  <c r="ISX24" i="1"/>
  <c r="ISV24" i="1"/>
  <c r="ISW25" i="1" s="1"/>
  <c r="ISU24" i="1"/>
  <c r="ISR24" i="1"/>
  <c r="IRX24" i="1"/>
  <c r="IRW24" i="1"/>
  <c r="IRU24" i="1"/>
  <c r="IRT24" i="1"/>
  <c r="IRR24" i="1"/>
  <c r="IRP24" i="1"/>
  <c r="IRQ25" i="1" s="1"/>
  <c r="IRO24" i="1"/>
  <c r="IRL24" i="1"/>
  <c r="IQR24" i="1"/>
  <c r="IQQ24" i="1"/>
  <c r="IQO24" i="1"/>
  <c r="IQN24" i="1"/>
  <c r="IQL24" i="1"/>
  <c r="IQJ24" i="1"/>
  <c r="IQI24" i="1"/>
  <c r="IQF24" i="1"/>
  <c r="IPL24" i="1"/>
  <c r="IPK24" i="1"/>
  <c r="IPI24" i="1"/>
  <c r="IPH24" i="1"/>
  <c r="IPF24" i="1"/>
  <c r="IPD24" i="1"/>
  <c r="IPE25" i="1" s="1"/>
  <c r="IPC24" i="1"/>
  <c r="IOZ24" i="1"/>
  <c r="IOF24" i="1"/>
  <c r="IOE24" i="1"/>
  <c r="IOC24" i="1"/>
  <c r="IOB24" i="1"/>
  <c r="INZ24" i="1"/>
  <c r="INX24" i="1"/>
  <c r="INY25" i="1" s="1"/>
  <c r="INW24" i="1"/>
  <c r="INT24" i="1"/>
  <c r="IMZ24" i="1"/>
  <c r="IMY24" i="1"/>
  <c r="IMW24" i="1"/>
  <c r="IMV24" i="1"/>
  <c r="IMT24" i="1"/>
  <c r="IMR24" i="1"/>
  <c r="IMS25" i="1" s="1"/>
  <c r="IMQ24" i="1"/>
  <c r="IMN24" i="1"/>
  <c r="ILT24" i="1"/>
  <c r="ILS24" i="1"/>
  <c r="ILQ24" i="1"/>
  <c r="ILP24" i="1"/>
  <c r="ILN24" i="1"/>
  <c r="ILL24" i="1"/>
  <c r="ILK24" i="1"/>
  <c r="ILH24" i="1"/>
  <c r="IKN24" i="1"/>
  <c r="IKM24" i="1"/>
  <c r="IKK24" i="1"/>
  <c r="IKJ24" i="1"/>
  <c r="IKH24" i="1"/>
  <c r="IKF24" i="1"/>
  <c r="IKG25" i="1" s="1"/>
  <c r="IKE24" i="1"/>
  <c r="IKB24" i="1"/>
  <c r="IJH24" i="1"/>
  <c r="IJG24" i="1"/>
  <c r="IJE24" i="1"/>
  <c r="IJD24" i="1"/>
  <c r="IJB24" i="1"/>
  <c r="IIZ24" i="1"/>
  <c r="IJA25" i="1" s="1"/>
  <c r="IIY24" i="1"/>
  <c r="IIV24" i="1"/>
  <c r="IIB24" i="1"/>
  <c r="IIA24" i="1"/>
  <c r="IHY24" i="1"/>
  <c r="IHX24" i="1"/>
  <c r="IHV24" i="1"/>
  <c r="IHT24" i="1"/>
  <c r="IHU25" i="1" s="1"/>
  <c r="IHS24" i="1"/>
  <c r="IHP24" i="1"/>
  <c r="IGV24" i="1"/>
  <c r="IGU24" i="1"/>
  <c r="IGS24" i="1"/>
  <c r="IGR24" i="1"/>
  <c r="IGP24" i="1"/>
  <c r="IGN24" i="1"/>
  <c r="IGO25" i="1" s="1"/>
  <c r="IGM24" i="1"/>
  <c r="IGJ24" i="1"/>
  <c r="IFP24" i="1"/>
  <c r="IFO24" i="1"/>
  <c r="IFM24" i="1"/>
  <c r="IFL24" i="1"/>
  <c r="IFJ24" i="1"/>
  <c r="IFH24" i="1"/>
  <c r="IFI25" i="1" s="1"/>
  <c r="IFG24" i="1"/>
  <c r="IFD24" i="1"/>
  <c r="IEJ24" i="1"/>
  <c r="IEI24" i="1"/>
  <c r="IEG24" i="1"/>
  <c r="IEF24" i="1"/>
  <c r="IED24" i="1"/>
  <c r="IEB24" i="1"/>
  <c r="IEC25" i="1" s="1"/>
  <c r="IEA24" i="1"/>
  <c r="IDX24" i="1"/>
  <c r="IDD24" i="1"/>
  <c r="IDC24" i="1"/>
  <c r="IDA24" i="1"/>
  <c r="ICZ24" i="1"/>
  <c r="ICX24" i="1"/>
  <c r="ICV24" i="1"/>
  <c r="ICW25" i="1" s="1"/>
  <c r="ICU24" i="1"/>
  <c r="ICR24" i="1"/>
  <c r="IBX24" i="1"/>
  <c r="IBW24" i="1"/>
  <c r="IBU24" i="1"/>
  <c r="IBT24" i="1"/>
  <c r="IBR24" i="1"/>
  <c r="IBP24" i="1"/>
  <c r="IBO24" i="1"/>
  <c r="IBL24" i="1"/>
  <c r="IAR24" i="1"/>
  <c r="IAQ24" i="1"/>
  <c r="IAO24" i="1"/>
  <c r="IAN24" i="1"/>
  <c r="IAL24" i="1"/>
  <c r="IAJ24" i="1"/>
  <c r="IAI24" i="1"/>
  <c r="IAF24" i="1"/>
  <c r="HZL24" i="1"/>
  <c r="HZK24" i="1"/>
  <c r="HZI24" i="1"/>
  <c r="HZH24" i="1"/>
  <c r="HZF24" i="1"/>
  <c r="HZD24" i="1"/>
  <c r="HZE25" i="1" s="1"/>
  <c r="HZC24" i="1"/>
  <c r="HYZ24" i="1"/>
  <c r="HYF24" i="1"/>
  <c r="HYE24" i="1"/>
  <c r="HYC24" i="1"/>
  <c r="HYB24" i="1"/>
  <c r="HXZ24" i="1"/>
  <c r="HXX24" i="1"/>
  <c r="HXY25" i="1" s="1"/>
  <c r="HXW24" i="1"/>
  <c r="HXT24" i="1"/>
  <c r="HWZ24" i="1"/>
  <c r="HWY24" i="1"/>
  <c r="HWW24" i="1"/>
  <c r="HWV24" i="1"/>
  <c r="HWT24" i="1"/>
  <c r="HWR24" i="1"/>
  <c r="HWQ24" i="1"/>
  <c r="HWS25" i="1" s="1"/>
  <c r="HWN24" i="1"/>
  <c r="HVT24" i="1"/>
  <c r="HVS24" i="1"/>
  <c r="HVQ24" i="1"/>
  <c r="HVP24" i="1"/>
  <c r="HVN24" i="1"/>
  <c r="HVL24" i="1"/>
  <c r="HVM25" i="1" s="1"/>
  <c r="HVK24" i="1"/>
  <c r="HVH24" i="1"/>
  <c r="HUN24" i="1"/>
  <c r="HUM24" i="1"/>
  <c r="HUK24" i="1"/>
  <c r="HUJ24" i="1"/>
  <c r="HUH24" i="1"/>
  <c r="HUF24" i="1"/>
  <c r="HUG25" i="1" s="1"/>
  <c r="HUE24" i="1"/>
  <c r="HUB24" i="1"/>
  <c r="HTH24" i="1"/>
  <c r="HTG24" i="1"/>
  <c r="HTE24" i="1"/>
  <c r="HTD24" i="1"/>
  <c r="HTB24" i="1"/>
  <c r="HSZ24" i="1"/>
  <c r="HTA25" i="1" s="1"/>
  <c r="HSY24" i="1"/>
  <c r="HSV24" i="1"/>
  <c r="HSB24" i="1"/>
  <c r="HSA24" i="1"/>
  <c r="HRY24" i="1"/>
  <c r="HRX24" i="1"/>
  <c r="HRV24" i="1"/>
  <c r="HRT24" i="1"/>
  <c r="HRS24" i="1"/>
  <c r="HRP24" i="1"/>
  <c r="HQV24" i="1"/>
  <c r="HQU24" i="1"/>
  <c r="HQS24" i="1"/>
  <c r="HQR24" i="1"/>
  <c r="HQP24" i="1"/>
  <c r="HQN24" i="1"/>
  <c r="HQO25" i="1" s="1"/>
  <c r="HQM24" i="1"/>
  <c r="HQJ24" i="1"/>
  <c r="HPP24" i="1"/>
  <c r="HPO24" i="1"/>
  <c r="HPM24" i="1"/>
  <c r="HPL24" i="1"/>
  <c r="HPJ24" i="1"/>
  <c r="HPH24" i="1"/>
  <c r="HPI25" i="1" s="1"/>
  <c r="HPG24" i="1"/>
  <c r="HPD24" i="1"/>
  <c r="HOJ24" i="1"/>
  <c r="HOI24" i="1"/>
  <c r="HOG24" i="1"/>
  <c r="HOF24" i="1"/>
  <c r="HOD24" i="1"/>
  <c r="HOB24" i="1"/>
  <c r="HOC25" i="1" s="1"/>
  <c r="HOA24" i="1"/>
  <c r="HNX24" i="1"/>
  <c r="HND24" i="1"/>
  <c r="HNC24" i="1"/>
  <c r="HNA24" i="1"/>
  <c r="HMZ24" i="1"/>
  <c r="HMX24" i="1"/>
  <c r="HMV24" i="1"/>
  <c r="HMU24" i="1"/>
  <c r="HMR24" i="1"/>
  <c r="HLX24" i="1"/>
  <c r="HLW24" i="1"/>
  <c r="HLU24" i="1"/>
  <c r="HLT24" i="1"/>
  <c r="HLR24" i="1"/>
  <c r="HLP24" i="1"/>
  <c r="HLQ25" i="1" s="1"/>
  <c r="HLO24" i="1"/>
  <c r="HLL24" i="1"/>
  <c r="HKR24" i="1"/>
  <c r="HKQ24" i="1"/>
  <c r="HKO24" i="1"/>
  <c r="HKN24" i="1"/>
  <c r="HKL24" i="1"/>
  <c r="HKJ24" i="1"/>
  <c r="HKK25" i="1" s="1"/>
  <c r="HKI24" i="1"/>
  <c r="HKF24" i="1"/>
  <c r="HJL24" i="1"/>
  <c r="HJK24" i="1"/>
  <c r="HJI24" i="1"/>
  <c r="HJH24" i="1"/>
  <c r="HJF24" i="1"/>
  <c r="HJD24" i="1"/>
  <c r="HJE25" i="1" s="1"/>
  <c r="HJC24" i="1"/>
  <c r="HIZ24" i="1"/>
  <c r="HIF24" i="1"/>
  <c r="HIE24" i="1"/>
  <c r="HIC24" i="1"/>
  <c r="HIB24" i="1"/>
  <c r="HHZ24" i="1"/>
  <c r="HHX24" i="1"/>
  <c r="HHW24" i="1"/>
  <c r="HHT24" i="1"/>
  <c r="HGZ24" i="1"/>
  <c r="HGY24" i="1"/>
  <c r="HGW24" i="1"/>
  <c r="HGV24" i="1"/>
  <c r="HGT24" i="1"/>
  <c r="HGR24" i="1"/>
  <c r="HGS25" i="1" s="1"/>
  <c r="HGQ24" i="1"/>
  <c r="HGN24" i="1"/>
  <c r="HFT24" i="1"/>
  <c r="HFS24" i="1"/>
  <c r="HFQ24" i="1"/>
  <c r="HFP24" i="1"/>
  <c r="HFN24" i="1"/>
  <c r="HFL24" i="1"/>
  <c r="HFM25" i="1" s="1"/>
  <c r="HFK24" i="1"/>
  <c r="HFH24" i="1"/>
  <c r="HEN24" i="1"/>
  <c r="HEM24" i="1"/>
  <c r="HEK24" i="1"/>
  <c r="HEJ24" i="1"/>
  <c r="HEH24" i="1"/>
  <c r="HEF24" i="1"/>
  <c r="HEG25" i="1" s="1"/>
  <c r="HEE24" i="1"/>
  <c r="HEB24" i="1"/>
  <c r="HDH24" i="1"/>
  <c r="HDG24" i="1"/>
  <c r="HDE24" i="1"/>
  <c r="HDD24" i="1"/>
  <c r="HDB24" i="1"/>
  <c r="HCZ24" i="1"/>
  <c r="HDA25" i="1" s="1"/>
  <c r="HCY24" i="1"/>
  <c r="HCV24" i="1"/>
  <c r="HCB24" i="1"/>
  <c r="HCA24" i="1"/>
  <c r="HBY24" i="1"/>
  <c r="HBX24" i="1"/>
  <c r="HBV24" i="1"/>
  <c r="HBT24" i="1"/>
  <c r="HBU25" i="1" s="1"/>
  <c r="HBS24" i="1"/>
  <c r="HBP24" i="1"/>
  <c r="HAV24" i="1"/>
  <c r="HAU24" i="1"/>
  <c r="HAS24" i="1"/>
  <c r="HAR24" i="1"/>
  <c r="HAP24" i="1"/>
  <c r="HAN24" i="1"/>
  <c r="HAO25" i="1" s="1"/>
  <c r="HAM24" i="1"/>
  <c r="HAJ24" i="1"/>
  <c r="GZP24" i="1"/>
  <c r="GZO24" i="1"/>
  <c r="GZM24" i="1"/>
  <c r="GZL24" i="1"/>
  <c r="GZJ24" i="1"/>
  <c r="GZH24" i="1"/>
  <c r="GZI25" i="1" s="1"/>
  <c r="GZG24" i="1"/>
  <c r="GZD24" i="1"/>
  <c r="GYJ24" i="1"/>
  <c r="GYI24" i="1"/>
  <c r="GYG24" i="1"/>
  <c r="GYF24" i="1"/>
  <c r="GYD24" i="1"/>
  <c r="GYB24" i="1"/>
  <c r="GYA24" i="1"/>
  <c r="GXX24" i="1"/>
  <c r="GXD24" i="1"/>
  <c r="GXC24" i="1"/>
  <c r="GXA24" i="1"/>
  <c r="GWZ24" i="1"/>
  <c r="GWX24" i="1"/>
  <c r="GWV24" i="1"/>
  <c r="GWU24" i="1"/>
  <c r="GWR24" i="1"/>
  <c r="GVX24" i="1"/>
  <c r="GVW24" i="1"/>
  <c r="GVU24" i="1"/>
  <c r="GVT24" i="1"/>
  <c r="GVR24" i="1"/>
  <c r="GVP24" i="1"/>
  <c r="GVQ25" i="1" s="1"/>
  <c r="GVO24" i="1"/>
  <c r="GVL24" i="1"/>
  <c r="GUR24" i="1"/>
  <c r="GUQ24" i="1"/>
  <c r="GUO24" i="1"/>
  <c r="GUN24" i="1"/>
  <c r="GUL24" i="1"/>
  <c r="GUJ24" i="1"/>
  <c r="GUK25" i="1" s="1"/>
  <c r="GUI24" i="1"/>
  <c r="GUF24" i="1"/>
  <c r="GTL24" i="1"/>
  <c r="GTK24" i="1"/>
  <c r="GTI24" i="1"/>
  <c r="GTH24" i="1"/>
  <c r="GTF24" i="1"/>
  <c r="GTD24" i="1"/>
  <c r="GTC24" i="1"/>
  <c r="GTE25" i="1" s="1"/>
  <c r="GSZ24" i="1"/>
  <c r="GSF24" i="1"/>
  <c r="GSE24" i="1"/>
  <c r="GSC24" i="1"/>
  <c r="GSB24" i="1"/>
  <c r="GRZ24" i="1"/>
  <c r="GRX24" i="1"/>
  <c r="GRY25" i="1" s="1"/>
  <c r="GRW24" i="1"/>
  <c r="GRT24" i="1"/>
  <c r="GQZ24" i="1"/>
  <c r="GQY24" i="1"/>
  <c r="GQW24" i="1"/>
  <c r="GQV24" i="1"/>
  <c r="GQT24" i="1"/>
  <c r="GQR24" i="1"/>
  <c r="GQS25" i="1" s="1"/>
  <c r="GQQ24" i="1"/>
  <c r="GQN24" i="1"/>
  <c r="GPT24" i="1"/>
  <c r="GPS24" i="1"/>
  <c r="GPQ24" i="1"/>
  <c r="GPP24" i="1"/>
  <c r="GPN24" i="1"/>
  <c r="GPL24" i="1"/>
  <c r="GPM25" i="1" s="1"/>
  <c r="GPK24" i="1"/>
  <c r="GPH24" i="1"/>
  <c r="GON24" i="1"/>
  <c r="GOM24" i="1"/>
  <c r="GOK24" i="1"/>
  <c r="GOJ24" i="1"/>
  <c r="GOH24" i="1"/>
  <c r="GOF24" i="1"/>
  <c r="GOE24" i="1"/>
  <c r="GOB24" i="1"/>
  <c r="GNH24" i="1"/>
  <c r="GNG24" i="1"/>
  <c r="GNE24" i="1"/>
  <c r="GND24" i="1"/>
  <c r="GNB24" i="1"/>
  <c r="GMZ24" i="1"/>
  <c r="GNA25" i="1" s="1"/>
  <c r="GMY24" i="1"/>
  <c r="GMV24" i="1"/>
  <c r="GMB24" i="1"/>
  <c r="GMA24" i="1"/>
  <c r="GLY24" i="1"/>
  <c r="GLX24" i="1"/>
  <c r="GLV24" i="1"/>
  <c r="GLT24" i="1"/>
  <c r="GLU25" i="1" s="1"/>
  <c r="GLS24" i="1"/>
  <c r="GLP24" i="1"/>
  <c r="GKV24" i="1"/>
  <c r="GKU24" i="1"/>
  <c r="GKS24" i="1"/>
  <c r="GKR24" i="1"/>
  <c r="GKP24" i="1"/>
  <c r="GKN24" i="1"/>
  <c r="GKO25" i="1" s="1"/>
  <c r="GKM24" i="1"/>
  <c r="GKJ24" i="1"/>
  <c r="GJP24" i="1"/>
  <c r="GJO24" i="1"/>
  <c r="GJM24" i="1"/>
  <c r="GJL24" i="1"/>
  <c r="GJJ24" i="1"/>
  <c r="GJH24" i="1"/>
  <c r="GJG24" i="1"/>
  <c r="GJD24" i="1"/>
  <c r="GIJ24" i="1"/>
  <c r="GII24" i="1"/>
  <c r="GIG24" i="1"/>
  <c r="GIF24" i="1"/>
  <c r="GID24" i="1"/>
  <c r="GIB24" i="1"/>
  <c r="GIC25" i="1" s="1"/>
  <c r="GIA24" i="1"/>
  <c r="GHX24" i="1"/>
  <c r="GHD24" i="1"/>
  <c r="GHC24" i="1"/>
  <c r="GHA24" i="1"/>
  <c r="GGZ24" i="1"/>
  <c r="GGX24" i="1"/>
  <c r="GGV24" i="1"/>
  <c r="GGW25" i="1" s="1"/>
  <c r="GGU24" i="1"/>
  <c r="GGR24" i="1"/>
  <c r="GFX24" i="1"/>
  <c r="GFW24" i="1"/>
  <c r="GFU24" i="1"/>
  <c r="GFT24" i="1"/>
  <c r="GFR24" i="1"/>
  <c r="GFP24" i="1"/>
  <c r="GFQ25" i="1" s="1"/>
  <c r="GFO24" i="1"/>
  <c r="GFL24" i="1"/>
  <c r="GER24" i="1"/>
  <c r="GEQ24" i="1"/>
  <c r="GEO24" i="1"/>
  <c r="GEN24" i="1"/>
  <c r="GEL24" i="1"/>
  <c r="GEJ24" i="1"/>
  <c r="GEI24" i="1"/>
  <c r="GEF24" i="1"/>
  <c r="GDL24" i="1"/>
  <c r="GDK24" i="1"/>
  <c r="GDI24" i="1"/>
  <c r="GDH24" i="1"/>
  <c r="GDF24" i="1"/>
  <c r="GDD24" i="1"/>
  <c r="GDE25" i="1" s="1"/>
  <c r="GDC24" i="1"/>
  <c r="GCZ24" i="1"/>
  <c r="GCF24" i="1"/>
  <c r="GCE24" i="1"/>
  <c r="GCC24" i="1"/>
  <c r="GCB24" i="1"/>
  <c r="GBZ24" i="1"/>
  <c r="GBX24" i="1"/>
  <c r="GBY25" i="1" s="1"/>
  <c r="GBW24" i="1"/>
  <c r="GBT24" i="1"/>
  <c r="GAZ24" i="1"/>
  <c r="GAY24" i="1"/>
  <c r="GAW24" i="1"/>
  <c r="GAV24" i="1"/>
  <c r="GAT24" i="1"/>
  <c r="GAR24" i="1"/>
  <c r="GAS25" i="1" s="1"/>
  <c r="GAQ24" i="1"/>
  <c r="GAN24" i="1"/>
  <c r="FZT24" i="1"/>
  <c r="FZS24" i="1"/>
  <c r="FZQ24" i="1"/>
  <c r="FZP24" i="1"/>
  <c r="FZN24" i="1"/>
  <c r="FZL24" i="1"/>
  <c r="FZM25" i="1" s="1"/>
  <c r="FZK24" i="1"/>
  <c r="FZH24" i="1"/>
  <c r="FYN24" i="1"/>
  <c r="FYM24" i="1"/>
  <c r="FYK24" i="1"/>
  <c r="FYJ24" i="1"/>
  <c r="FYH24" i="1"/>
  <c r="FYF24" i="1"/>
  <c r="FYG25" i="1" s="1"/>
  <c r="FYE24" i="1"/>
  <c r="FYB24" i="1"/>
  <c r="FXH24" i="1"/>
  <c r="FXG24" i="1"/>
  <c r="FXE24" i="1"/>
  <c r="FXD24" i="1"/>
  <c r="FXB24" i="1"/>
  <c r="FWZ24" i="1"/>
  <c r="FXA25" i="1" s="1"/>
  <c r="FWY24" i="1"/>
  <c r="FWV24" i="1"/>
  <c r="FWB24" i="1"/>
  <c r="FWA24" i="1"/>
  <c r="FVY24" i="1"/>
  <c r="FVX24" i="1"/>
  <c r="FVV24" i="1"/>
  <c r="FVT24" i="1"/>
  <c r="FVU25" i="1" s="1"/>
  <c r="FVS24" i="1"/>
  <c r="FVP24" i="1"/>
  <c r="FUV24" i="1"/>
  <c r="FUU24" i="1"/>
  <c r="FUS24" i="1"/>
  <c r="FUR24" i="1"/>
  <c r="FUP24" i="1"/>
  <c r="FUN24" i="1"/>
  <c r="FUM24" i="1"/>
  <c r="FUJ24" i="1"/>
  <c r="FTP24" i="1"/>
  <c r="FTO24" i="1"/>
  <c r="FTM24" i="1"/>
  <c r="FTL24" i="1"/>
  <c r="FTJ24" i="1"/>
  <c r="FTH24" i="1"/>
  <c r="FTG24" i="1"/>
  <c r="FTD24" i="1"/>
  <c r="FSJ24" i="1"/>
  <c r="FSI24" i="1"/>
  <c r="FSG24" i="1"/>
  <c r="FSF24" i="1"/>
  <c r="FSD24" i="1"/>
  <c r="FSB24" i="1"/>
  <c r="FSC25" i="1" s="1"/>
  <c r="FSA24" i="1"/>
  <c r="FRX24" i="1"/>
  <c r="FRD24" i="1"/>
  <c r="FRC24" i="1"/>
  <c r="FRA24" i="1"/>
  <c r="FQZ24" i="1"/>
  <c r="FQX24" i="1"/>
  <c r="FQV24" i="1"/>
  <c r="FQW25" i="1" s="1"/>
  <c r="FQU24" i="1"/>
  <c r="FQR24" i="1"/>
  <c r="FPX24" i="1"/>
  <c r="FPW24" i="1"/>
  <c r="FPU24" i="1"/>
  <c r="FPT24" i="1"/>
  <c r="FPR24" i="1"/>
  <c r="FPP24" i="1"/>
  <c r="FPO24" i="1"/>
  <c r="FPQ25" i="1" s="1"/>
  <c r="FPL24" i="1"/>
  <c r="FOR24" i="1"/>
  <c r="FOQ24" i="1"/>
  <c r="FOO24" i="1"/>
  <c r="FON24" i="1"/>
  <c r="FOL24" i="1"/>
  <c r="FOJ24" i="1"/>
  <c r="FOK25" i="1" s="1"/>
  <c r="FOI24" i="1"/>
  <c r="FOF24" i="1"/>
  <c r="FNL24" i="1"/>
  <c r="FNK24" i="1"/>
  <c r="FNI24" i="1"/>
  <c r="FNH24" i="1"/>
  <c r="FNF24" i="1"/>
  <c r="FND24" i="1"/>
  <c r="FNE25" i="1" s="1"/>
  <c r="FNC24" i="1"/>
  <c r="FMZ24" i="1"/>
  <c r="FMF24" i="1"/>
  <c r="FME24" i="1"/>
  <c r="FMC24" i="1"/>
  <c r="FMB24" i="1"/>
  <c r="FLZ24" i="1"/>
  <c r="FLX24" i="1"/>
  <c r="FLY25" i="1" s="1"/>
  <c r="FLW24" i="1"/>
  <c r="FLT24" i="1"/>
  <c r="FKZ24" i="1"/>
  <c r="FKY24" i="1"/>
  <c r="FKW24" i="1"/>
  <c r="FKV24" i="1"/>
  <c r="FKT24" i="1"/>
  <c r="FKR24" i="1"/>
  <c r="FKQ24" i="1"/>
  <c r="FKN24" i="1"/>
  <c r="FJT24" i="1"/>
  <c r="FJS24" i="1"/>
  <c r="FJQ24" i="1"/>
  <c r="FJP24" i="1"/>
  <c r="FJN24" i="1"/>
  <c r="FJL24" i="1"/>
  <c r="FJM25" i="1" s="1"/>
  <c r="FJK24" i="1"/>
  <c r="FJH24" i="1"/>
  <c r="FIN24" i="1"/>
  <c r="FIM24" i="1"/>
  <c r="FIK24" i="1"/>
  <c r="FIJ24" i="1"/>
  <c r="FIH24" i="1"/>
  <c r="FIF24" i="1"/>
  <c r="FIG25" i="1" s="1"/>
  <c r="FIE24" i="1"/>
  <c r="FIB24" i="1"/>
  <c r="FHH24" i="1"/>
  <c r="FHG24" i="1"/>
  <c r="FHE24" i="1"/>
  <c r="FHD24" i="1"/>
  <c r="FHB24" i="1"/>
  <c r="FGZ24" i="1"/>
  <c r="FHA25" i="1" s="1"/>
  <c r="FGY24" i="1"/>
  <c r="FGV24" i="1"/>
  <c r="FGB24" i="1"/>
  <c r="FGA24" i="1"/>
  <c r="FFY24" i="1"/>
  <c r="FFX24" i="1"/>
  <c r="FFV24" i="1"/>
  <c r="FFT24" i="1"/>
  <c r="FFS24" i="1"/>
  <c r="FFP24" i="1"/>
  <c r="FEV24" i="1"/>
  <c r="FEU24" i="1"/>
  <c r="FES24" i="1"/>
  <c r="FER24" i="1"/>
  <c r="FEP24" i="1"/>
  <c r="FEN24" i="1"/>
  <c r="FEO25" i="1" s="1"/>
  <c r="FEM24" i="1"/>
  <c r="FEJ24" i="1"/>
  <c r="FDP24" i="1"/>
  <c r="FDO24" i="1"/>
  <c r="FDM24" i="1"/>
  <c r="FDL24" i="1"/>
  <c r="FDJ24" i="1"/>
  <c r="FDH24" i="1"/>
  <c r="FDI25" i="1" s="1"/>
  <c r="FDG24" i="1"/>
  <c r="FDD24" i="1"/>
  <c r="FCJ24" i="1"/>
  <c r="FCI24" i="1"/>
  <c r="FCG24" i="1"/>
  <c r="FCF24" i="1"/>
  <c r="FCD24" i="1"/>
  <c r="FCB24" i="1"/>
  <c r="FCC25" i="1" s="1"/>
  <c r="FCA24" i="1"/>
  <c r="FBX24" i="1"/>
  <c r="FBD24" i="1"/>
  <c r="FBC24" i="1"/>
  <c r="FBA24" i="1"/>
  <c r="FAZ24" i="1"/>
  <c r="FAX24" i="1"/>
  <c r="FAV24" i="1"/>
  <c r="FAU24" i="1"/>
  <c r="FAR24" i="1"/>
  <c r="EZX24" i="1"/>
  <c r="EZW24" i="1"/>
  <c r="EZU24" i="1"/>
  <c r="EZT24" i="1"/>
  <c r="EZR24" i="1"/>
  <c r="EZP24" i="1"/>
  <c r="EZQ25" i="1" s="1"/>
  <c r="EZO24" i="1"/>
  <c r="EZL24" i="1"/>
  <c r="EYR24" i="1"/>
  <c r="EYQ24" i="1"/>
  <c r="EYO24" i="1"/>
  <c r="EYN24" i="1"/>
  <c r="EYL24" i="1"/>
  <c r="EYJ24" i="1"/>
  <c r="EYK25" i="1" s="1"/>
  <c r="EYI24" i="1"/>
  <c r="EYF24" i="1"/>
  <c r="EXL24" i="1"/>
  <c r="EXK24" i="1"/>
  <c r="EXI24" i="1"/>
  <c r="EXH24" i="1"/>
  <c r="EXF24" i="1"/>
  <c r="EXD24" i="1"/>
  <c r="EXE25" i="1" s="1"/>
  <c r="EXC24" i="1"/>
  <c r="EWZ24" i="1"/>
  <c r="EWF24" i="1"/>
  <c r="EWE24" i="1"/>
  <c r="EWC24" i="1"/>
  <c r="EWB24" i="1"/>
  <c r="EVZ24" i="1"/>
  <c r="EVX24" i="1"/>
  <c r="EVY25" i="1" s="1"/>
  <c r="EVW24" i="1"/>
  <c r="EVT24" i="1"/>
  <c r="EUZ24" i="1"/>
  <c r="EUY24" i="1"/>
  <c r="EUW24" i="1"/>
  <c r="EUV24" i="1"/>
  <c r="EUT24" i="1"/>
  <c r="EUR24" i="1"/>
  <c r="EUS25" i="1" s="1"/>
  <c r="EUQ24" i="1"/>
  <c r="EUN24" i="1"/>
  <c r="ETT24" i="1"/>
  <c r="ETS24" i="1"/>
  <c r="ETQ24" i="1"/>
  <c r="ETP24" i="1"/>
  <c r="ETN24" i="1"/>
  <c r="ETL24" i="1"/>
  <c r="ETM25" i="1" s="1"/>
  <c r="ETK24" i="1"/>
  <c r="ETH24" i="1"/>
  <c r="ESN24" i="1"/>
  <c r="ESM24" i="1"/>
  <c r="ESK24" i="1"/>
  <c r="ESJ24" i="1"/>
  <c r="ESH24" i="1"/>
  <c r="ESF24" i="1"/>
  <c r="ESG25" i="1" s="1"/>
  <c r="ESE24" i="1"/>
  <c r="ESB24" i="1"/>
  <c r="ERH24" i="1"/>
  <c r="ERG24" i="1"/>
  <c r="ERE24" i="1"/>
  <c r="ERD24" i="1"/>
  <c r="ERB24" i="1"/>
  <c r="EQZ24" i="1"/>
  <c r="EQY24" i="1"/>
  <c r="EQV24" i="1"/>
  <c r="EQB24" i="1"/>
  <c r="EQA24" i="1"/>
  <c r="EPY24" i="1"/>
  <c r="EPX24" i="1"/>
  <c r="EPV24" i="1"/>
  <c r="EPT24" i="1"/>
  <c r="EPS24" i="1"/>
  <c r="EPP24" i="1"/>
  <c r="EOV24" i="1"/>
  <c r="EOU24" i="1"/>
  <c r="EOS24" i="1"/>
  <c r="EOR24" i="1"/>
  <c r="EOP24" i="1"/>
  <c r="EON24" i="1"/>
  <c r="EOO25" i="1" s="1"/>
  <c r="EOM24" i="1"/>
  <c r="EOJ24" i="1"/>
  <c r="ENP24" i="1"/>
  <c r="ENO24" i="1"/>
  <c r="ENM24" i="1"/>
  <c r="ENL24" i="1"/>
  <c r="ENJ24" i="1"/>
  <c r="ENH24" i="1"/>
  <c r="ENG24" i="1"/>
  <c r="END24" i="1"/>
  <c r="EMJ24" i="1"/>
  <c r="EMI24" i="1"/>
  <c r="EMG24" i="1"/>
  <c r="EMF24" i="1"/>
  <c r="EMD24" i="1"/>
  <c r="EMB24" i="1"/>
  <c r="EMA24" i="1"/>
  <c r="EMC25" i="1" s="1"/>
  <c r="ELX24" i="1"/>
  <c r="ELD24" i="1"/>
  <c r="ELC24" i="1"/>
  <c r="ELA24" i="1"/>
  <c r="EKZ24" i="1"/>
  <c r="EKX24" i="1"/>
  <c r="EKV24" i="1"/>
  <c r="EKW25" i="1" s="1"/>
  <c r="EKU24" i="1"/>
  <c r="EKR24" i="1"/>
  <c r="EJX24" i="1"/>
  <c r="EJW24" i="1"/>
  <c r="EJU24" i="1"/>
  <c r="EJT24" i="1"/>
  <c r="EJR24" i="1"/>
  <c r="EJP24" i="1"/>
  <c r="EJQ25" i="1" s="1"/>
  <c r="EJO24" i="1"/>
  <c r="EJL24" i="1"/>
  <c r="EIR24" i="1"/>
  <c r="EIQ24" i="1"/>
  <c r="EIO24" i="1"/>
  <c r="EIN24" i="1"/>
  <c r="EIL24" i="1"/>
  <c r="EIJ24" i="1"/>
  <c r="EIK25" i="1" s="1"/>
  <c r="EII24" i="1"/>
  <c r="EIF24" i="1"/>
  <c r="EHL24" i="1"/>
  <c r="EHK24" i="1"/>
  <c r="EHI24" i="1"/>
  <c r="EHH24" i="1"/>
  <c r="EHF24" i="1"/>
  <c r="EHD24" i="1"/>
  <c r="EHC24" i="1"/>
  <c r="EGZ24" i="1"/>
  <c r="EGF24" i="1"/>
  <c r="EGE24" i="1"/>
  <c r="EGC24" i="1"/>
  <c r="EGB24" i="1"/>
  <c r="EFZ24" i="1"/>
  <c r="EFX24" i="1"/>
  <c r="EFY25" i="1" s="1"/>
  <c r="EFW24" i="1"/>
  <c r="EFT24" i="1"/>
  <c r="EEZ24" i="1"/>
  <c r="EEY24" i="1"/>
  <c r="EEW24" i="1"/>
  <c r="EEV24" i="1"/>
  <c r="EET24" i="1"/>
  <c r="EER24" i="1"/>
  <c r="EES25" i="1" s="1"/>
  <c r="EEQ24" i="1"/>
  <c r="EEN24" i="1"/>
  <c r="EDT24" i="1"/>
  <c r="EDS24" i="1"/>
  <c r="EDQ24" i="1"/>
  <c r="EDP24" i="1"/>
  <c r="EDN24" i="1"/>
  <c r="EDL24" i="1"/>
  <c r="EDM25" i="1" s="1"/>
  <c r="EDK24" i="1"/>
  <c r="EDH24" i="1"/>
  <c r="ECN24" i="1"/>
  <c r="ECM24" i="1"/>
  <c r="ECK24" i="1"/>
  <c r="ECJ24" i="1"/>
  <c r="ECH24" i="1"/>
  <c r="ECF24" i="1"/>
  <c r="ECE24" i="1"/>
  <c r="ECB24" i="1"/>
  <c r="EBH24" i="1"/>
  <c r="EBG24" i="1"/>
  <c r="EBE24" i="1"/>
  <c r="EBD24" i="1"/>
  <c r="EBB24" i="1"/>
  <c r="EAZ24" i="1"/>
  <c r="EBA25" i="1" s="1"/>
  <c r="EAY24" i="1"/>
  <c r="EAV24" i="1"/>
  <c r="EAB24" i="1"/>
  <c r="EAA24" i="1"/>
  <c r="DZY24" i="1"/>
  <c r="DZX24" i="1"/>
  <c r="DZV24" i="1"/>
  <c r="DZT24" i="1"/>
  <c r="DZU25" i="1" s="1"/>
  <c r="DZS24" i="1"/>
  <c r="DZP24" i="1"/>
  <c r="DYV24" i="1"/>
  <c r="DYU24" i="1"/>
  <c r="DYS24" i="1"/>
  <c r="DYR24" i="1"/>
  <c r="DYP24" i="1"/>
  <c r="DYN24" i="1"/>
  <c r="DYO25" i="1" s="1"/>
  <c r="DYM24" i="1"/>
  <c r="DYJ24" i="1"/>
  <c r="DXP24" i="1"/>
  <c r="DXO24" i="1"/>
  <c r="DXM24" i="1"/>
  <c r="DXL24" i="1"/>
  <c r="DXJ24" i="1"/>
  <c r="DXH24" i="1"/>
  <c r="DXG24" i="1"/>
  <c r="DXD24" i="1"/>
  <c r="DWJ24" i="1"/>
  <c r="DWI24" i="1"/>
  <c r="DWG24" i="1"/>
  <c r="DWF24" i="1"/>
  <c r="DWD24" i="1"/>
  <c r="DWB24" i="1"/>
  <c r="DWC25" i="1" s="1"/>
  <c r="DWA24" i="1"/>
  <c r="DVX24" i="1"/>
  <c r="DVD24" i="1"/>
  <c r="DVC24" i="1"/>
  <c r="DVA24" i="1"/>
  <c r="DUZ24" i="1"/>
  <c r="DUX24" i="1"/>
  <c r="DUV24" i="1"/>
  <c r="DUW25" i="1" s="1"/>
  <c r="DUU24" i="1"/>
  <c r="DUR24" i="1"/>
  <c r="DTX24" i="1"/>
  <c r="DTW24" i="1"/>
  <c r="DTU24" i="1"/>
  <c r="DTT24" i="1"/>
  <c r="DTR24" i="1"/>
  <c r="DTP24" i="1"/>
  <c r="DTQ25" i="1" s="1"/>
  <c r="DTO24" i="1"/>
  <c r="DTL24" i="1"/>
  <c r="DSR24" i="1"/>
  <c r="DSQ24" i="1"/>
  <c r="DSO24" i="1"/>
  <c r="DSN24" i="1"/>
  <c r="DSL24" i="1"/>
  <c r="DSJ24" i="1"/>
  <c r="DSK25" i="1" s="1"/>
  <c r="DSI24" i="1"/>
  <c r="DSF24" i="1"/>
  <c r="DRL24" i="1"/>
  <c r="DRK24" i="1"/>
  <c r="DRI24" i="1"/>
  <c r="DRH24" i="1"/>
  <c r="DRF24" i="1"/>
  <c r="DRD24" i="1"/>
  <c r="DRE25" i="1" s="1"/>
  <c r="DRC24" i="1"/>
  <c r="DQZ24" i="1"/>
  <c r="DQF24" i="1"/>
  <c r="DQE24" i="1"/>
  <c r="DQC24" i="1"/>
  <c r="DQB24" i="1"/>
  <c r="DPZ24" i="1"/>
  <c r="DPX24" i="1"/>
  <c r="DPY25" i="1" s="1"/>
  <c r="DPW24" i="1"/>
  <c r="DPT24" i="1"/>
  <c r="DOZ24" i="1"/>
  <c r="DOY24" i="1"/>
  <c r="DOW24" i="1"/>
  <c r="DOV24" i="1"/>
  <c r="DOT24" i="1"/>
  <c r="DOR24" i="1"/>
  <c r="DOQ24" i="1"/>
  <c r="DON24" i="1"/>
  <c r="DNT24" i="1"/>
  <c r="DNS24" i="1"/>
  <c r="DNQ24" i="1"/>
  <c r="DNP24" i="1"/>
  <c r="DNN24" i="1"/>
  <c r="DNL24" i="1"/>
  <c r="DNK24" i="1"/>
  <c r="DNH24" i="1"/>
  <c r="DMN24" i="1"/>
  <c r="DMM24" i="1"/>
  <c r="DMK24" i="1"/>
  <c r="DMJ24" i="1"/>
  <c r="DMH24" i="1"/>
  <c r="DMF24" i="1"/>
  <c r="DME24" i="1"/>
  <c r="DMB24" i="1"/>
  <c r="DLH24" i="1"/>
  <c r="DLG24" i="1"/>
  <c r="DLE24" i="1"/>
  <c r="DLD24" i="1"/>
  <c r="DLB24" i="1"/>
  <c r="DKZ24" i="1"/>
  <c r="DLA25" i="1" s="1"/>
  <c r="DKY24" i="1"/>
  <c r="DKV24" i="1"/>
  <c r="DKB24" i="1"/>
  <c r="DKA24" i="1"/>
  <c r="DJY24" i="1"/>
  <c r="DJX24" i="1"/>
  <c r="DJV24" i="1"/>
  <c r="DJT24" i="1"/>
  <c r="DJS24" i="1"/>
  <c r="DJP24" i="1"/>
  <c r="DIV24" i="1"/>
  <c r="DIU24" i="1"/>
  <c r="DIS24" i="1"/>
  <c r="DIR24" i="1"/>
  <c r="DIP24" i="1"/>
  <c r="DIN24" i="1"/>
  <c r="DIM24" i="1"/>
  <c r="DIO25" i="1" s="1"/>
  <c r="DIJ24" i="1"/>
  <c r="DHP24" i="1"/>
  <c r="DHO24" i="1"/>
  <c r="DHM24" i="1"/>
  <c r="DHL24" i="1"/>
  <c r="DHJ24" i="1"/>
  <c r="DHH24" i="1"/>
  <c r="DHI25" i="1" s="1"/>
  <c r="DHG24" i="1"/>
  <c r="DHD24" i="1"/>
  <c r="DGJ24" i="1"/>
  <c r="DGI24" i="1"/>
  <c r="DGG24" i="1"/>
  <c r="DGF24" i="1"/>
  <c r="DGD24" i="1"/>
  <c r="DGB24" i="1"/>
  <c r="DGC25" i="1" s="1"/>
  <c r="DGA24" i="1"/>
  <c r="DFX24" i="1"/>
  <c r="DFD24" i="1"/>
  <c r="DFC24" i="1"/>
  <c r="DFA24" i="1"/>
  <c r="DEZ24" i="1"/>
  <c r="DEX24" i="1"/>
  <c r="DEV24" i="1"/>
  <c r="DEW25" i="1" s="1"/>
  <c r="DEU24" i="1"/>
  <c r="DER24" i="1"/>
  <c r="DDX24" i="1"/>
  <c r="DDW24" i="1"/>
  <c r="DDU24" i="1"/>
  <c r="DDT24" i="1"/>
  <c r="DDR24" i="1"/>
  <c r="DDP24" i="1"/>
  <c r="DDO24" i="1"/>
  <c r="DDL24" i="1"/>
  <c r="DCR24" i="1"/>
  <c r="DCQ24" i="1"/>
  <c r="DCO24" i="1"/>
  <c r="DCN24" i="1"/>
  <c r="DCL24" i="1"/>
  <c r="DCJ24" i="1"/>
  <c r="DCK25" i="1" s="1"/>
  <c r="DCI24" i="1"/>
  <c r="DCF24" i="1"/>
  <c r="DBL24" i="1"/>
  <c r="DBK24" i="1"/>
  <c r="DBI24" i="1"/>
  <c r="DBH24" i="1"/>
  <c r="DBF24" i="1"/>
  <c r="DBD24" i="1"/>
  <c r="DBE25" i="1" s="1"/>
  <c r="DBC24" i="1"/>
  <c r="DAZ24" i="1"/>
  <c r="DAF24" i="1"/>
  <c r="DAE24" i="1"/>
  <c r="DAC24" i="1"/>
  <c r="DAB24" i="1"/>
  <c r="CZZ24" i="1"/>
  <c r="CZX24" i="1"/>
  <c r="CZW24" i="1"/>
  <c r="CZT24" i="1"/>
  <c r="CYZ24" i="1"/>
  <c r="CYY24" i="1"/>
  <c r="CYW24" i="1"/>
  <c r="CYV24" i="1"/>
  <c r="CYT24" i="1"/>
  <c r="CYR24" i="1"/>
  <c r="CYQ24" i="1"/>
  <c r="CYN24" i="1"/>
  <c r="CXT24" i="1"/>
  <c r="CXS24" i="1"/>
  <c r="CXQ24" i="1"/>
  <c r="CXP24" i="1"/>
  <c r="CXN24" i="1"/>
  <c r="CXL24" i="1"/>
  <c r="CXM25" i="1" s="1"/>
  <c r="CXK24" i="1"/>
  <c r="CXH24" i="1"/>
  <c r="CWN24" i="1"/>
  <c r="CWM24" i="1"/>
  <c r="CWK24" i="1"/>
  <c r="CWJ24" i="1"/>
  <c r="CWH24" i="1"/>
  <c r="CWF24" i="1"/>
  <c r="CWG25" i="1" s="1"/>
  <c r="CWE24" i="1"/>
  <c r="CWB24" i="1"/>
  <c r="CVH24" i="1"/>
  <c r="CVG24" i="1"/>
  <c r="CVE24" i="1"/>
  <c r="CVD24" i="1"/>
  <c r="CVB24" i="1"/>
  <c r="CUZ24" i="1"/>
  <c r="CVA25" i="1" s="1"/>
  <c r="CUY24" i="1"/>
  <c r="CUV24" i="1"/>
  <c r="CUB24" i="1"/>
  <c r="CUA24" i="1"/>
  <c r="CTY24" i="1"/>
  <c r="CTX24" i="1"/>
  <c r="CTV24" i="1"/>
  <c r="CTT24" i="1"/>
  <c r="CTS24" i="1"/>
  <c r="CTP24" i="1"/>
  <c r="CSV24" i="1"/>
  <c r="CSU24" i="1"/>
  <c r="CSS24" i="1"/>
  <c r="CSR24" i="1"/>
  <c r="CSP24" i="1"/>
  <c r="CSN24" i="1"/>
  <c r="CSO25" i="1" s="1"/>
  <c r="CSM24" i="1"/>
  <c r="CSJ24" i="1"/>
  <c r="CRP24" i="1"/>
  <c r="CRO24" i="1"/>
  <c r="CRM24" i="1"/>
  <c r="CRL24" i="1"/>
  <c r="CRJ24" i="1"/>
  <c r="CRH24" i="1"/>
  <c r="CRI25" i="1" s="1"/>
  <c r="CRG24" i="1"/>
  <c r="CRD24" i="1"/>
  <c r="CQJ24" i="1"/>
  <c r="CQI24" i="1"/>
  <c r="CQG24" i="1"/>
  <c r="CQF24" i="1"/>
  <c r="CQD24" i="1"/>
  <c r="CQB24" i="1"/>
  <c r="CQC25" i="1" s="1"/>
  <c r="CQA24" i="1"/>
  <c r="CPX24" i="1"/>
  <c r="CPD24" i="1"/>
  <c r="CPC24" i="1"/>
  <c r="CPA24" i="1"/>
  <c r="COZ24" i="1"/>
  <c r="COX24" i="1"/>
  <c r="COV24" i="1"/>
  <c r="COW25" i="1" s="1"/>
  <c r="COU24" i="1"/>
  <c r="COR24" i="1"/>
  <c r="CNX24" i="1"/>
  <c r="CNW24" i="1"/>
  <c r="CNU24" i="1"/>
  <c r="CNT24" i="1"/>
  <c r="CNR24" i="1"/>
  <c r="CNP24" i="1"/>
  <c r="CNQ25" i="1" s="1"/>
  <c r="CNO24" i="1"/>
  <c r="CNL24" i="1"/>
  <c r="CMR24" i="1"/>
  <c r="CMQ24" i="1"/>
  <c r="CMO24" i="1"/>
  <c r="CMN24" i="1"/>
  <c r="CML24" i="1"/>
  <c r="CMJ24" i="1"/>
  <c r="CMK25" i="1" s="1"/>
  <c r="CMI24" i="1"/>
  <c r="CMF24" i="1"/>
  <c r="CLL24" i="1"/>
  <c r="CLK24" i="1"/>
  <c r="CLI24" i="1"/>
  <c r="CLH24" i="1"/>
  <c r="CLF24" i="1"/>
  <c r="CLD24" i="1"/>
  <c r="CLE25" i="1" s="1"/>
  <c r="CLC24" i="1"/>
  <c r="CKZ24" i="1"/>
  <c r="CKF24" i="1"/>
  <c r="CKE24" i="1"/>
  <c r="CKC24" i="1"/>
  <c r="CKB24" i="1"/>
  <c r="CJZ24" i="1"/>
  <c r="CJX24" i="1"/>
  <c r="CJW24" i="1"/>
  <c r="CJT24" i="1"/>
  <c r="CIZ24" i="1"/>
  <c r="CIY24" i="1"/>
  <c r="CIW24" i="1"/>
  <c r="CIV24" i="1"/>
  <c r="CIT24" i="1"/>
  <c r="CIR24" i="1"/>
  <c r="CIQ24" i="1"/>
  <c r="CIN24" i="1"/>
  <c r="CHT24" i="1"/>
  <c r="CHS24" i="1"/>
  <c r="CHQ24" i="1"/>
  <c r="CHP24" i="1"/>
  <c r="CHN24" i="1"/>
  <c r="CHL24" i="1"/>
  <c r="CHM25" i="1" s="1"/>
  <c r="CHK24" i="1"/>
  <c r="CHH24" i="1"/>
  <c r="CGN24" i="1"/>
  <c r="CGM24" i="1"/>
  <c r="CGK24" i="1"/>
  <c r="CGJ24" i="1"/>
  <c r="CGH24" i="1"/>
  <c r="CGF24" i="1"/>
  <c r="CGG25" i="1" s="1"/>
  <c r="CGE24" i="1"/>
  <c r="CGB24" i="1"/>
  <c r="CFH24" i="1"/>
  <c r="CFG24" i="1"/>
  <c r="CFE24" i="1"/>
  <c r="CFD24" i="1"/>
  <c r="CFB24" i="1"/>
  <c r="CEZ24" i="1"/>
  <c r="CEY24" i="1"/>
  <c r="CFA25" i="1" s="1"/>
  <c r="CEV24" i="1"/>
  <c r="CEB24" i="1"/>
  <c r="CEA24" i="1"/>
  <c r="CDY24" i="1"/>
  <c r="CDX24" i="1"/>
  <c r="CDV24" i="1"/>
  <c r="CDT24" i="1"/>
  <c r="CDU25" i="1" s="1"/>
  <c r="CDS24" i="1"/>
  <c r="CDP24" i="1"/>
  <c r="CCV24" i="1"/>
  <c r="CCU24" i="1"/>
  <c r="CCS24" i="1"/>
  <c r="CCR24" i="1"/>
  <c r="CCP24" i="1"/>
  <c r="CCN24" i="1"/>
  <c r="CCO25" i="1" s="1"/>
  <c r="CCM24" i="1"/>
  <c r="CCJ24" i="1"/>
  <c r="CBP24" i="1"/>
  <c r="CBO24" i="1"/>
  <c r="CBM24" i="1"/>
  <c r="CBL24" i="1"/>
  <c r="CBJ24" i="1"/>
  <c r="CBH24" i="1"/>
  <c r="CBI25" i="1" s="1"/>
  <c r="CBG24" i="1"/>
  <c r="CBD24" i="1"/>
  <c r="CAJ24" i="1"/>
  <c r="CAI24" i="1"/>
  <c r="CAG24" i="1"/>
  <c r="CAF24" i="1"/>
  <c r="CAD24" i="1"/>
  <c r="CAB24" i="1"/>
  <c r="CAA24" i="1"/>
  <c r="BZX24" i="1"/>
  <c r="BZD24" i="1"/>
  <c r="BZC24" i="1"/>
  <c r="BZA24" i="1"/>
  <c r="BYZ24" i="1"/>
  <c r="BYX24" i="1"/>
  <c r="BYV24" i="1"/>
  <c r="BYW25" i="1" s="1"/>
  <c r="BYU24" i="1"/>
  <c r="BYR24" i="1"/>
  <c r="BXX24" i="1"/>
  <c r="BXW24" i="1"/>
  <c r="BXU24" i="1"/>
  <c r="BXT24" i="1"/>
  <c r="BXR24" i="1"/>
  <c r="BXP24" i="1"/>
  <c r="BXQ25" i="1" s="1"/>
  <c r="BXO24" i="1"/>
  <c r="BXL24" i="1"/>
  <c r="BWR24" i="1"/>
  <c r="BWQ24" i="1"/>
  <c r="BWO24" i="1"/>
  <c r="BWN24" i="1"/>
  <c r="BWL24" i="1"/>
  <c r="BWJ24" i="1"/>
  <c r="BWK25" i="1" s="1"/>
  <c r="BWI24" i="1"/>
  <c r="BWF24" i="1"/>
  <c r="BVL24" i="1"/>
  <c r="BVK24" i="1"/>
  <c r="BVI24" i="1"/>
  <c r="BVH24" i="1"/>
  <c r="BVF24" i="1"/>
  <c r="BVD24" i="1"/>
  <c r="BVC24" i="1"/>
  <c r="BUZ24" i="1"/>
  <c r="BUF24" i="1"/>
  <c r="BUE24" i="1"/>
  <c r="BUC24" i="1"/>
  <c r="BUB24" i="1"/>
  <c r="BTZ24" i="1"/>
  <c r="BTX24" i="1"/>
  <c r="BTY25" i="1" s="1"/>
  <c r="BTW24" i="1"/>
  <c r="BTT24" i="1"/>
  <c r="BSZ24" i="1"/>
  <c r="BSY24" i="1"/>
  <c r="BSW24" i="1"/>
  <c r="BSV24" i="1"/>
  <c r="BST24" i="1"/>
  <c r="BSR24" i="1"/>
  <c r="BSS25" i="1" s="1"/>
  <c r="BSQ24" i="1"/>
  <c r="BSN24" i="1"/>
  <c r="BRT24" i="1"/>
  <c r="BRS24" i="1"/>
  <c r="BRQ24" i="1"/>
  <c r="BRP24" i="1"/>
  <c r="BRN24" i="1"/>
  <c r="BRL24" i="1"/>
  <c r="BRM25" i="1" s="1"/>
  <c r="BRK24" i="1"/>
  <c r="BRH24" i="1"/>
  <c r="BQN24" i="1"/>
  <c r="BQM24" i="1"/>
  <c r="BQK24" i="1"/>
  <c r="BQJ24" i="1"/>
  <c r="BQH24" i="1"/>
  <c r="BQF24" i="1"/>
  <c r="BQE24" i="1"/>
  <c r="BQB24" i="1"/>
  <c r="BPH24" i="1"/>
  <c r="BPG24" i="1"/>
  <c r="BPE24" i="1"/>
  <c r="BPD24" i="1"/>
  <c r="BPB24" i="1"/>
  <c r="BOZ24" i="1"/>
  <c r="BPA25" i="1" s="1"/>
  <c r="BOY24" i="1"/>
  <c r="BOV24" i="1"/>
  <c r="BOB24" i="1"/>
  <c r="BOA24" i="1"/>
  <c r="BNY24" i="1"/>
  <c r="BNX24" i="1"/>
  <c r="BNV24" i="1"/>
  <c r="BNT24" i="1"/>
  <c r="BNU25" i="1" s="1"/>
  <c r="BNS24" i="1"/>
  <c r="BNP24" i="1"/>
  <c r="BMV24" i="1"/>
  <c r="BMU24" i="1"/>
  <c r="BMS24" i="1"/>
  <c r="BMR24" i="1"/>
  <c r="BMP24" i="1"/>
  <c r="BMN24" i="1"/>
  <c r="BMO25" i="1" s="1"/>
  <c r="BMM24" i="1"/>
  <c r="BMJ24" i="1"/>
  <c r="BLP24" i="1"/>
  <c r="BLO24" i="1"/>
  <c r="BLM24" i="1"/>
  <c r="BLL24" i="1"/>
  <c r="BLJ24" i="1"/>
  <c r="BLH24" i="1"/>
  <c r="BLG24" i="1"/>
  <c r="BLD24" i="1"/>
  <c r="BKJ24" i="1"/>
  <c r="BKI24" i="1"/>
  <c r="BKG24" i="1"/>
  <c r="BKF24" i="1"/>
  <c r="BKD24" i="1"/>
  <c r="BKB24" i="1"/>
  <c r="BKC25" i="1" s="1"/>
  <c r="BKA24" i="1"/>
  <c r="BJX24" i="1"/>
  <c r="BJD24" i="1"/>
  <c r="BJC24" i="1"/>
  <c r="BJA24" i="1"/>
  <c r="BIZ24" i="1"/>
  <c r="BIX24" i="1"/>
  <c r="BIV24" i="1"/>
  <c r="BIW25" i="1" s="1"/>
  <c r="BIU24" i="1"/>
  <c r="BIR24" i="1"/>
  <c r="BHX24" i="1"/>
  <c r="BHW24" i="1"/>
  <c r="BHU24" i="1"/>
  <c r="BHT24" i="1"/>
  <c r="BHR24" i="1"/>
  <c r="BHP24" i="1"/>
  <c r="BHQ25" i="1" s="1"/>
  <c r="BHO24" i="1"/>
  <c r="BHL24" i="1"/>
  <c r="BGR24" i="1"/>
  <c r="BGQ24" i="1"/>
  <c r="BGO24" i="1"/>
  <c r="BGN24" i="1"/>
  <c r="BGL24" i="1"/>
  <c r="BGJ24" i="1"/>
  <c r="BGI24" i="1"/>
  <c r="BGF24" i="1"/>
  <c r="BFL24" i="1"/>
  <c r="BFK24" i="1"/>
  <c r="BFI24" i="1"/>
  <c r="BFH24" i="1"/>
  <c r="BFF24" i="1"/>
  <c r="BFD24" i="1"/>
  <c r="BFC24" i="1"/>
  <c r="BEZ24" i="1"/>
  <c r="BEF24" i="1"/>
  <c r="BEE24" i="1"/>
  <c r="BEC24" i="1"/>
  <c r="BEB24" i="1"/>
  <c r="BDZ24" i="1"/>
  <c r="BDX24" i="1"/>
  <c r="BDY25" i="1" s="1"/>
  <c r="BDW24" i="1"/>
  <c r="BDT24" i="1"/>
  <c r="BCZ24" i="1"/>
  <c r="BCY24" i="1"/>
  <c r="BCW24" i="1"/>
  <c r="BCV24" i="1"/>
  <c r="BCT24" i="1"/>
  <c r="BCR24" i="1"/>
  <c r="BCS25" i="1" s="1"/>
  <c r="BCQ24" i="1"/>
  <c r="BCN24" i="1"/>
  <c r="BBT24" i="1"/>
  <c r="BBS24" i="1"/>
  <c r="BBQ24" i="1"/>
  <c r="BBP24" i="1"/>
  <c r="BBN24" i="1"/>
  <c r="BBL24" i="1"/>
  <c r="BBK24" i="1"/>
  <c r="BBM25" i="1" s="1"/>
  <c r="BBH24" i="1"/>
  <c r="BAN24" i="1"/>
  <c r="BAM24" i="1"/>
  <c r="BAK24" i="1"/>
  <c r="BAJ24" i="1"/>
  <c r="BAH24" i="1"/>
  <c r="BAF24" i="1"/>
  <c r="BAG25" i="1" s="1"/>
  <c r="BAE24" i="1"/>
  <c r="BAB24" i="1"/>
  <c r="AZH24" i="1"/>
  <c r="AZG24" i="1"/>
  <c r="AZE24" i="1"/>
  <c r="AZD24" i="1"/>
  <c r="AZB24" i="1"/>
  <c r="AYZ24" i="1"/>
  <c r="AZA25" i="1" s="1"/>
  <c r="AYY24" i="1"/>
  <c r="AYV24" i="1"/>
  <c r="AYB24" i="1"/>
  <c r="AYA24" i="1"/>
  <c r="AXY24" i="1"/>
  <c r="AXX24" i="1"/>
  <c r="AXV24" i="1"/>
  <c r="AXT24" i="1"/>
  <c r="AXU25" i="1" s="1"/>
  <c r="AXS24" i="1"/>
  <c r="AXP24" i="1"/>
  <c r="AWV24" i="1"/>
  <c r="AWU24" i="1"/>
  <c r="AWS24" i="1"/>
  <c r="AWR24" i="1"/>
  <c r="AWP24" i="1"/>
  <c r="AWN24" i="1"/>
  <c r="AWM24" i="1"/>
  <c r="AWJ24" i="1"/>
  <c r="AVP24" i="1"/>
  <c r="AVO24" i="1"/>
  <c r="AVM24" i="1"/>
  <c r="AVL24" i="1"/>
  <c r="AVJ24" i="1"/>
  <c r="AVH24" i="1"/>
  <c r="AVI25" i="1" s="1"/>
  <c r="AVG24" i="1"/>
  <c r="AVD24" i="1"/>
  <c r="AUJ24" i="1"/>
  <c r="AUI24" i="1"/>
  <c r="AUG24" i="1"/>
  <c r="AUF24" i="1"/>
  <c r="AUD24" i="1"/>
  <c r="AUB24" i="1"/>
  <c r="AUC25" i="1" s="1"/>
  <c r="AUA24" i="1"/>
  <c r="ATX24" i="1"/>
  <c r="ATD24" i="1"/>
  <c r="ATC24" i="1"/>
  <c r="ATA24" i="1"/>
  <c r="ASZ24" i="1"/>
  <c r="ASX24" i="1"/>
  <c r="ASV24" i="1"/>
  <c r="ASW25" i="1" s="1"/>
  <c r="ASU24" i="1"/>
  <c r="ASR24" i="1"/>
  <c r="ARX24" i="1"/>
  <c r="ARW24" i="1"/>
  <c r="ARU24" i="1"/>
  <c r="ART24" i="1"/>
  <c r="ARR24" i="1"/>
  <c r="ARP24" i="1"/>
  <c r="ARO24" i="1"/>
  <c r="ARL24" i="1"/>
  <c r="AQR24" i="1"/>
  <c r="AQQ24" i="1"/>
  <c r="AQO24" i="1"/>
  <c r="AQN24" i="1"/>
  <c r="AQL24" i="1"/>
  <c r="AQJ24" i="1"/>
  <c r="AQK25" i="1" s="1"/>
  <c r="AQI24" i="1"/>
  <c r="AQF24" i="1"/>
  <c r="APL24" i="1"/>
  <c r="APK24" i="1"/>
  <c r="API24" i="1"/>
  <c r="APH24" i="1"/>
  <c r="APF24" i="1"/>
  <c r="APD24" i="1"/>
  <c r="APE25" i="1" s="1"/>
  <c r="APC24" i="1"/>
  <c r="AOZ24" i="1"/>
  <c r="AOF24" i="1"/>
  <c r="AOE24" i="1"/>
  <c r="AOC24" i="1"/>
  <c r="AOB24" i="1"/>
  <c r="ANZ24" i="1"/>
  <c r="ANX24" i="1"/>
  <c r="ANY25" i="1" s="1"/>
  <c r="ANW24" i="1"/>
  <c r="ANT24" i="1"/>
  <c r="AMZ24" i="1"/>
  <c r="AMY24" i="1"/>
  <c r="AMW24" i="1"/>
  <c r="AMV24" i="1"/>
  <c r="AMT24" i="1"/>
  <c r="AMR24" i="1"/>
  <c r="AMS25" i="1" s="1"/>
  <c r="AMQ24" i="1"/>
  <c r="AMN24" i="1"/>
  <c r="ALT24" i="1"/>
  <c r="ALS24" i="1"/>
  <c r="ALQ24" i="1"/>
  <c r="ALP24" i="1"/>
  <c r="ALN24" i="1"/>
  <c r="ALL24" i="1"/>
  <c r="ALM25" i="1" s="1"/>
  <c r="ALK24" i="1"/>
  <c r="ALH24" i="1"/>
  <c r="AKN24" i="1"/>
  <c r="AKM24" i="1"/>
  <c r="AKK24" i="1"/>
  <c r="AKJ24" i="1"/>
  <c r="AKH24" i="1"/>
  <c r="AKF24" i="1"/>
  <c r="AKG25" i="1" s="1"/>
  <c r="AKE24" i="1"/>
  <c r="AKB24" i="1"/>
  <c r="AJH24" i="1"/>
  <c r="AJG24" i="1"/>
  <c r="AJE24" i="1"/>
  <c r="AJD24" i="1"/>
  <c r="AJB24" i="1"/>
  <c r="AIZ24" i="1"/>
  <c r="AJA25" i="1" s="1"/>
  <c r="AIY24" i="1"/>
  <c r="AIV24" i="1"/>
  <c r="AIB24" i="1"/>
  <c r="AIA24" i="1"/>
  <c r="AHY24" i="1"/>
  <c r="AHX24" i="1"/>
  <c r="AHV24" i="1"/>
  <c r="AHT24" i="1"/>
  <c r="AHU25" i="1" s="1"/>
  <c r="AHS24" i="1"/>
  <c r="AHP24" i="1"/>
  <c r="AGV24" i="1"/>
  <c r="AGU24" i="1"/>
  <c r="AGS24" i="1"/>
  <c r="AGR24" i="1"/>
  <c r="AGP24" i="1"/>
  <c r="AGN24" i="1"/>
  <c r="AGM24" i="1"/>
  <c r="AGJ24" i="1"/>
  <c r="AFP24" i="1"/>
  <c r="AFO24" i="1"/>
  <c r="AFM24" i="1"/>
  <c r="AFL24" i="1"/>
  <c r="AFJ24" i="1"/>
  <c r="AFH24" i="1"/>
  <c r="AFI25" i="1" s="1"/>
  <c r="AFG24" i="1"/>
  <c r="AFD24" i="1"/>
  <c r="AEJ24" i="1"/>
  <c r="AEI24" i="1"/>
  <c r="AEG24" i="1"/>
  <c r="AEF24" i="1"/>
  <c r="AED24" i="1"/>
  <c r="AEB24" i="1"/>
  <c r="AEC25" i="1" s="1"/>
  <c r="AEA24" i="1"/>
  <c r="ADX24" i="1"/>
  <c r="ADD24" i="1"/>
  <c r="ADC24" i="1"/>
  <c r="ADA24" i="1"/>
  <c r="ACZ24" i="1"/>
  <c r="ACX24" i="1"/>
  <c r="ACV24" i="1"/>
  <c r="ACU24" i="1"/>
  <c r="ACR24" i="1"/>
  <c r="ABX24" i="1"/>
  <c r="ABW24" i="1"/>
  <c r="ABU24" i="1"/>
  <c r="ABT24" i="1"/>
  <c r="ABR24" i="1"/>
  <c r="ABP24" i="1"/>
  <c r="ABQ25" i="1" s="1"/>
  <c r="ABO24" i="1"/>
  <c r="ABL24" i="1"/>
  <c r="AAR24" i="1"/>
  <c r="AAQ24" i="1"/>
  <c r="AAO24" i="1"/>
  <c r="AAN24" i="1"/>
  <c r="AAL24" i="1"/>
  <c r="AAJ24" i="1"/>
  <c r="AAK25" i="1" s="1"/>
  <c r="AAI24" i="1"/>
  <c r="AAF24" i="1"/>
  <c r="ZL24" i="1"/>
  <c r="ZK24" i="1"/>
  <c r="ZI24" i="1"/>
  <c r="ZH24" i="1"/>
  <c r="ZF24" i="1"/>
  <c r="ZD24" i="1"/>
  <c r="ZE25" i="1" s="1"/>
  <c r="ZC24" i="1"/>
  <c r="YZ24" i="1"/>
  <c r="YF24" i="1"/>
  <c r="YE24" i="1"/>
  <c r="YC24" i="1"/>
  <c r="YB24" i="1"/>
  <c r="XZ24" i="1"/>
  <c r="XX24" i="1"/>
  <c r="XW24" i="1"/>
  <c r="XT24" i="1"/>
  <c r="WZ24" i="1"/>
  <c r="WY24" i="1"/>
  <c r="WW24" i="1"/>
  <c r="WV24" i="1"/>
  <c r="WT24" i="1"/>
  <c r="WR24" i="1"/>
  <c r="WS25" i="1" s="1"/>
  <c r="WQ24" i="1"/>
  <c r="WN24" i="1"/>
  <c r="VT24" i="1"/>
  <c r="VS24" i="1"/>
  <c r="VQ24" i="1"/>
  <c r="VP24" i="1"/>
  <c r="VN24" i="1"/>
  <c r="VL24" i="1"/>
  <c r="VM25" i="1" s="1"/>
  <c r="VK24" i="1"/>
  <c r="VH24" i="1"/>
  <c r="UN24" i="1"/>
  <c r="UM24" i="1"/>
  <c r="UK24" i="1"/>
  <c r="UJ24" i="1"/>
  <c r="UH24" i="1"/>
  <c r="UF24" i="1"/>
  <c r="UG25" i="1" s="1"/>
  <c r="UE24" i="1"/>
  <c r="UB24" i="1"/>
  <c r="TH24" i="1"/>
  <c r="TG24" i="1"/>
  <c r="TE24" i="1"/>
  <c r="TD24" i="1"/>
  <c r="TB24" i="1"/>
  <c r="SZ24" i="1"/>
  <c r="TA25" i="1" s="1"/>
  <c r="SY24" i="1"/>
  <c r="SV24" i="1"/>
  <c r="SB24" i="1"/>
  <c r="SA24" i="1"/>
  <c r="RY24" i="1"/>
  <c r="RX24" i="1"/>
  <c r="RV24" i="1"/>
  <c r="RT24" i="1"/>
  <c r="RU25" i="1" s="1"/>
  <c r="RS24" i="1"/>
  <c r="RP24" i="1"/>
  <c r="QV24" i="1"/>
  <c r="QU24" i="1"/>
  <c r="QS24" i="1"/>
  <c r="QR24" i="1"/>
  <c r="QP24" i="1"/>
  <c r="QN24" i="1"/>
  <c r="QO25" i="1" s="1"/>
  <c r="QM24" i="1"/>
  <c r="QJ24" i="1"/>
  <c r="PP24" i="1"/>
  <c r="PO24" i="1"/>
  <c r="PM24" i="1"/>
  <c r="PL24" i="1"/>
  <c r="PJ24" i="1"/>
  <c r="PH24" i="1"/>
  <c r="PI25" i="1" s="1"/>
  <c r="PG24" i="1"/>
  <c r="PD24" i="1"/>
  <c r="OJ24" i="1"/>
  <c r="OI24" i="1"/>
  <c r="OG24" i="1"/>
  <c r="OF24" i="1"/>
  <c r="OD24" i="1"/>
  <c r="OB24" i="1"/>
  <c r="OC25" i="1" s="1"/>
  <c r="OA24" i="1"/>
  <c r="NX24" i="1"/>
  <c r="ND24" i="1"/>
  <c r="NC24" i="1"/>
  <c r="NA24" i="1"/>
  <c r="MZ24" i="1"/>
  <c r="MX24" i="1"/>
  <c r="MV24" i="1"/>
  <c r="MW25" i="1" s="1"/>
  <c r="MU24" i="1"/>
  <c r="MR24" i="1"/>
  <c r="LX24" i="1"/>
  <c r="LW24" i="1"/>
  <c r="LU24" i="1"/>
  <c r="LT24" i="1"/>
  <c r="LR24" i="1"/>
  <c r="LP24" i="1"/>
  <c r="LQ25" i="1" s="1"/>
  <c r="LO24" i="1"/>
  <c r="LL24" i="1"/>
  <c r="KR24" i="1"/>
  <c r="KQ24" i="1"/>
  <c r="KO24" i="1"/>
  <c r="KN24" i="1"/>
  <c r="KL24" i="1"/>
  <c r="KJ24" i="1"/>
  <c r="KK25" i="1" s="1"/>
  <c r="KI24" i="1"/>
  <c r="KF24" i="1"/>
  <c r="JL24" i="1"/>
  <c r="JK24" i="1"/>
  <c r="JI24" i="1"/>
  <c r="JH24" i="1"/>
  <c r="JF24" i="1"/>
  <c r="JD24" i="1"/>
  <c r="JC24" i="1"/>
  <c r="IZ24" i="1"/>
  <c r="IF24" i="1"/>
  <c r="IE24" i="1"/>
  <c r="IC24" i="1"/>
  <c r="IB24" i="1"/>
  <c r="HZ24" i="1"/>
  <c r="HX24" i="1"/>
  <c r="HY25" i="1" s="1"/>
  <c r="HW24" i="1"/>
  <c r="HT24" i="1"/>
  <c r="GZ24" i="1"/>
  <c r="GY24" i="1"/>
  <c r="GW24" i="1"/>
  <c r="GV24" i="1"/>
  <c r="GT24" i="1"/>
  <c r="GR24" i="1"/>
  <c r="GS25" i="1" s="1"/>
  <c r="GQ24" i="1"/>
  <c r="GN24" i="1"/>
  <c r="FT24" i="1"/>
  <c r="FS24" i="1"/>
  <c r="FQ24" i="1"/>
  <c r="FP24" i="1"/>
  <c r="FN24" i="1"/>
  <c r="FL24" i="1"/>
  <c r="FK24" i="1"/>
  <c r="FH24" i="1"/>
  <c r="EN24" i="1"/>
  <c r="EM24" i="1"/>
  <c r="EK24" i="1"/>
  <c r="EJ24" i="1"/>
  <c r="EH24" i="1"/>
  <c r="EF24" i="1"/>
  <c r="EE24" i="1"/>
  <c r="EG25" i="1" s="1"/>
  <c r="EB24" i="1"/>
  <c r="DH24" i="1"/>
  <c r="DG24" i="1"/>
  <c r="DE24" i="1"/>
  <c r="DD24" i="1"/>
  <c r="DB24" i="1"/>
  <c r="CZ24" i="1"/>
  <c r="DA25" i="1" s="1"/>
  <c r="CY24" i="1"/>
  <c r="CV24" i="1"/>
  <c r="CB24" i="1"/>
  <c r="CA24" i="1"/>
  <c r="BY24" i="1"/>
  <c r="BX24" i="1"/>
  <c r="BV24" i="1"/>
  <c r="BT24" i="1"/>
  <c r="BU25" i="1" s="1"/>
  <c r="BS24" i="1"/>
  <c r="BP24" i="1"/>
  <c r="AV24" i="1"/>
  <c r="AU24" i="1"/>
  <c r="AS24" i="1"/>
  <c r="AR24" i="1"/>
  <c r="AP24" i="1"/>
  <c r="AN24" i="1"/>
  <c r="AO25" i="1" s="1"/>
  <c r="AM24" i="1"/>
  <c r="AJ24" i="1"/>
  <c r="P24" i="1"/>
  <c r="O24" i="1"/>
  <c r="M24" i="1"/>
  <c r="L24" i="1"/>
  <c r="J24" i="1"/>
  <c r="H24" i="1"/>
  <c r="I25" i="1" s="1"/>
  <c r="G24" i="1"/>
  <c r="D24" i="1"/>
  <c r="XEI23" i="1"/>
  <c r="XEQ23" i="1" s="1"/>
  <c r="XEG23" i="1"/>
  <c r="XDK23" i="1"/>
  <c r="XDC23" i="1"/>
  <c r="XDJ23" i="1" s="1"/>
  <c r="XDA23" i="1"/>
  <c r="XCE23" i="1"/>
  <c r="XCD23" i="1"/>
  <c r="XBW23" i="1"/>
  <c r="XCC23" i="1" s="1"/>
  <c r="XBU23" i="1"/>
  <c r="XAY23" i="1"/>
  <c r="XAX23" i="1"/>
  <c r="XAW23" i="1"/>
  <c r="XAQ23" i="1"/>
  <c r="XAO23" i="1"/>
  <c r="WZQ23" i="1"/>
  <c r="WZK23" i="1"/>
  <c r="WZI23" i="1"/>
  <c r="WYK23" i="1"/>
  <c r="WYE23" i="1"/>
  <c r="WYM23" i="1" s="1"/>
  <c r="WYC23" i="1"/>
  <c r="WXE23" i="1"/>
  <c r="WWY23" i="1"/>
  <c r="WXG23" i="1" s="1"/>
  <c r="WWW23" i="1"/>
  <c r="WWA23" i="1"/>
  <c r="WVS23" i="1"/>
  <c r="WVZ23" i="1" s="1"/>
  <c r="WVQ23" i="1"/>
  <c r="WUU23" i="1"/>
  <c r="WUT23" i="1"/>
  <c r="WUM23" i="1"/>
  <c r="WUS23" i="1" s="1"/>
  <c r="WUK23" i="1"/>
  <c r="WTN23" i="1"/>
  <c r="WTM23" i="1"/>
  <c r="WTG23" i="1"/>
  <c r="WTO23" i="1" s="1"/>
  <c r="WTE23" i="1"/>
  <c r="WSA23" i="1"/>
  <c r="WSI23" i="1" s="1"/>
  <c r="WRY23" i="1"/>
  <c r="WQU23" i="1"/>
  <c r="WQS23" i="1"/>
  <c r="WPO23" i="1"/>
  <c r="WPW23" i="1" s="1"/>
  <c r="WPM23" i="1"/>
  <c r="WOQ23" i="1"/>
  <c r="WOI23" i="1"/>
  <c r="WOP23" i="1" s="1"/>
  <c r="WOG23" i="1"/>
  <c r="WNK23" i="1"/>
  <c r="WNJ23" i="1"/>
  <c r="WNC23" i="1"/>
  <c r="WNI23" i="1" s="1"/>
  <c r="WNA23" i="1"/>
  <c r="WME23" i="1"/>
  <c r="WMD23" i="1"/>
  <c r="WMC23" i="1"/>
  <c r="WLW23" i="1"/>
  <c r="WLU23" i="1"/>
  <c r="WKW23" i="1"/>
  <c r="WKQ23" i="1"/>
  <c r="WKO23" i="1"/>
  <c r="WJQ23" i="1"/>
  <c r="WJK23" i="1"/>
  <c r="WJS23" i="1" s="1"/>
  <c r="WJI23" i="1"/>
  <c r="WIK23" i="1"/>
  <c r="WIE23" i="1"/>
  <c r="WIM23" i="1" s="1"/>
  <c r="WIC23" i="1"/>
  <c r="WHG23" i="1"/>
  <c r="WGY23" i="1"/>
  <c r="WHF23" i="1" s="1"/>
  <c r="WGW23" i="1"/>
  <c r="WFZ23" i="1"/>
  <c r="WFS23" i="1"/>
  <c r="WGA23" i="1" s="1"/>
  <c r="WFQ23" i="1"/>
  <c r="WET23" i="1"/>
  <c r="WES23" i="1"/>
  <c r="WEM23" i="1"/>
  <c r="WEU23" i="1" s="1"/>
  <c r="WEK23" i="1"/>
  <c r="WDG23" i="1"/>
  <c r="WDE23" i="1"/>
  <c r="WCA23" i="1"/>
  <c r="WBY23" i="1"/>
  <c r="WAU23" i="1"/>
  <c r="WBC23" i="1" s="1"/>
  <c r="WAS23" i="1"/>
  <c r="VZW23" i="1"/>
  <c r="VZO23" i="1"/>
  <c r="VZV23" i="1" s="1"/>
  <c r="VZM23" i="1"/>
  <c r="VYQ23" i="1"/>
  <c r="VYP23" i="1"/>
  <c r="VYI23" i="1"/>
  <c r="VYO23" i="1" s="1"/>
  <c r="VYG23" i="1"/>
  <c r="VXK23" i="1"/>
  <c r="VXJ23" i="1"/>
  <c r="VXI23" i="1"/>
  <c r="VXC23" i="1"/>
  <c r="VXA23" i="1"/>
  <c r="VVW23" i="1"/>
  <c r="VVU23" i="1"/>
  <c r="VUX23" i="1"/>
  <c r="VUW23" i="1"/>
  <c r="VUQ23" i="1"/>
  <c r="VUY23" i="1" s="1"/>
  <c r="VUO23" i="1"/>
  <c r="VTQ23" i="1"/>
  <c r="VTK23" i="1"/>
  <c r="VTS23" i="1" s="1"/>
  <c r="VTI23" i="1"/>
  <c r="VSM23" i="1"/>
  <c r="VSE23" i="1"/>
  <c r="VSL23" i="1" s="1"/>
  <c r="VSC23" i="1"/>
  <c r="VRF23" i="1"/>
  <c r="VQY23" i="1"/>
  <c r="VRG23" i="1" s="1"/>
  <c r="VQW23" i="1"/>
  <c r="VQA23" i="1"/>
  <c r="VPZ23" i="1"/>
  <c r="VPY23" i="1"/>
  <c r="VPS23" i="1"/>
  <c r="VPQ23" i="1"/>
  <c r="VOM23" i="1"/>
  <c r="VOK23" i="1"/>
  <c r="VNG23" i="1"/>
  <c r="VNE23" i="1"/>
  <c r="VMA23" i="1"/>
  <c r="VMI23" i="1" s="1"/>
  <c r="VLY23" i="1"/>
  <c r="VLC23" i="1"/>
  <c r="VLA23" i="1"/>
  <c r="VKU23" i="1"/>
  <c r="VLB23" i="1" s="1"/>
  <c r="VKS23" i="1"/>
  <c r="VJW23" i="1"/>
  <c r="VJV23" i="1"/>
  <c r="VJO23" i="1"/>
  <c r="VJU23" i="1" s="1"/>
  <c r="VJM23" i="1"/>
  <c r="VIQ23" i="1"/>
  <c r="VIP23" i="1"/>
  <c r="VIO23" i="1"/>
  <c r="VII23" i="1"/>
  <c r="VIG23" i="1"/>
  <c r="VHI23" i="1"/>
  <c r="VHC23" i="1"/>
  <c r="VHA23" i="1"/>
  <c r="VGE23" i="1"/>
  <c r="VGD23" i="1"/>
  <c r="VGC23" i="1"/>
  <c r="VFW23" i="1"/>
  <c r="VFU23" i="1"/>
  <c r="VEX23" i="1"/>
  <c r="VEQ23" i="1"/>
  <c r="VEY23" i="1" s="1"/>
  <c r="VEO23" i="1"/>
  <c r="VDS23" i="1"/>
  <c r="VDK23" i="1"/>
  <c r="VDR23" i="1" s="1"/>
  <c r="VDI23" i="1"/>
  <c r="VCE23" i="1"/>
  <c r="VCC23" i="1"/>
  <c r="VBG23" i="1"/>
  <c r="VBF23" i="1"/>
  <c r="VBE23" i="1"/>
  <c r="VAY23" i="1"/>
  <c r="VAW23" i="1"/>
  <c r="UZS23" i="1"/>
  <c r="UZQ23" i="1"/>
  <c r="UYU23" i="1"/>
  <c r="UYM23" i="1"/>
  <c r="UYK23" i="1"/>
  <c r="UXG23" i="1"/>
  <c r="UXO23" i="1" s="1"/>
  <c r="UXE23" i="1"/>
  <c r="UWI23" i="1"/>
  <c r="UWG23" i="1"/>
  <c r="UWA23" i="1"/>
  <c r="UWH23" i="1" s="1"/>
  <c r="UVY23" i="1"/>
  <c r="UVC23" i="1"/>
  <c r="UVB23" i="1"/>
  <c r="UUU23" i="1"/>
  <c r="UVA23" i="1" s="1"/>
  <c r="UUS23" i="1"/>
  <c r="UTW23" i="1"/>
  <c r="UTU23" i="1"/>
  <c r="UTO23" i="1"/>
  <c r="UTV23" i="1" s="1"/>
  <c r="UTM23" i="1"/>
  <c r="USO23" i="1"/>
  <c r="USI23" i="1"/>
  <c r="USG23" i="1"/>
  <c r="URK23" i="1"/>
  <c r="URJ23" i="1"/>
  <c r="URI23" i="1"/>
  <c r="URC23" i="1"/>
  <c r="URA23" i="1"/>
  <c r="UQD23" i="1"/>
  <c r="UPW23" i="1"/>
  <c r="UQE23" i="1" s="1"/>
  <c r="UPU23" i="1"/>
  <c r="UOY23" i="1"/>
  <c r="UOQ23" i="1"/>
  <c r="UOX23" i="1" s="1"/>
  <c r="UOO23" i="1"/>
  <c r="UNR23" i="1"/>
  <c r="UNK23" i="1"/>
  <c r="UNI23" i="1"/>
  <c r="UMM23" i="1"/>
  <c r="UML23" i="1"/>
  <c r="UMK23" i="1"/>
  <c r="UME23" i="1"/>
  <c r="UMC23" i="1"/>
  <c r="UKY23" i="1"/>
  <c r="UKW23" i="1"/>
  <c r="UKA23" i="1"/>
  <c r="UJS23" i="1"/>
  <c r="UJQ23" i="1"/>
  <c r="UIM23" i="1"/>
  <c r="UIU23" i="1" s="1"/>
  <c r="UIK23" i="1"/>
  <c r="UHO23" i="1"/>
  <c r="UHM23" i="1"/>
  <c r="UHG23" i="1"/>
  <c r="UHN23" i="1" s="1"/>
  <c r="UHE23" i="1"/>
  <c r="UGI23" i="1"/>
  <c r="UGH23" i="1"/>
  <c r="UGA23" i="1"/>
  <c r="UGG23" i="1" s="1"/>
  <c r="UFY23" i="1"/>
  <c r="UFC23" i="1"/>
  <c r="UFA23" i="1"/>
  <c r="UEU23" i="1"/>
  <c r="UFB23" i="1" s="1"/>
  <c r="UES23" i="1"/>
  <c r="UDO23" i="1"/>
  <c r="UDM23" i="1"/>
  <c r="UCQ23" i="1"/>
  <c r="UCP23" i="1"/>
  <c r="UCO23" i="1"/>
  <c r="UCI23" i="1"/>
  <c r="UCG23" i="1"/>
  <c r="UBJ23" i="1"/>
  <c r="UBC23" i="1"/>
  <c r="UBK23" i="1" s="1"/>
  <c r="UBA23" i="1"/>
  <c r="UAE23" i="1"/>
  <c r="TZW23" i="1"/>
  <c r="UAD23" i="1" s="1"/>
  <c r="TZU23" i="1"/>
  <c r="TYX23" i="1"/>
  <c r="TYQ23" i="1"/>
  <c r="TYO23" i="1"/>
  <c r="TXS23" i="1"/>
  <c r="TXR23" i="1"/>
  <c r="TXQ23" i="1"/>
  <c r="TXK23" i="1"/>
  <c r="TXI23" i="1"/>
  <c r="TWE23" i="1"/>
  <c r="TWC23" i="1"/>
  <c r="TUY23" i="1"/>
  <c r="TUW23" i="1"/>
  <c r="TTS23" i="1"/>
  <c r="TUA23" i="1" s="1"/>
  <c r="TTQ23" i="1"/>
  <c r="TSU23" i="1"/>
  <c r="TSS23" i="1"/>
  <c r="TSM23" i="1"/>
  <c r="TST23" i="1" s="1"/>
  <c r="TSK23" i="1"/>
  <c r="TRO23" i="1"/>
  <c r="TRN23" i="1"/>
  <c r="TRG23" i="1"/>
  <c r="TRM23" i="1" s="1"/>
  <c r="TRE23" i="1"/>
  <c r="TQI23" i="1"/>
  <c r="TQG23" i="1"/>
  <c r="TQA23" i="1"/>
  <c r="TQH23" i="1" s="1"/>
  <c r="TPY23" i="1"/>
  <c r="TPA23" i="1"/>
  <c r="TOU23" i="1"/>
  <c r="TOS23" i="1"/>
  <c r="TNW23" i="1"/>
  <c r="TNV23" i="1"/>
  <c r="TNU23" i="1"/>
  <c r="TNO23" i="1"/>
  <c r="TNM23" i="1"/>
  <c r="TMP23" i="1"/>
  <c r="TMI23" i="1"/>
  <c r="TMQ23" i="1" s="1"/>
  <c r="TMG23" i="1"/>
  <c r="TLK23" i="1"/>
  <c r="TLC23" i="1"/>
  <c r="TLJ23" i="1" s="1"/>
  <c r="TLA23" i="1"/>
  <c r="TKD23" i="1"/>
  <c r="TJW23" i="1"/>
  <c r="TJU23" i="1"/>
  <c r="TIY23" i="1"/>
  <c r="TIX23" i="1"/>
  <c r="TIW23" i="1"/>
  <c r="TIQ23" i="1"/>
  <c r="TIO23" i="1"/>
  <c r="THK23" i="1"/>
  <c r="THI23" i="1"/>
  <c r="TGM23" i="1"/>
  <c r="TGE23" i="1"/>
  <c r="TGC23" i="1"/>
  <c r="TEY23" i="1"/>
  <c r="TEW23" i="1"/>
  <c r="TDS23" i="1"/>
  <c r="TDQ23" i="1"/>
  <c r="TCM23" i="1"/>
  <c r="TCK23" i="1"/>
  <c r="TBO23" i="1"/>
  <c r="TBM23" i="1"/>
  <c r="TBG23" i="1"/>
  <c r="TBN23" i="1" s="1"/>
  <c r="TBE23" i="1"/>
  <c r="TAI23" i="1"/>
  <c r="TAG23" i="1"/>
  <c r="TAA23" i="1"/>
  <c r="TAH23" i="1" s="1"/>
  <c r="SZY23" i="1"/>
  <c r="SZB23" i="1"/>
  <c r="SZA23" i="1"/>
  <c r="SYU23" i="1"/>
  <c r="SZC23" i="1" s="1"/>
  <c r="SYS23" i="1"/>
  <c r="SXW23" i="1"/>
  <c r="SXU23" i="1"/>
  <c r="SXO23" i="1"/>
  <c r="SXV23" i="1" s="1"/>
  <c r="SXM23" i="1"/>
  <c r="SWI23" i="1"/>
  <c r="SWG23" i="1"/>
  <c r="SVK23" i="1"/>
  <c r="SVI23" i="1"/>
  <c r="SVC23" i="1"/>
  <c r="SVJ23" i="1" s="1"/>
  <c r="SVA23" i="1"/>
  <c r="SUD23" i="1"/>
  <c r="SUC23" i="1"/>
  <c r="STW23" i="1"/>
  <c r="SUE23" i="1" s="1"/>
  <c r="STU23" i="1"/>
  <c r="SSY23" i="1"/>
  <c r="SSX23" i="1"/>
  <c r="SSW23" i="1"/>
  <c r="SSQ23" i="1"/>
  <c r="SSO23" i="1"/>
  <c r="SRK23" i="1"/>
  <c r="SRI23" i="1"/>
  <c r="SQE23" i="1"/>
  <c r="SQC23" i="1"/>
  <c r="SOY23" i="1"/>
  <c r="SPG23" i="1" s="1"/>
  <c r="SOW23" i="1"/>
  <c r="SOA23" i="1"/>
  <c r="SNZ23" i="1"/>
  <c r="SNS23" i="1"/>
  <c r="SNY23" i="1" s="1"/>
  <c r="SNQ23" i="1"/>
  <c r="SMU23" i="1"/>
  <c r="SMM23" i="1"/>
  <c r="SMT23" i="1" s="1"/>
  <c r="SMK23" i="1"/>
  <c r="SLO23" i="1"/>
  <c r="SLM23" i="1"/>
  <c r="SLG23" i="1"/>
  <c r="SLN23" i="1" s="1"/>
  <c r="SLE23" i="1"/>
  <c r="SKH23" i="1"/>
  <c r="SKG23" i="1"/>
  <c r="SKA23" i="1"/>
  <c r="SKI23" i="1" s="1"/>
  <c r="SJY23" i="1"/>
  <c r="SJC23" i="1"/>
  <c r="SJA23" i="1"/>
  <c r="SIU23" i="1"/>
  <c r="SJB23" i="1" s="1"/>
  <c r="SIS23" i="1"/>
  <c r="SHO23" i="1"/>
  <c r="SHM23" i="1"/>
  <c r="SGQ23" i="1"/>
  <c r="SGO23" i="1"/>
  <c r="SGI23" i="1"/>
  <c r="SGP23" i="1" s="1"/>
  <c r="SGG23" i="1"/>
  <c r="SFJ23" i="1"/>
  <c r="SFI23" i="1"/>
  <c r="SFC23" i="1"/>
  <c r="SFK23" i="1" s="1"/>
  <c r="SFA23" i="1"/>
  <c r="SEE23" i="1"/>
  <c r="SED23" i="1"/>
  <c r="SEC23" i="1"/>
  <c r="SDW23" i="1"/>
  <c r="SDU23" i="1"/>
  <c r="SCQ23" i="1"/>
  <c r="SCO23" i="1"/>
  <c r="SBK23" i="1"/>
  <c r="SBI23" i="1"/>
  <c r="SAE23" i="1"/>
  <c r="SAM23" i="1" s="1"/>
  <c r="SAC23" i="1"/>
  <c r="RZG23" i="1"/>
  <c r="RZF23" i="1"/>
  <c r="RYY23" i="1"/>
  <c r="RZE23" i="1" s="1"/>
  <c r="RYW23" i="1"/>
  <c r="RYA23" i="1"/>
  <c r="RXS23" i="1"/>
  <c r="RXZ23" i="1" s="1"/>
  <c r="RXQ23" i="1"/>
  <c r="RWU23" i="1"/>
  <c r="RWS23" i="1"/>
  <c r="RWM23" i="1"/>
  <c r="RWT23" i="1" s="1"/>
  <c r="RWK23" i="1"/>
  <c r="RVN23" i="1"/>
  <c r="RVM23" i="1"/>
  <c r="RVG23" i="1"/>
  <c r="RVO23" i="1" s="1"/>
  <c r="RVE23" i="1"/>
  <c r="RUI23" i="1"/>
  <c r="RUG23" i="1"/>
  <c r="RUA23" i="1"/>
  <c r="RUH23" i="1" s="1"/>
  <c r="RTY23" i="1"/>
  <c r="RSU23" i="1"/>
  <c r="RSS23" i="1"/>
  <c r="RRW23" i="1"/>
  <c r="RRU23" i="1"/>
  <c r="RRO23" i="1"/>
  <c r="RRV23" i="1" s="1"/>
  <c r="RRM23" i="1"/>
  <c r="RQP23" i="1"/>
  <c r="RQO23" i="1"/>
  <c r="RQI23" i="1"/>
  <c r="RQQ23" i="1" s="1"/>
  <c r="RQG23" i="1"/>
  <c r="RPK23" i="1"/>
  <c r="RPJ23" i="1"/>
  <c r="RPI23" i="1"/>
  <c r="RPC23" i="1"/>
  <c r="RPA23" i="1"/>
  <c r="RNW23" i="1"/>
  <c r="RNU23" i="1"/>
  <c r="RMW23" i="1"/>
  <c r="RMQ23" i="1"/>
  <c r="RMO23" i="1"/>
  <c r="RLK23" i="1"/>
  <c r="RLS23" i="1" s="1"/>
  <c r="RLI23" i="1"/>
  <c r="RKM23" i="1"/>
  <c r="RKL23" i="1"/>
  <c r="RKE23" i="1"/>
  <c r="RKK23" i="1" s="1"/>
  <c r="RKC23" i="1"/>
  <c r="RJG23" i="1"/>
  <c r="RJF23" i="1"/>
  <c r="RIY23" i="1"/>
  <c r="RJE23" i="1" s="1"/>
  <c r="RIW23" i="1"/>
  <c r="RIA23" i="1"/>
  <c r="RHY23" i="1"/>
  <c r="RHS23" i="1"/>
  <c r="RHZ23" i="1" s="1"/>
  <c r="RHQ23" i="1"/>
  <c r="RGT23" i="1"/>
  <c r="RGS23" i="1"/>
  <c r="RGM23" i="1"/>
  <c r="RGU23" i="1" s="1"/>
  <c r="RGK23" i="1"/>
  <c r="RFO23" i="1"/>
  <c r="RFM23" i="1"/>
  <c r="RFG23" i="1"/>
  <c r="RFN23" i="1" s="1"/>
  <c r="RFE23" i="1"/>
  <c r="REA23" i="1"/>
  <c r="RDY23" i="1"/>
  <c r="RDC23" i="1"/>
  <c r="RDA23" i="1"/>
  <c r="RCU23" i="1"/>
  <c r="RDB23" i="1" s="1"/>
  <c r="RCS23" i="1"/>
  <c r="RBV23" i="1"/>
  <c r="RBU23" i="1"/>
  <c r="RBO23" i="1"/>
  <c r="RBW23" i="1" s="1"/>
  <c r="RBM23" i="1"/>
  <c r="RAQ23" i="1"/>
  <c r="RAP23" i="1"/>
  <c r="RAO23" i="1"/>
  <c r="RAI23" i="1"/>
  <c r="RAG23" i="1"/>
  <c r="QZC23" i="1"/>
  <c r="QZA23" i="1"/>
  <c r="QYC23" i="1"/>
  <c r="QXW23" i="1"/>
  <c r="QXU23" i="1"/>
  <c r="QWQ23" i="1"/>
  <c r="QWY23" i="1" s="1"/>
  <c r="QWO23" i="1"/>
  <c r="QVS23" i="1"/>
  <c r="QVR23" i="1"/>
  <c r="QVK23" i="1"/>
  <c r="QVQ23" i="1" s="1"/>
  <c r="QVI23" i="1"/>
  <c r="QUM23" i="1"/>
  <c r="QUL23" i="1"/>
  <c r="QUE23" i="1"/>
  <c r="QUK23" i="1" s="1"/>
  <c r="QUC23" i="1"/>
  <c r="QTG23" i="1"/>
  <c r="QTE23" i="1"/>
  <c r="QSY23" i="1"/>
  <c r="QTF23" i="1" s="1"/>
  <c r="QSW23" i="1"/>
  <c r="QRZ23" i="1"/>
  <c r="QRY23" i="1"/>
  <c r="QRS23" i="1"/>
  <c r="QSA23" i="1" s="1"/>
  <c r="QRQ23" i="1"/>
  <c r="QQU23" i="1"/>
  <c r="QQS23" i="1"/>
  <c r="QQM23" i="1"/>
  <c r="QQT23" i="1" s="1"/>
  <c r="QQK23" i="1"/>
  <c r="QPG23" i="1"/>
  <c r="QPE23" i="1"/>
  <c r="QOI23" i="1"/>
  <c r="QOG23" i="1"/>
  <c r="QOA23" i="1"/>
  <c r="QOH23" i="1" s="1"/>
  <c r="QNY23" i="1"/>
  <c r="QNB23" i="1"/>
  <c r="QNA23" i="1"/>
  <c r="QMU23" i="1"/>
  <c r="QNC23" i="1" s="1"/>
  <c r="QMS23" i="1"/>
  <c r="QLW23" i="1"/>
  <c r="QLV23" i="1"/>
  <c r="QLU23" i="1"/>
  <c r="QLO23" i="1"/>
  <c r="QLM23" i="1"/>
  <c r="QKI23" i="1"/>
  <c r="QKG23" i="1"/>
  <c r="QJI23" i="1"/>
  <c r="QJC23" i="1"/>
  <c r="QJA23" i="1"/>
  <c r="QHW23" i="1"/>
  <c r="QIE23" i="1" s="1"/>
  <c r="QHU23" i="1"/>
  <c r="QGY23" i="1"/>
  <c r="QGX23" i="1"/>
  <c r="QGQ23" i="1"/>
  <c r="QGW23" i="1" s="1"/>
  <c r="QGO23" i="1"/>
  <c r="QFS23" i="1"/>
  <c r="QFR23" i="1"/>
  <c r="QFK23" i="1"/>
  <c r="QFQ23" i="1" s="1"/>
  <c r="QFI23" i="1"/>
  <c r="QEM23" i="1"/>
  <c r="QEK23" i="1"/>
  <c r="QEE23" i="1"/>
  <c r="QEL23" i="1" s="1"/>
  <c r="QEC23" i="1"/>
  <c r="QDF23" i="1"/>
  <c r="QDE23" i="1"/>
  <c r="QCY23" i="1"/>
  <c r="QDG23" i="1" s="1"/>
  <c r="QCW23" i="1"/>
  <c r="QCA23" i="1"/>
  <c r="QBY23" i="1"/>
  <c r="QBS23" i="1"/>
  <c r="QBZ23" i="1" s="1"/>
  <c r="QBQ23" i="1"/>
  <c r="QAM23" i="1"/>
  <c r="QAK23" i="1"/>
  <c r="PZO23" i="1"/>
  <c r="PZM23" i="1"/>
  <c r="PZG23" i="1"/>
  <c r="PZN23" i="1" s="1"/>
  <c r="PZE23" i="1"/>
  <c r="PYH23" i="1"/>
  <c r="PYG23" i="1"/>
  <c r="PYA23" i="1"/>
  <c r="PYI23" i="1" s="1"/>
  <c r="PXY23" i="1"/>
  <c r="PXC23" i="1"/>
  <c r="PXB23" i="1"/>
  <c r="PXA23" i="1"/>
  <c r="PWU23" i="1"/>
  <c r="PWS23" i="1"/>
  <c r="PVO23" i="1"/>
  <c r="PVM23" i="1"/>
  <c r="PUO23" i="1"/>
  <c r="PUI23" i="1"/>
  <c r="PUG23" i="1"/>
  <c r="PTC23" i="1"/>
  <c r="PTK23" i="1" s="1"/>
  <c r="PTA23" i="1"/>
  <c r="PSE23" i="1"/>
  <c r="PSD23" i="1"/>
  <c r="PRW23" i="1"/>
  <c r="PSC23" i="1" s="1"/>
  <c r="PRU23" i="1"/>
  <c r="PQY23" i="1"/>
  <c r="PQX23" i="1"/>
  <c r="PQQ23" i="1"/>
  <c r="PQW23" i="1" s="1"/>
  <c r="PQO23" i="1"/>
  <c r="PPS23" i="1"/>
  <c r="PPQ23" i="1"/>
  <c r="PPK23" i="1"/>
  <c r="PPR23" i="1" s="1"/>
  <c r="PPI23" i="1"/>
  <c r="POL23" i="1"/>
  <c r="POK23" i="1"/>
  <c r="POE23" i="1"/>
  <c r="POM23" i="1" s="1"/>
  <c r="POC23" i="1"/>
  <c r="PNG23" i="1"/>
  <c r="PNE23" i="1"/>
  <c r="PMY23" i="1"/>
  <c r="PNF23" i="1" s="1"/>
  <c r="PMW23" i="1"/>
  <c r="PLS23" i="1"/>
  <c r="PLQ23" i="1"/>
  <c r="PKU23" i="1"/>
  <c r="PKS23" i="1"/>
  <c r="PKM23" i="1"/>
  <c r="PKT23" i="1" s="1"/>
  <c r="PKK23" i="1"/>
  <c r="PJN23" i="1"/>
  <c r="PJM23" i="1"/>
  <c r="PJG23" i="1"/>
  <c r="PJO23" i="1" s="1"/>
  <c r="PJE23" i="1"/>
  <c r="PII23" i="1"/>
  <c r="PIH23" i="1"/>
  <c r="PIG23" i="1"/>
  <c r="PIA23" i="1"/>
  <c r="PHY23" i="1"/>
  <c r="PGU23" i="1"/>
  <c r="PGS23" i="1"/>
  <c r="PFU23" i="1"/>
  <c r="PFO23" i="1"/>
  <c r="PFM23" i="1"/>
  <c r="PEI23" i="1"/>
  <c r="PEQ23" i="1" s="1"/>
  <c r="PEG23" i="1"/>
  <c r="PDK23" i="1"/>
  <c r="PDJ23" i="1"/>
  <c r="PDC23" i="1"/>
  <c r="PDI23" i="1" s="1"/>
  <c r="PDA23" i="1"/>
  <c r="PCE23" i="1"/>
  <c r="PCD23" i="1"/>
  <c r="PBW23" i="1"/>
  <c r="PCC23" i="1" s="1"/>
  <c r="PBU23" i="1"/>
  <c r="PAY23" i="1"/>
  <c r="PAW23" i="1"/>
  <c r="PAQ23" i="1"/>
  <c r="PAX23" i="1" s="1"/>
  <c r="PAO23" i="1"/>
  <c r="OZR23" i="1"/>
  <c r="OZQ23" i="1"/>
  <c r="OZK23" i="1"/>
  <c r="OZS23" i="1" s="1"/>
  <c r="OZI23" i="1"/>
  <c r="OYM23" i="1"/>
  <c r="OYK23" i="1"/>
  <c r="OYE23" i="1"/>
  <c r="OYL23" i="1" s="1"/>
  <c r="OYC23" i="1"/>
  <c r="OWY23" i="1"/>
  <c r="OWW23" i="1"/>
  <c r="OWA23" i="1"/>
  <c r="OVY23" i="1"/>
  <c r="OVS23" i="1"/>
  <c r="OVZ23" i="1" s="1"/>
  <c r="OVQ23" i="1"/>
  <c r="OUT23" i="1"/>
  <c r="OUS23" i="1"/>
  <c r="OUM23" i="1"/>
  <c r="OUU23" i="1" s="1"/>
  <c r="OUK23" i="1"/>
  <c r="OTO23" i="1"/>
  <c r="OTN23" i="1"/>
  <c r="OTM23" i="1"/>
  <c r="OTG23" i="1"/>
  <c r="OTE23" i="1"/>
  <c r="OSA23" i="1"/>
  <c r="ORY23" i="1"/>
  <c r="ORA23" i="1"/>
  <c r="OQU23" i="1"/>
  <c r="OQS23" i="1"/>
  <c r="OPO23" i="1"/>
  <c r="OPW23" i="1" s="1"/>
  <c r="OPM23" i="1"/>
  <c r="OOQ23" i="1"/>
  <c r="OOP23" i="1"/>
  <c r="OOI23" i="1"/>
  <c r="OOO23" i="1" s="1"/>
  <c r="OOG23" i="1"/>
  <c r="ONK23" i="1"/>
  <c r="ONJ23" i="1"/>
  <c r="ONC23" i="1"/>
  <c r="ONI23" i="1" s="1"/>
  <c r="ONA23" i="1"/>
  <c r="OME23" i="1"/>
  <c r="OMC23" i="1"/>
  <c r="OLW23" i="1"/>
  <c r="OMD23" i="1" s="1"/>
  <c r="OLU23" i="1"/>
  <c r="OKX23" i="1"/>
  <c r="OKW23" i="1"/>
  <c r="OKQ23" i="1"/>
  <c r="OKY23" i="1" s="1"/>
  <c r="OKO23" i="1"/>
  <c r="OJS23" i="1"/>
  <c r="OJQ23" i="1"/>
  <c r="OJK23" i="1"/>
  <c r="OJR23" i="1" s="1"/>
  <c r="OJI23" i="1"/>
  <c r="OIE23" i="1"/>
  <c r="OIC23" i="1"/>
  <c r="OHG23" i="1"/>
  <c r="OHE23" i="1"/>
  <c r="OGY23" i="1"/>
  <c r="OHF23" i="1" s="1"/>
  <c r="OGW23" i="1"/>
  <c r="OFZ23" i="1"/>
  <c r="OFY23" i="1"/>
  <c r="OFS23" i="1"/>
  <c r="OGA23" i="1" s="1"/>
  <c r="OFQ23" i="1"/>
  <c r="OEU23" i="1"/>
  <c r="OET23" i="1"/>
  <c r="OES23" i="1"/>
  <c r="OEM23" i="1"/>
  <c r="OEK23" i="1"/>
  <c r="ODG23" i="1"/>
  <c r="ODE23" i="1"/>
  <c r="OCG23" i="1"/>
  <c r="OCA23" i="1"/>
  <c r="OBY23" i="1"/>
  <c r="OAU23" i="1"/>
  <c r="OBC23" i="1" s="1"/>
  <c r="OAS23" i="1"/>
  <c r="NZW23" i="1"/>
  <c r="NZV23" i="1"/>
  <c r="NZO23" i="1"/>
  <c r="NZU23" i="1" s="1"/>
  <c r="NZM23" i="1"/>
  <c r="NYQ23" i="1"/>
  <c r="NYP23" i="1"/>
  <c r="NYI23" i="1"/>
  <c r="NYO23" i="1" s="1"/>
  <c r="NYG23" i="1"/>
  <c r="NXK23" i="1"/>
  <c r="NXI23" i="1"/>
  <c r="NXC23" i="1"/>
  <c r="NXJ23" i="1" s="1"/>
  <c r="NXA23" i="1"/>
  <c r="NWD23" i="1"/>
  <c r="NWC23" i="1"/>
  <c r="NVW23" i="1"/>
  <c r="NWE23" i="1" s="1"/>
  <c r="NVU23" i="1"/>
  <c r="NUY23" i="1"/>
  <c r="NUW23" i="1"/>
  <c r="NUQ23" i="1"/>
  <c r="NUX23" i="1" s="1"/>
  <c r="NUO23" i="1"/>
  <c r="NTK23" i="1"/>
  <c r="NTI23" i="1"/>
  <c r="NSM23" i="1"/>
  <c r="NSL23" i="1"/>
  <c r="NSK23" i="1"/>
  <c r="NSE23" i="1"/>
  <c r="NSC23" i="1"/>
  <c r="NRF23" i="1"/>
  <c r="NRE23" i="1"/>
  <c r="NQY23" i="1"/>
  <c r="NRG23" i="1" s="1"/>
  <c r="NQW23" i="1"/>
  <c r="NQA23" i="1"/>
  <c r="NPZ23" i="1"/>
  <c r="NPY23" i="1"/>
  <c r="NPS23" i="1"/>
  <c r="NPQ23" i="1"/>
  <c r="NOM23" i="1"/>
  <c r="NOK23" i="1"/>
  <c r="NNG23" i="1"/>
  <c r="NNE23" i="1"/>
  <c r="NMA23" i="1"/>
  <c r="NMI23" i="1" s="1"/>
  <c r="NLY23" i="1"/>
  <c r="NLC23" i="1"/>
  <c r="NLB23" i="1"/>
  <c r="NKU23" i="1"/>
  <c r="NLA23" i="1" s="1"/>
  <c r="NKS23" i="1"/>
  <c r="NJW23" i="1"/>
  <c r="NJV23" i="1"/>
  <c r="NJO23" i="1"/>
  <c r="NJU23" i="1" s="1"/>
  <c r="NJM23" i="1"/>
  <c r="NIQ23" i="1"/>
  <c r="NIO23" i="1"/>
  <c r="NII23" i="1"/>
  <c r="NIP23" i="1" s="1"/>
  <c r="NIG23" i="1"/>
  <c r="NHJ23" i="1"/>
  <c r="NHI23" i="1"/>
  <c r="NHC23" i="1"/>
  <c r="NHK23" i="1" s="1"/>
  <c r="NHA23" i="1"/>
  <c r="NGE23" i="1"/>
  <c r="NGC23" i="1"/>
  <c r="NFW23" i="1"/>
  <c r="NGD23" i="1" s="1"/>
  <c r="NFU23" i="1"/>
  <c r="NEQ23" i="1"/>
  <c r="NEO23" i="1"/>
  <c r="NDS23" i="1"/>
  <c r="NDQ23" i="1"/>
  <c r="NDK23" i="1"/>
  <c r="NDR23" i="1" s="1"/>
  <c r="NDI23" i="1"/>
  <c r="NCL23" i="1"/>
  <c r="NCK23" i="1"/>
  <c r="NCE23" i="1"/>
  <c r="NCM23" i="1" s="1"/>
  <c r="NCC23" i="1"/>
  <c r="NBG23" i="1"/>
  <c r="NBF23" i="1"/>
  <c r="NBE23" i="1"/>
  <c r="NAY23" i="1"/>
  <c r="NAW23" i="1"/>
  <c r="MZS23" i="1"/>
  <c r="MZQ23" i="1"/>
  <c r="MYM23" i="1"/>
  <c r="MYK23" i="1"/>
  <c r="MXG23" i="1"/>
  <c r="MXO23" i="1" s="1"/>
  <c r="MXE23" i="1"/>
  <c r="MWI23" i="1"/>
  <c r="MWH23" i="1"/>
  <c r="MWA23" i="1"/>
  <c r="MWG23" i="1" s="1"/>
  <c r="MVY23" i="1"/>
  <c r="MVC23" i="1"/>
  <c r="MVB23" i="1"/>
  <c r="MUU23" i="1"/>
  <c r="MVA23" i="1" s="1"/>
  <c r="MUS23" i="1"/>
  <c r="MTW23" i="1"/>
  <c r="MTU23" i="1"/>
  <c r="MTO23" i="1"/>
  <c r="MTV23" i="1" s="1"/>
  <c r="MTM23" i="1"/>
  <c r="MSP23" i="1"/>
  <c r="MSO23" i="1"/>
  <c r="MSI23" i="1"/>
  <c r="MSQ23" i="1" s="1"/>
  <c r="MSG23" i="1"/>
  <c r="MRK23" i="1"/>
  <c r="MRI23" i="1"/>
  <c r="MRC23" i="1"/>
  <c r="MRJ23" i="1" s="1"/>
  <c r="MRA23" i="1"/>
  <c r="MPW23" i="1"/>
  <c r="MPU23" i="1"/>
  <c r="MOY23" i="1"/>
  <c r="MOX23" i="1"/>
  <c r="MOW23" i="1"/>
  <c r="MOQ23" i="1"/>
  <c r="MOO23" i="1"/>
  <c r="MNR23" i="1"/>
  <c r="MNQ23" i="1"/>
  <c r="MNK23" i="1"/>
  <c r="MNS23" i="1" s="1"/>
  <c r="MNI23" i="1"/>
  <c r="MMM23" i="1"/>
  <c r="MML23" i="1"/>
  <c r="MMK23" i="1"/>
  <c r="MME23" i="1"/>
  <c r="MMC23" i="1"/>
  <c r="MKY23" i="1"/>
  <c r="MKW23" i="1"/>
  <c r="MJY23" i="1"/>
  <c r="MJS23" i="1"/>
  <c r="MJQ23" i="1"/>
  <c r="MIM23" i="1"/>
  <c r="MIU23" i="1" s="1"/>
  <c r="MIK23" i="1"/>
  <c r="MHO23" i="1"/>
  <c r="MHN23" i="1"/>
  <c r="MHG23" i="1"/>
  <c r="MHM23" i="1" s="1"/>
  <c r="MHE23" i="1"/>
  <c r="MGI23" i="1"/>
  <c r="MGH23" i="1"/>
  <c r="MGA23" i="1"/>
  <c r="MGG23" i="1" s="1"/>
  <c r="MFY23" i="1"/>
  <c r="MFC23" i="1"/>
  <c r="MFA23" i="1"/>
  <c r="MEU23" i="1"/>
  <c r="MFB23" i="1" s="1"/>
  <c r="MES23" i="1"/>
  <c r="MDV23" i="1"/>
  <c r="MDU23" i="1"/>
  <c r="MDO23" i="1"/>
  <c r="MDW23" i="1" s="1"/>
  <c r="MDM23" i="1"/>
  <c r="MCQ23" i="1"/>
  <c r="MCO23" i="1"/>
  <c r="MCI23" i="1"/>
  <c r="MCP23" i="1" s="1"/>
  <c r="MCG23" i="1"/>
  <c r="MBC23" i="1"/>
  <c r="MBA23" i="1"/>
  <c r="MAE23" i="1"/>
  <c r="MAC23" i="1"/>
  <c r="LZW23" i="1"/>
  <c r="MAD23" i="1" s="1"/>
  <c r="LZU23" i="1"/>
  <c r="LYX23" i="1"/>
  <c r="LYW23" i="1"/>
  <c r="LYQ23" i="1"/>
  <c r="LYY23" i="1" s="1"/>
  <c r="LYO23" i="1"/>
  <c r="LXS23" i="1"/>
  <c r="LXR23" i="1"/>
  <c r="LXQ23" i="1"/>
  <c r="LXK23" i="1"/>
  <c r="LXI23" i="1"/>
  <c r="LWE23" i="1"/>
  <c r="LWC23" i="1"/>
  <c r="LUY23" i="1"/>
  <c r="LUW23" i="1"/>
  <c r="LTS23" i="1"/>
  <c r="LUA23" i="1" s="1"/>
  <c r="LTQ23" i="1"/>
  <c r="LSU23" i="1"/>
  <c r="LST23" i="1"/>
  <c r="LSM23" i="1"/>
  <c r="LSS23" i="1" s="1"/>
  <c r="LSK23" i="1"/>
  <c r="LRO23" i="1"/>
  <c r="LRN23" i="1"/>
  <c r="LRG23" i="1"/>
  <c r="LRM23" i="1" s="1"/>
  <c r="LRE23" i="1"/>
  <c r="LQI23" i="1"/>
  <c r="LQG23" i="1"/>
  <c r="LQA23" i="1"/>
  <c r="LQH23" i="1" s="1"/>
  <c r="LPY23" i="1"/>
  <c r="LPB23" i="1"/>
  <c r="LPA23" i="1"/>
  <c r="LOU23" i="1"/>
  <c r="LPC23" i="1" s="1"/>
  <c r="LOS23" i="1"/>
  <c r="LNW23" i="1"/>
  <c r="LNU23" i="1"/>
  <c r="LNO23" i="1"/>
  <c r="LNV23" i="1" s="1"/>
  <c r="LNM23" i="1"/>
  <c r="LMI23" i="1"/>
  <c r="LMG23" i="1"/>
  <c r="LLK23" i="1"/>
  <c r="LLI23" i="1"/>
  <c r="LLC23" i="1"/>
  <c r="LLJ23" i="1" s="1"/>
  <c r="LLA23" i="1"/>
  <c r="LKD23" i="1"/>
  <c r="LKC23" i="1"/>
  <c r="LJW23" i="1"/>
  <c r="LKE23" i="1" s="1"/>
  <c r="LJU23" i="1"/>
  <c r="LIY23" i="1"/>
  <c r="LIX23" i="1"/>
  <c r="LIW23" i="1"/>
  <c r="LIQ23" i="1"/>
  <c r="LIO23" i="1"/>
  <c r="LHK23" i="1"/>
  <c r="LHI23" i="1"/>
  <c r="LGK23" i="1"/>
  <c r="LGE23" i="1"/>
  <c r="LGC23" i="1"/>
  <c r="LEY23" i="1"/>
  <c r="LFG23" i="1" s="1"/>
  <c r="LEW23" i="1"/>
  <c r="LEA23" i="1"/>
  <c r="LDZ23" i="1"/>
  <c r="LDS23" i="1"/>
  <c r="LDY23" i="1" s="1"/>
  <c r="LDQ23" i="1"/>
  <c r="LCU23" i="1"/>
  <c r="LCT23" i="1"/>
  <c r="LCM23" i="1"/>
  <c r="LCS23" i="1" s="1"/>
  <c r="LCK23" i="1"/>
  <c r="LBO23" i="1"/>
  <c r="LBM23" i="1"/>
  <c r="LBG23" i="1"/>
  <c r="LBN23" i="1" s="1"/>
  <c r="LBE23" i="1"/>
  <c r="LAH23" i="1"/>
  <c r="LAG23" i="1"/>
  <c r="LAA23" i="1"/>
  <c r="LAI23" i="1" s="1"/>
  <c r="KZY23" i="1"/>
  <c r="KZC23" i="1"/>
  <c r="KZA23" i="1"/>
  <c r="KYU23" i="1"/>
  <c r="KZB23" i="1" s="1"/>
  <c r="KYS23" i="1"/>
  <c r="KXO23" i="1"/>
  <c r="KXM23" i="1"/>
  <c r="KWQ23" i="1"/>
  <c r="KWO23" i="1"/>
  <c r="KWI23" i="1"/>
  <c r="KWP23" i="1" s="1"/>
  <c r="KWG23" i="1"/>
  <c r="KVJ23" i="1"/>
  <c r="KVI23" i="1"/>
  <c r="KVC23" i="1"/>
  <c r="KVK23" i="1" s="1"/>
  <c r="KVA23" i="1"/>
  <c r="KUE23" i="1"/>
  <c r="KUD23" i="1"/>
  <c r="KUC23" i="1"/>
  <c r="KTW23" i="1"/>
  <c r="KTU23" i="1"/>
  <c r="KSQ23" i="1"/>
  <c r="KSO23" i="1"/>
  <c r="KRK23" i="1"/>
  <c r="KRI23" i="1"/>
  <c r="KQE23" i="1"/>
  <c r="KQM23" i="1" s="1"/>
  <c r="KQC23" i="1"/>
  <c r="KPG23" i="1"/>
  <c r="KPF23" i="1"/>
  <c r="KOY23" i="1"/>
  <c r="KPE23" i="1" s="1"/>
  <c r="KOW23" i="1"/>
  <c r="KOA23" i="1"/>
  <c r="KNZ23" i="1"/>
  <c r="KNS23" i="1"/>
  <c r="KNY23" i="1" s="1"/>
  <c r="KNQ23" i="1"/>
  <c r="KMU23" i="1"/>
  <c r="KMS23" i="1"/>
  <c r="KMM23" i="1"/>
  <c r="KMT23" i="1" s="1"/>
  <c r="KMK23" i="1"/>
  <c r="KLN23" i="1"/>
  <c r="KLM23" i="1"/>
  <c r="KLG23" i="1"/>
  <c r="KLO23" i="1" s="1"/>
  <c r="KLE23" i="1"/>
  <c r="KKI23" i="1"/>
  <c r="KKG23" i="1"/>
  <c r="KKA23" i="1"/>
  <c r="KKH23" i="1" s="1"/>
  <c r="KJY23" i="1"/>
  <c r="KIU23" i="1"/>
  <c r="KIS23" i="1"/>
  <c r="KHW23" i="1"/>
  <c r="KHU23" i="1"/>
  <c r="KHO23" i="1"/>
  <c r="KHV23" i="1" s="1"/>
  <c r="KHM23" i="1"/>
  <c r="KGP23" i="1"/>
  <c r="KGO23" i="1"/>
  <c r="KGI23" i="1"/>
  <c r="KGQ23" i="1" s="1"/>
  <c r="KGG23" i="1"/>
  <c r="KFK23" i="1"/>
  <c r="KFJ23" i="1"/>
  <c r="KFI23" i="1"/>
  <c r="KFC23" i="1"/>
  <c r="KFA23" i="1"/>
  <c r="KDW23" i="1"/>
  <c r="KDU23" i="1"/>
  <c r="KCW23" i="1"/>
  <c r="KCQ23" i="1"/>
  <c r="KCO23" i="1"/>
  <c r="KBK23" i="1"/>
  <c r="KBS23" i="1" s="1"/>
  <c r="KBI23" i="1"/>
  <c r="KAM23" i="1"/>
  <c r="KAL23" i="1"/>
  <c r="KAE23" i="1"/>
  <c r="KAK23" i="1" s="1"/>
  <c r="KAC23" i="1"/>
  <c r="JZG23" i="1"/>
  <c r="JZF23" i="1"/>
  <c r="JYY23" i="1"/>
  <c r="JZE23" i="1" s="1"/>
  <c r="JYW23" i="1"/>
  <c r="JYA23" i="1"/>
  <c r="JXY23" i="1"/>
  <c r="JXS23" i="1"/>
  <c r="JXZ23" i="1" s="1"/>
  <c r="JXQ23" i="1"/>
  <c r="JWT23" i="1"/>
  <c r="JWS23" i="1"/>
  <c r="JWM23" i="1"/>
  <c r="JWU23" i="1" s="1"/>
  <c r="JWK23" i="1"/>
  <c r="JVO23" i="1"/>
  <c r="JVM23" i="1"/>
  <c r="JVG23" i="1"/>
  <c r="JVN23" i="1" s="1"/>
  <c r="JVE23" i="1"/>
  <c r="JUA23" i="1"/>
  <c r="JTY23" i="1"/>
  <c r="JTC23" i="1"/>
  <c r="JTB23" i="1"/>
  <c r="JTA23" i="1"/>
  <c r="JSU23" i="1"/>
  <c r="JSS23" i="1"/>
  <c r="JRV23" i="1"/>
  <c r="JRU23" i="1"/>
  <c r="JRO23" i="1"/>
  <c r="JRW23" i="1" s="1"/>
  <c r="JRM23" i="1"/>
  <c r="JQQ23" i="1"/>
  <c r="JQP23" i="1"/>
  <c r="JQO23" i="1"/>
  <c r="JQI23" i="1"/>
  <c r="JQG23" i="1"/>
  <c r="JPC23" i="1"/>
  <c r="JPA23" i="1"/>
  <c r="JOC23" i="1"/>
  <c r="JNW23" i="1"/>
  <c r="JNU23" i="1"/>
  <c r="JMQ23" i="1"/>
  <c r="JMY23" i="1" s="1"/>
  <c r="JMO23" i="1"/>
  <c r="JLS23" i="1"/>
  <c r="JLR23" i="1"/>
  <c r="JLK23" i="1"/>
  <c r="JLQ23" i="1" s="1"/>
  <c r="JLI23" i="1"/>
  <c r="JKM23" i="1"/>
  <c r="JKL23" i="1"/>
  <c r="JKE23" i="1"/>
  <c r="JKK23" i="1" s="1"/>
  <c r="JKC23" i="1"/>
  <c r="JJG23" i="1"/>
  <c r="JJE23" i="1"/>
  <c r="JIY23" i="1"/>
  <c r="JJF23" i="1" s="1"/>
  <c r="JIW23" i="1"/>
  <c r="JHZ23" i="1"/>
  <c r="JHY23" i="1"/>
  <c r="JHS23" i="1"/>
  <c r="JIA23" i="1" s="1"/>
  <c r="JHQ23" i="1"/>
  <c r="JGU23" i="1"/>
  <c r="JGS23" i="1"/>
  <c r="JGM23" i="1"/>
  <c r="JGT23" i="1" s="1"/>
  <c r="JGK23" i="1"/>
  <c r="JFG23" i="1"/>
  <c r="JFE23" i="1"/>
  <c r="JEI23" i="1"/>
  <c r="JEH23" i="1"/>
  <c r="JEG23" i="1"/>
  <c r="JEA23" i="1"/>
  <c r="JDY23" i="1"/>
  <c r="JDB23" i="1"/>
  <c r="JDA23" i="1"/>
  <c r="JCU23" i="1"/>
  <c r="JDC23" i="1" s="1"/>
  <c r="JCS23" i="1"/>
  <c r="JBW23" i="1"/>
  <c r="JBV23" i="1"/>
  <c r="JBU23" i="1"/>
  <c r="JBO23" i="1"/>
  <c r="JBM23" i="1"/>
  <c r="JAI23" i="1"/>
  <c r="JAG23" i="1"/>
  <c r="IZC23" i="1"/>
  <c r="IZI23" i="1" s="1"/>
  <c r="IZA23" i="1"/>
  <c r="IXW23" i="1"/>
  <c r="IYE23" i="1" s="1"/>
  <c r="IXU23" i="1"/>
  <c r="IWY23" i="1"/>
  <c r="IWX23" i="1"/>
  <c r="IWQ23" i="1"/>
  <c r="IWW23" i="1" s="1"/>
  <c r="IWO23" i="1"/>
  <c r="IVS23" i="1"/>
  <c r="IVR23" i="1"/>
  <c r="IVK23" i="1"/>
  <c r="IVQ23" i="1" s="1"/>
  <c r="IVI23" i="1"/>
  <c r="IUM23" i="1"/>
  <c r="IUK23" i="1"/>
  <c r="IUE23" i="1"/>
  <c r="IUL23" i="1" s="1"/>
  <c r="IUC23" i="1"/>
  <c r="ITF23" i="1"/>
  <c r="ITE23" i="1"/>
  <c r="ISY23" i="1"/>
  <c r="ITG23" i="1" s="1"/>
  <c r="ISW23" i="1"/>
  <c r="ISA23" i="1"/>
  <c r="IRY23" i="1"/>
  <c r="IRS23" i="1"/>
  <c r="IRZ23" i="1" s="1"/>
  <c r="IRQ23" i="1"/>
  <c r="IQM23" i="1"/>
  <c r="IQK23" i="1"/>
  <c r="IPO23" i="1"/>
  <c r="IPN23" i="1"/>
  <c r="IPM23" i="1"/>
  <c r="IPG23" i="1"/>
  <c r="IPE23" i="1"/>
  <c r="IOH23" i="1"/>
  <c r="IOG23" i="1"/>
  <c r="IOA23" i="1"/>
  <c r="IOI23" i="1" s="1"/>
  <c r="INY23" i="1"/>
  <c r="INC23" i="1"/>
  <c r="INB23" i="1"/>
  <c r="INA23" i="1"/>
  <c r="IMU23" i="1"/>
  <c r="IMS23" i="1"/>
  <c r="ILO23" i="1"/>
  <c r="ILM23" i="1"/>
  <c r="IKO23" i="1"/>
  <c r="IKI23" i="1"/>
  <c r="IKG23" i="1"/>
  <c r="IJC23" i="1"/>
  <c r="IJK23" i="1" s="1"/>
  <c r="IJA23" i="1"/>
  <c r="IIE23" i="1"/>
  <c r="IID23" i="1"/>
  <c r="IHW23" i="1"/>
  <c r="IIC23" i="1" s="1"/>
  <c r="IHU23" i="1"/>
  <c r="IGY23" i="1"/>
  <c r="IGX23" i="1"/>
  <c r="IGQ23" i="1"/>
  <c r="IGW23" i="1" s="1"/>
  <c r="IGO23" i="1"/>
  <c r="IFS23" i="1"/>
  <c r="IFQ23" i="1"/>
  <c r="IFK23" i="1"/>
  <c r="IFR23" i="1" s="1"/>
  <c r="IFI23" i="1"/>
  <c r="IEL23" i="1"/>
  <c r="IEK23" i="1"/>
  <c r="IEE23" i="1"/>
  <c r="IEM23" i="1" s="1"/>
  <c r="IEC23" i="1"/>
  <c r="IDG23" i="1"/>
  <c r="IDE23" i="1"/>
  <c r="ICY23" i="1"/>
  <c r="IDF23" i="1" s="1"/>
  <c r="ICW23" i="1"/>
  <c r="IBS23" i="1"/>
  <c r="IBQ23" i="1"/>
  <c r="IAU23" i="1"/>
  <c r="IAT23" i="1"/>
  <c r="IAS23" i="1"/>
  <c r="IAM23" i="1"/>
  <c r="IAK23" i="1"/>
  <c r="HZO23" i="1"/>
  <c r="HZN23" i="1"/>
  <c r="HZM23" i="1"/>
  <c r="HZG23" i="1"/>
  <c r="HZE23" i="1"/>
  <c r="HYI23" i="1"/>
  <c r="HYH23" i="1"/>
  <c r="HYG23" i="1"/>
  <c r="HYA23" i="1"/>
  <c r="HXY23" i="1"/>
  <c r="HWU23" i="1"/>
  <c r="HWS23" i="1"/>
  <c r="HVO23" i="1"/>
  <c r="HVM23" i="1"/>
  <c r="HUI23" i="1"/>
  <c r="HUQ23" i="1" s="1"/>
  <c r="HUG23" i="1"/>
  <c r="HTK23" i="1"/>
  <c r="HTJ23" i="1"/>
  <c r="HTC23" i="1"/>
  <c r="HTI23" i="1" s="1"/>
  <c r="HTA23" i="1"/>
  <c r="HSE23" i="1"/>
  <c r="HSD23" i="1"/>
  <c r="HRW23" i="1"/>
  <c r="HSC23" i="1" s="1"/>
  <c r="HRU23" i="1"/>
  <c r="HQY23" i="1"/>
  <c r="HQW23" i="1"/>
  <c r="HQQ23" i="1"/>
  <c r="HQX23" i="1" s="1"/>
  <c r="HQO23" i="1"/>
  <c r="HPR23" i="1"/>
  <c r="HPQ23" i="1"/>
  <c r="HPK23" i="1"/>
  <c r="HPS23" i="1" s="1"/>
  <c r="HPI23" i="1"/>
  <c r="HOM23" i="1"/>
  <c r="HOK23" i="1"/>
  <c r="HOE23" i="1"/>
  <c r="HOL23" i="1" s="1"/>
  <c r="HOC23" i="1"/>
  <c r="HMY23" i="1"/>
  <c r="HMW23" i="1"/>
  <c r="HMA23" i="1"/>
  <c r="HLZ23" i="1"/>
  <c r="HLY23" i="1"/>
  <c r="HLS23" i="1"/>
  <c r="HLQ23" i="1"/>
  <c r="HKU23" i="1"/>
  <c r="HKT23" i="1"/>
  <c r="HKS23" i="1"/>
  <c r="HKM23" i="1"/>
  <c r="HKK23" i="1"/>
  <c r="HJO23" i="1"/>
  <c r="HJN23" i="1"/>
  <c r="HJM23" i="1"/>
  <c r="HJG23" i="1"/>
  <c r="HJE23" i="1"/>
  <c r="HIA23" i="1"/>
  <c r="HHY23" i="1"/>
  <c r="HHA23" i="1"/>
  <c r="HGU23" i="1"/>
  <c r="HGS23" i="1"/>
  <c r="HFO23" i="1"/>
  <c r="HFW23" i="1" s="1"/>
  <c r="HFM23" i="1"/>
  <c r="HEQ23" i="1"/>
  <c r="HEP23" i="1"/>
  <c r="HEI23" i="1"/>
  <c r="HEO23" i="1" s="1"/>
  <c r="HEG23" i="1"/>
  <c r="HDK23" i="1"/>
  <c r="HDJ23" i="1"/>
  <c r="HDC23" i="1"/>
  <c r="HDI23" i="1" s="1"/>
  <c r="HDA23" i="1"/>
  <c r="HCE23" i="1"/>
  <c r="HCC23" i="1"/>
  <c r="HBW23" i="1"/>
  <c r="HCD23" i="1" s="1"/>
  <c r="HBU23" i="1"/>
  <c r="HAX23" i="1"/>
  <c r="HAW23" i="1"/>
  <c r="HAQ23" i="1"/>
  <c r="HAY23" i="1" s="1"/>
  <c r="HAO23" i="1"/>
  <c r="GZS23" i="1"/>
  <c r="GZQ23" i="1"/>
  <c r="GZK23" i="1"/>
  <c r="GZR23" i="1" s="1"/>
  <c r="GZI23" i="1"/>
  <c r="GYE23" i="1"/>
  <c r="GYC23" i="1"/>
  <c r="GXG23" i="1"/>
  <c r="GXF23" i="1"/>
  <c r="GXE23" i="1"/>
  <c r="GWY23" i="1"/>
  <c r="GWW23" i="1"/>
  <c r="GWA23" i="1"/>
  <c r="GVZ23" i="1"/>
  <c r="GVY23" i="1"/>
  <c r="GVS23" i="1"/>
  <c r="GVQ23" i="1"/>
  <c r="GUU23" i="1"/>
  <c r="GUT23" i="1"/>
  <c r="GUS23" i="1"/>
  <c r="GUM23" i="1"/>
  <c r="GUK23" i="1"/>
  <c r="GTG23" i="1"/>
  <c r="GTE23" i="1"/>
  <c r="GSG23" i="1"/>
  <c r="GSA23" i="1"/>
  <c r="GRY23" i="1"/>
  <c r="GQU23" i="1"/>
  <c r="GRC23" i="1" s="1"/>
  <c r="GQS23" i="1"/>
  <c r="GPW23" i="1"/>
  <c r="GPV23" i="1"/>
  <c r="GPO23" i="1"/>
  <c r="GPU23" i="1" s="1"/>
  <c r="GPM23" i="1"/>
  <c r="GOQ23" i="1"/>
  <c r="GOP23" i="1"/>
  <c r="GOI23" i="1"/>
  <c r="GOO23" i="1" s="1"/>
  <c r="GOG23" i="1"/>
  <c r="GNK23" i="1"/>
  <c r="GNI23" i="1"/>
  <c r="GNC23" i="1"/>
  <c r="GNJ23" i="1" s="1"/>
  <c r="GNA23" i="1"/>
  <c r="GMD23" i="1"/>
  <c r="GMC23" i="1"/>
  <c r="GLW23" i="1"/>
  <c r="GME23" i="1" s="1"/>
  <c r="GLU23" i="1"/>
  <c r="GKY23" i="1"/>
  <c r="GKW23" i="1"/>
  <c r="GKQ23" i="1"/>
  <c r="GKX23" i="1" s="1"/>
  <c r="GKO23" i="1"/>
  <c r="GJK23" i="1"/>
  <c r="GJI23" i="1"/>
  <c r="GIM23" i="1"/>
  <c r="GIK23" i="1"/>
  <c r="GIE23" i="1"/>
  <c r="GIL23" i="1" s="1"/>
  <c r="GIC23" i="1"/>
  <c r="GHG23" i="1"/>
  <c r="GHF23" i="1"/>
  <c r="GHE23" i="1"/>
  <c r="GGY23" i="1"/>
  <c r="GGW23" i="1"/>
  <c r="GGA23" i="1"/>
  <c r="GFZ23" i="1"/>
  <c r="GFY23" i="1"/>
  <c r="GFS23" i="1"/>
  <c r="GFQ23" i="1"/>
  <c r="GEM23" i="1"/>
  <c r="GEK23" i="1"/>
  <c r="GDM23" i="1"/>
  <c r="GDG23" i="1"/>
  <c r="GDE23" i="1"/>
  <c r="GCA23" i="1"/>
  <c r="GCI23" i="1" s="1"/>
  <c r="GBY23" i="1"/>
  <c r="GBC23" i="1"/>
  <c r="GBB23" i="1"/>
  <c r="GAU23" i="1"/>
  <c r="GBA23" i="1" s="1"/>
  <c r="GAS23" i="1"/>
  <c r="FZW23" i="1"/>
  <c r="FZV23" i="1"/>
  <c r="FZO23" i="1"/>
  <c r="FZU23" i="1" s="1"/>
  <c r="FZM23" i="1"/>
  <c r="FYQ23" i="1"/>
  <c r="FYO23" i="1"/>
  <c r="FYI23" i="1"/>
  <c r="FYP23" i="1" s="1"/>
  <c r="FYG23" i="1"/>
  <c r="FXJ23" i="1"/>
  <c r="FXI23" i="1"/>
  <c r="FXC23" i="1"/>
  <c r="FXK23" i="1" s="1"/>
  <c r="FXA23" i="1"/>
  <c r="FWE23" i="1"/>
  <c r="FWC23" i="1"/>
  <c r="FVW23" i="1"/>
  <c r="FWD23" i="1" s="1"/>
  <c r="FVU23" i="1"/>
  <c r="FUQ23" i="1"/>
  <c r="FUO23" i="1"/>
  <c r="FTS23" i="1"/>
  <c r="FTQ23" i="1"/>
  <c r="FTK23" i="1"/>
  <c r="FTR23" i="1" s="1"/>
  <c r="FTI23" i="1"/>
  <c r="FSM23" i="1"/>
  <c r="FSL23" i="1"/>
  <c r="FSK23" i="1"/>
  <c r="FSE23" i="1"/>
  <c r="FSC23" i="1"/>
  <c r="FRG23" i="1"/>
  <c r="FRF23" i="1"/>
  <c r="FRE23" i="1"/>
  <c r="FQY23" i="1"/>
  <c r="FQW23" i="1"/>
  <c r="FPS23" i="1"/>
  <c r="FPQ23" i="1"/>
  <c r="FOM23" i="1"/>
  <c r="FOK23" i="1"/>
  <c r="FNG23" i="1"/>
  <c r="FNO23" i="1" s="1"/>
  <c r="FNE23" i="1"/>
  <c r="FMI23" i="1"/>
  <c r="FMH23" i="1"/>
  <c r="FMG23" i="1"/>
  <c r="FMA23" i="1"/>
  <c r="FLY23" i="1"/>
  <c r="FLC23" i="1"/>
  <c r="FLB23" i="1"/>
  <c r="FKU23" i="1"/>
  <c r="FLA23" i="1" s="1"/>
  <c r="FKS23" i="1"/>
  <c r="FJW23" i="1"/>
  <c r="FJU23" i="1"/>
  <c r="FJO23" i="1"/>
  <c r="FJV23" i="1" s="1"/>
  <c r="FJM23" i="1"/>
  <c r="FIP23" i="1"/>
  <c r="FIO23" i="1"/>
  <c r="FII23" i="1"/>
  <c r="FIQ23" i="1" s="1"/>
  <c r="FIG23" i="1"/>
  <c r="FHK23" i="1"/>
  <c r="FHI23" i="1"/>
  <c r="FHC23" i="1"/>
  <c r="FHJ23" i="1" s="1"/>
  <c r="FHA23" i="1"/>
  <c r="FFW23" i="1"/>
  <c r="FFU23" i="1"/>
  <c r="FEY23" i="1"/>
  <c r="FEW23" i="1"/>
  <c r="FEQ23" i="1"/>
  <c r="FEX23" i="1" s="1"/>
  <c r="FEO23" i="1"/>
  <c r="FDS23" i="1"/>
  <c r="FDR23" i="1"/>
  <c r="FDQ23" i="1"/>
  <c r="FDK23" i="1"/>
  <c r="FDI23" i="1"/>
  <c r="FCM23" i="1"/>
  <c r="FCL23" i="1"/>
  <c r="FCK23" i="1"/>
  <c r="FCE23" i="1"/>
  <c r="FCC23" i="1"/>
  <c r="FAY23" i="1"/>
  <c r="FAW23" i="1"/>
  <c r="EZY23" i="1"/>
  <c r="EZS23" i="1"/>
  <c r="EZQ23" i="1"/>
  <c r="EYM23" i="1"/>
  <c r="EYU23" i="1" s="1"/>
  <c r="EYK23" i="1"/>
  <c r="EXO23" i="1"/>
  <c r="EXN23" i="1"/>
  <c r="EXM23" i="1"/>
  <c r="EXG23" i="1"/>
  <c r="EXE23" i="1"/>
  <c r="EWI23" i="1"/>
  <c r="EWH23" i="1"/>
  <c r="EWA23" i="1"/>
  <c r="EWG23" i="1" s="1"/>
  <c r="EVY23" i="1"/>
  <c r="EVC23" i="1"/>
  <c r="EVA23" i="1"/>
  <c r="EUU23" i="1"/>
  <c r="EVB23" i="1" s="1"/>
  <c r="EUS23" i="1"/>
  <c r="ETV23" i="1"/>
  <c r="ETU23" i="1"/>
  <c r="ETO23" i="1"/>
  <c r="ETW23" i="1" s="1"/>
  <c r="ETM23" i="1"/>
  <c r="ESQ23" i="1"/>
  <c r="ESO23" i="1"/>
  <c r="ESI23" i="1"/>
  <c r="ESP23" i="1" s="1"/>
  <c r="ESG23" i="1"/>
  <c r="ERC23" i="1"/>
  <c r="ERA23" i="1"/>
  <c r="EQE23" i="1"/>
  <c r="EQD23" i="1"/>
  <c r="EQC23" i="1"/>
  <c r="EPW23" i="1"/>
  <c r="EPU23" i="1"/>
  <c r="EOY23" i="1"/>
  <c r="EOX23" i="1"/>
  <c r="EOW23" i="1"/>
  <c r="EOQ23" i="1"/>
  <c r="EOO23" i="1"/>
  <c r="ENS23" i="1"/>
  <c r="ENR23" i="1"/>
  <c r="ENQ23" i="1"/>
  <c r="ENK23" i="1"/>
  <c r="ENI23" i="1"/>
  <c r="EME23" i="1"/>
  <c r="EMC23" i="1"/>
  <c r="ELE23" i="1"/>
  <c r="EKY23" i="1"/>
  <c r="EKW23" i="1"/>
  <c r="EJS23" i="1"/>
  <c r="EKA23" i="1" s="1"/>
  <c r="EJQ23" i="1"/>
  <c r="EIU23" i="1"/>
  <c r="EIT23" i="1"/>
  <c r="EIS23" i="1"/>
  <c r="EIM23" i="1"/>
  <c r="EIK23" i="1"/>
  <c r="EHO23" i="1"/>
  <c r="EHN23" i="1"/>
  <c r="EHG23" i="1"/>
  <c r="EHM23" i="1" s="1"/>
  <c r="EHE23" i="1"/>
  <c r="EGI23" i="1"/>
  <c r="EGG23" i="1"/>
  <c r="EGA23" i="1"/>
  <c r="EGH23" i="1" s="1"/>
  <c r="EFY23" i="1"/>
  <c r="EFB23" i="1"/>
  <c r="EFA23" i="1"/>
  <c r="EEU23" i="1"/>
  <c r="EFC23" i="1" s="1"/>
  <c r="EES23" i="1"/>
  <c r="EDW23" i="1"/>
  <c r="EDU23" i="1"/>
  <c r="EDO23" i="1"/>
  <c r="EDV23" i="1" s="1"/>
  <c r="EDM23" i="1"/>
  <c r="ECI23" i="1"/>
  <c r="ECG23" i="1"/>
  <c r="EBK23" i="1"/>
  <c r="EBJ23" i="1"/>
  <c r="EBI23" i="1"/>
  <c r="EBC23" i="1"/>
  <c r="EBA23" i="1"/>
  <c r="EAE23" i="1"/>
  <c r="EAD23" i="1"/>
  <c r="EAC23" i="1"/>
  <c r="DZW23" i="1"/>
  <c r="DZU23" i="1"/>
  <c r="DYY23" i="1"/>
  <c r="DYX23" i="1"/>
  <c r="DYW23" i="1"/>
  <c r="DYQ23" i="1"/>
  <c r="DYO23" i="1"/>
  <c r="DXK23" i="1"/>
  <c r="DXI23" i="1"/>
  <c r="DWK23" i="1"/>
  <c r="DWE23" i="1"/>
  <c r="DWC23" i="1"/>
  <c r="DUY23" i="1"/>
  <c r="DVG23" i="1" s="1"/>
  <c r="DUW23" i="1"/>
  <c r="DUA23" i="1"/>
  <c r="DTZ23" i="1"/>
  <c r="DTY23" i="1"/>
  <c r="DTS23" i="1"/>
  <c r="DTQ23" i="1"/>
  <c r="DSU23" i="1"/>
  <c r="DST23" i="1"/>
  <c r="DSM23" i="1"/>
  <c r="DSS23" i="1" s="1"/>
  <c r="DSK23" i="1"/>
  <c r="DRO23" i="1"/>
  <c r="DRM23" i="1"/>
  <c r="DRG23" i="1"/>
  <c r="DRN23" i="1" s="1"/>
  <c r="DRE23" i="1"/>
  <c r="DQH23" i="1"/>
  <c r="DQG23" i="1"/>
  <c r="DQA23" i="1"/>
  <c r="DQI23" i="1" s="1"/>
  <c r="DPY23" i="1"/>
  <c r="DPC23" i="1"/>
  <c r="DPA23" i="1"/>
  <c r="DOU23" i="1"/>
  <c r="DPB23" i="1" s="1"/>
  <c r="DOS23" i="1"/>
  <c r="DNO23" i="1"/>
  <c r="DNM23" i="1"/>
  <c r="DMQ23" i="1"/>
  <c r="DMP23" i="1"/>
  <c r="DMO23" i="1"/>
  <c r="DMI23" i="1"/>
  <c r="DMG23" i="1"/>
  <c r="DLK23" i="1"/>
  <c r="DLJ23" i="1"/>
  <c r="DLI23" i="1"/>
  <c r="DLC23" i="1"/>
  <c r="DLA23" i="1"/>
  <c r="DKE23" i="1"/>
  <c r="DKD23" i="1"/>
  <c r="DKC23" i="1"/>
  <c r="DJW23" i="1"/>
  <c r="DJU23" i="1"/>
  <c r="DIQ23" i="1"/>
  <c r="DIO23" i="1"/>
  <c r="DHQ23" i="1"/>
  <c r="DHK23" i="1"/>
  <c r="DHI23" i="1"/>
  <c r="DGE23" i="1"/>
  <c r="DGM23" i="1" s="1"/>
  <c r="DGC23" i="1"/>
  <c r="DFG23" i="1"/>
  <c r="DFF23" i="1"/>
  <c r="DFE23" i="1"/>
  <c r="DEY23" i="1"/>
  <c r="DEW23" i="1"/>
  <c r="DEA23" i="1"/>
  <c r="DDZ23" i="1"/>
  <c r="DDS23" i="1"/>
  <c r="DDY23" i="1" s="1"/>
  <c r="DDQ23" i="1"/>
  <c r="DCU23" i="1"/>
  <c r="DCS23" i="1"/>
  <c r="DCM23" i="1"/>
  <c r="DCT23" i="1" s="1"/>
  <c r="DCK23" i="1"/>
  <c r="DBN23" i="1"/>
  <c r="DBM23" i="1"/>
  <c r="DBG23" i="1"/>
  <c r="DBO23" i="1" s="1"/>
  <c r="DBE23" i="1"/>
  <c r="DAI23" i="1"/>
  <c r="DAG23" i="1"/>
  <c r="DAA23" i="1"/>
  <c r="DAH23" i="1" s="1"/>
  <c r="CZY23" i="1"/>
  <c r="CYU23" i="1"/>
  <c r="CYS23" i="1"/>
  <c r="CXW23" i="1"/>
  <c r="CXV23" i="1"/>
  <c r="CXU23" i="1"/>
  <c r="CXO23" i="1"/>
  <c r="CXM23" i="1"/>
  <c r="CWQ23" i="1"/>
  <c r="CWP23" i="1"/>
  <c r="CWO23" i="1"/>
  <c r="CWI23" i="1"/>
  <c r="CWG23" i="1"/>
  <c r="CVK23" i="1"/>
  <c r="CVJ23" i="1"/>
  <c r="CVI23" i="1"/>
  <c r="CVC23" i="1"/>
  <c r="CVA23" i="1"/>
  <c r="CTW23" i="1"/>
  <c r="CTU23" i="1"/>
  <c r="CSW23" i="1"/>
  <c r="CSQ23" i="1"/>
  <c r="CSO23" i="1"/>
  <c r="CRK23" i="1"/>
  <c r="CRS23" i="1" s="1"/>
  <c r="CRI23" i="1"/>
  <c r="CQM23" i="1"/>
  <c r="CQL23" i="1"/>
  <c r="CQK23" i="1"/>
  <c r="CQE23" i="1"/>
  <c r="CQC23" i="1"/>
  <c r="CPG23" i="1"/>
  <c r="CPF23" i="1"/>
  <c r="COY23" i="1"/>
  <c r="CPE23" i="1" s="1"/>
  <c r="COW23" i="1"/>
  <c r="COA23" i="1"/>
  <c r="CNY23" i="1"/>
  <c r="CNS23" i="1"/>
  <c r="CNZ23" i="1" s="1"/>
  <c r="CNQ23" i="1"/>
  <c r="CMT23" i="1"/>
  <c r="CMS23" i="1"/>
  <c r="CMM23" i="1"/>
  <c r="CMU23" i="1" s="1"/>
  <c r="CMK23" i="1"/>
  <c r="CLO23" i="1"/>
  <c r="CLM23" i="1"/>
  <c r="CLG23" i="1"/>
  <c r="CLN23" i="1" s="1"/>
  <c r="CLE23" i="1"/>
  <c r="CKA23" i="1"/>
  <c r="CJY23" i="1"/>
  <c r="CJC23" i="1"/>
  <c r="CJB23" i="1"/>
  <c r="CJA23" i="1"/>
  <c r="CIU23" i="1"/>
  <c r="CIS23" i="1"/>
  <c r="CHW23" i="1"/>
  <c r="CHV23" i="1"/>
  <c r="CHU23" i="1"/>
  <c r="CHO23" i="1"/>
  <c r="CHM23" i="1"/>
  <c r="CGQ23" i="1"/>
  <c r="CGP23" i="1"/>
  <c r="CGO23" i="1"/>
  <c r="CGI23" i="1"/>
  <c r="CGG23" i="1"/>
  <c r="CFC23" i="1"/>
  <c r="CFA23" i="1"/>
  <c r="CEC23" i="1"/>
  <c r="CDW23" i="1"/>
  <c r="CDU23" i="1"/>
  <c r="CCQ23" i="1"/>
  <c r="CCY23" i="1" s="1"/>
  <c r="CCO23" i="1"/>
  <c r="CBS23" i="1"/>
  <c r="CBR23" i="1"/>
  <c r="CBQ23" i="1"/>
  <c r="CBK23" i="1"/>
  <c r="CBI23" i="1"/>
  <c r="CAM23" i="1"/>
  <c r="CAL23" i="1"/>
  <c r="CAE23" i="1"/>
  <c r="CAK23" i="1" s="1"/>
  <c r="CAC23" i="1"/>
  <c r="BZG23" i="1"/>
  <c r="BZE23" i="1"/>
  <c r="BYY23" i="1"/>
  <c r="BZF23" i="1" s="1"/>
  <c r="BYW23" i="1"/>
  <c r="BXZ23" i="1"/>
  <c r="BXY23" i="1"/>
  <c r="BXS23" i="1"/>
  <c r="BYA23" i="1" s="1"/>
  <c r="BXQ23" i="1"/>
  <c r="BWU23" i="1"/>
  <c r="BWS23" i="1"/>
  <c r="BWM23" i="1"/>
  <c r="BWT23" i="1" s="1"/>
  <c r="BWK23" i="1"/>
  <c r="BVG23" i="1"/>
  <c r="BVE23" i="1"/>
  <c r="BUI23" i="1"/>
  <c r="BUH23" i="1"/>
  <c r="BUG23" i="1"/>
  <c r="BUA23" i="1"/>
  <c r="BTY23" i="1"/>
  <c r="BTC23" i="1"/>
  <c r="BTB23" i="1"/>
  <c r="BTA23" i="1"/>
  <c r="BSU23" i="1"/>
  <c r="BSS23" i="1"/>
  <c r="BRW23" i="1"/>
  <c r="BRV23" i="1"/>
  <c r="BRU23" i="1"/>
  <c r="BRO23" i="1"/>
  <c r="BRM23" i="1"/>
  <c r="BQI23" i="1"/>
  <c r="BQG23" i="1"/>
  <c r="BPI23" i="1"/>
  <c r="BPC23" i="1"/>
  <c r="BPA23" i="1"/>
  <c r="BNW23" i="1"/>
  <c r="BOE23" i="1" s="1"/>
  <c r="BNU23" i="1"/>
  <c r="BMY23" i="1"/>
  <c r="BMX23" i="1"/>
  <c r="BMW23" i="1"/>
  <c r="BMQ23" i="1"/>
  <c r="BMO23" i="1"/>
  <c r="BLS23" i="1"/>
  <c r="BLR23" i="1"/>
  <c r="BLK23" i="1"/>
  <c r="BLQ23" i="1" s="1"/>
  <c r="BLI23" i="1"/>
  <c r="BKM23" i="1"/>
  <c r="BKK23" i="1"/>
  <c r="BKE23" i="1"/>
  <c r="BKL23" i="1" s="1"/>
  <c r="BKC23" i="1"/>
  <c r="BJF23" i="1"/>
  <c r="BIY23" i="1"/>
  <c r="BJG23" i="1" s="1"/>
  <c r="BIW23" i="1"/>
  <c r="BIA23" i="1"/>
  <c r="BHY23" i="1"/>
  <c r="BHS23" i="1"/>
  <c r="BHZ23" i="1" s="1"/>
  <c r="BHQ23" i="1"/>
  <c r="BGM23" i="1"/>
  <c r="BGK23" i="1"/>
  <c r="BFO23" i="1"/>
  <c r="BFN23" i="1"/>
  <c r="BFM23" i="1"/>
  <c r="BFG23" i="1"/>
  <c r="BFE23" i="1"/>
  <c r="BEI23" i="1"/>
  <c r="BEH23" i="1"/>
  <c r="BEG23" i="1"/>
  <c r="BEA23" i="1"/>
  <c r="BDY23" i="1"/>
  <c r="BDC23" i="1"/>
  <c r="BDB23" i="1"/>
  <c r="BDA23" i="1"/>
  <c r="BCU23" i="1"/>
  <c r="BCS23" i="1"/>
  <c r="BBO23" i="1"/>
  <c r="BBM23" i="1"/>
  <c r="BAI23" i="1"/>
  <c r="BAG23" i="1"/>
  <c r="AZC23" i="1"/>
  <c r="AZA23" i="1"/>
  <c r="AYE23" i="1"/>
  <c r="AYD23" i="1"/>
  <c r="AYC23" i="1"/>
  <c r="AXW23" i="1"/>
  <c r="AXU23" i="1"/>
  <c r="AWY23" i="1"/>
  <c r="AWX23" i="1"/>
  <c r="AWQ23" i="1"/>
  <c r="AWW23" i="1" s="1"/>
  <c r="AWO23" i="1"/>
  <c r="AVS23" i="1"/>
  <c r="AVQ23" i="1"/>
  <c r="AVK23" i="1"/>
  <c r="AVR23" i="1" s="1"/>
  <c r="AVI23" i="1"/>
  <c r="AUE23" i="1"/>
  <c r="AUM23" i="1" s="1"/>
  <c r="AUC23" i="1"/>
  <c r="ATG23" i="1"/>
  <c r="ATE23" i="1"/>
  <c r="ASY23" i="1"/>
  <c r="ATF23" i="1" s="1"/>
  <c r="ASW23" i="1"/>
  <c r="ARS23" i="1"/>
  <c r="ARQ23" i="1"/>
  <c r="AQU23" i="1"/>
  <c r="AQT23" i="1"/>
  <c r="AQS23" i="1"/>
  <c r="AQM23" i="1"/>
  <c r="AQK23" i="1"/>
  <c r="APO23" i="1"/>
  <c r="APN23" i="1"/>
  <c r="APM23" i="1"/>
  <c r="APG23" i="1"/>
  <c r="APE23" i="1"/>
  <c r="AOI23" i="1"/>
  <c r="AOH23" i="1"/>
  <c r="AOG23" i="1"/>
  <c r="AOA23" i="1"/>
  <c r="ANY23" i="1"/>
  <c r="AMU23" i="1"/>
  <c r="AMS23" i="1"/>
  <c r="ALU23" i="1"/>
  <c r="ALO23" i="1"/>
  <c r="ALM23" i="1"/>
  <c r="AKI23" i="1"/>
  <c r="AKG23" i="1"/>
  <c r="AJK23" i="1"/>
  <c r="AJJ23" i="1"/>
  <c r="AJI23" i="1"/>
  <c r="AJC23" i="1"/>
  <c r="AJA23" i="1"/>
  <c r="AIE23" i="1"/>
  <c r="AID23" i="1"/>
  <c r="AHW23" i="1"/>
  <c r="AIC23" i="1" s="1"/>
  <c r="AHU23" i="1"/>
  <c r="AGY23" i="1"/>
  <c r="AGW23" i="1"/>
  <c r="AGQ23" i="1"/>
  <c r="AGX23" i="1" s="1"/>
  <c r="AGO23" i="1"/>
  <c r="AFR23" i="1"/>
  <c r="AFQ23" i="1"/>
  <c r="AFK23" i="1"/>
  <c r="AFS23" i="1" s="1"/>
  <c r="AFI23" i="1"/>
  <c r="AEM23" i="1"/>
  <c r="AEK23" i="1"/>
  <c r="AEE23" i="1"/>
  <c r="AEL23" i="1" s="1"/>
  <c r="AEC23" i="1"/>
  <c r="ACY23" i="1"/>
  <c r="ACW23" i="1"/>
  <c r="ACA23" i="1"/>
  <c r="ABZ23" i="1"/>
  <c r="ABY23" i="1"/>
  <c r="ABS23" i="1"/>
  <c r="ABQ23" i="1"/>
  <c r="AAU23" i="1"/>
  <c r="AAT23" i="1"/>
  <c r="AAS23" i="1"/>
  <c r="AAM23" i="1"/>
  <c r="AAK23" i="1"/>
  <c r="ZO23" i="1"/>
  <c r="ZN23" i="1"/>
  <c r="ZM23" i="1"/>
  <c r="ZG23" i="1"/>
  <c r="ZE23" i="1"/>
  <c r="YH23" i="1"/>
  <c r="YA23" i="1"/>
  <c r="XY23" i="1"/>
  <c r="XA23" i="1"/>
  <c r="WU23" i="1"/>
  <c r="WS23" i="1"/>
  <c r="VO23" i="1"/>
  <c r="VM23" i="1"/>
  <c r="UQ23" i="1"/>
  <c r="UP23" i="1"/>
  <c r="UO23" i="1"/>
  <c r="UI23" i="1"/>
  <c r="UG23" i="1"/>
  <c r="TK23" i="1"/>
  <c r="TJ23" i="1"/>
  <c r="TC23" i="1"/>
  <c r="TI23" i="1" s="1"/>
  <c r="TA23" i="1"/>
  <c r="SE23" i="1"/>
  <c r="SC23" i="1"/>
  <c r="RW23" i="1"/>
  <c r="SD23" i="1" s="1"/>
  <c r="RU23" i="1"/>
  <c r="QQ23" i="1"/>
  <c r="QY23" i="1" s="1"/>
  <c r="QO23" i="1"/>
  <c r="PS23" i="1"/>
  <c r="PQ23" i="1"/>
  <c r="PK23" i="1"/>
  <c r="PR23" i="1" s="1"/>
  <c r="PI23" i="1"/>
  <c r="OE23" i="1"/>
  <c r="OC23" i="1"/>
  <c r="NG23" i="1"/>
  <c r="NF23" i="1"/>
  <c r="NE23" i="1"/>
  <c r="MY23" i="1"/>
  <c r="MW23" i="1"/>
  <c r="MA23" i="1"/>
  <c r="LZ23" i="1"/>
  <c r="LY23" i="1"/>
  <c r="LS23" i="1"/>
  <c r="LQ23" i="1"/>
  <c r="KU23" i="1"/>
  <c r="KT23" i="1"/>
  <c r="KS23" i="1"/>
  <c r="KM23" i="1"/>
  <c r="KK23" i="1"/>
  <c r="JG23" i="1"/>
  <c r="JN23" i="1" s="1"/>
  <c r="JE23" i="1"/>
  <c r="IA23" i="1"/>
  <c r="HY23" i="1"/>
  <c r="GU23" i="1"/>
  <c r="GS23" i="1"/>
  <c r="FW23" i="1"/>
  <c r="FV23" i="1"/>
  <c r="FU23" i="1"/>
  <c r="FO23" i="1"/>
  <c r="FM23" i="1"/>
  <c r="EQ23" i="1"/>
  <c r="EP23" i="1"/>
  <c r="EI23" i="1"/>
  <c r="EO23" i="1" s="1"/>
  <c r="EG23" i="1"/>
  <c r="DK23" i="1"/>
  <c r="DI23" i="1"/>
  <c r="DC23" i="1"/>
  <c r="DJ23" i="1" s="1"/>
  <c r="DA23" i="1"/>
  <c r="CC23" i="1"/>
  <c r="BW23" i="1"/>
  <c r="CE23" i="1" s="1"/>
  <c r="BU23" i="1"/>
  <c r="AY23" i="1"/>
  <c r="AW23" i="1"/>
  <c r="AQ23" i="1"/>
  <c r="AX23" i="1" s="1"/>
  <c r="AO23" i="1"/>
  <c r="K23" i="1"/>
  <c r="I23" i="1"/>
  <c r="XEQ22" i="1"/>
  <c r="XEP22" i="1"/>
  <c r="XEO22" i="1"/>
  <c r="XEI22" i="1"/>
  <c r="XEI24" i="1" s="1"/>
  <c r="XEG22" i="1"/>
  <c r="XEG26" i="1" s="1"/>
  <c r="XDK22" i="1"/>
  <c r="XDJ22" i="1"/>
  <c r="XDI22" i="1"/>
  <c r="XDC22" i="1"/>
  <c r="XDC24" i="1" s="1"/>
  <c r="XDA22" i="1"/>
  <c r="XDA26" i="1" s="1"/>
  <c r="XCE22" i="1"/>
  <c r="XCD22" i="1"/>
  <c r="XCC22" i="1"/>
  <c r="XBW22" i="1"/>
  <c r="XBW24" i="1" s="1"/>
  <c r="XBU22" i="1"/>
  <c r="XBU26" i="1" s="1"/>
  <c r="XAX22" i="1"/>
  <c r="XAQ22" i="1"/>
  <c r="XAO22" i="1"/>
  <c r="XAO26" i="1" s="1"/>
  <c r="WZK22" i="1"/>
  <c r="WZI22" i="1"/>
  <c r="WZI26" i="1" s="1"/>
  <c r="WYE22" i="1"/>
  <c r="WYC22" i="1"/>
  <c r="WYC26" i="1" s="1"/>
  <c r="WXG22" i="1"/>
  <c r="WXF22" i="1"/>
  <c r="WWY22" i="1"/>
  <c r="WWY24" i="1" s="1"/>
  <c r="WWW22" i="1"/>
  <c r="WWW26" i="1" s="1"/>
  <c r="WVS22" i="1"/>
  <c r="WWA22" i="1" s="1"/>
  <c r="WVQ22" i="1"/>
  <c r="WVQ26" i="1" s="1"/>
  <c r="WUU22" i="1"/>
  <c r="WUS22" i="1"/>
  <c r="WUM22" i="1"/>
  <c r="WUM24" i="1" s="1"/>
  <c r="WUK22" i="1"/>
  <c r="WUK26" i="1" s="1"/>
  <c r="WTN22" i="1"/>
  <c r="WTM22" i="1"/>
  <c r="WTG22" i="1"/>
  <c r="WTE22" i="1"/>
  <c r="WTE26" i="1" s="1"/>
  <c r="WSI22" i="1"/>
  <c r="WSG22" i="1"/>
  <c r="WSA22" i="1"/>
  <c r="WSA24" i="1" s="1"/>
  <c r="WRY22" i="1"/>
  <c r="WRY26" i="1" s="1"/>
  <c r="WQU22" i="1"/>
  <c r="WQS22" i="1"/>
  <c r="WQS26" i="1" s="1"/>
  <c r="WPW22" i="1"/>
  <c r="WPV22" i="1"/>
  <c r="WPU22" i="1"/>
  <c r="WPO22" i="1"/>
  <c r="WPO24" i="1" s="1"/>
  <c r="WPM22" i="1"/>
  <c r="WPM26" i="1" s="1"/>
  <c r="WOQ22" i="1"/>
  <c r="WOP22" i="1"/>
  <c r="WOO22" i="1"/>
  <c r="WOI22" i="1"/>
  <c r="WOI24" i="1" s="1"/>
  <c r="WOG22" i="1"/>
  <c r="WOG26" i="1" s="1"/>
  <c r="WNK22" i="1"/>
  <c r="WNJ22" i="1"/>
  <c r="WNI22" i="1"/>
  <c r="WNC22" i="1"/>
  <c r="WNC24" i="1" s="1"/>
  <c r="WNA22" i="1"/>
  <c r="WNA26" i="1" s="1"/>
  <c r="WMD22" i="1"/>
  <c r="WLW22" i="1"/>
  <c r="WLU22" i="1"/>
  <c r="WLU26" i="1" s="1"/>
  <c r="WKW22" i="1"/>
  <c r="WKQ22" i="1"/>
  <c r="WKO22" i="1"/>
  <c r="WKO26" i="1" s="1"/>
  <c r="WJR22" i="1"/>
  <c r="WJK22" i="1"/>
  <c r="WJI22" i="1"/>
  <c r="WJI26" i="1" s="1"/>
  <c r="WIM22" i="1"/>
  <c r="WIL22" i="1"/>
  <c r="WIK22" i="1"/>
  <c r="WIE22" i="1"/>
  <c r="WIE24" i="1" s="1"/>
  <c r="WIC22" i="1"/>
  <c r="WHG22" i="1"/>
  <c r="WHF22" i="1"/>
  <c r="WGY22" i="1"/>
  <c r="WGW22" i="1"/>
  <c r="WGW26" i="1" s="1"/>
  <c r="WGA22" i="1"/>
  <c r="WFY22" i="1"/>
  <c r="WFS22" i="1"/>
  <c r="WFS24" i="1" s="1"/>
  <c r="WFQ22" i="1"/>
  <c r="WFQ26" i="1" s="1"/>
  <c r="WES22" i="1"/>
  <c r="WEM22" i="1"/>
  <c r="WEK22" i="1"/>
  <c r="WEK26" i="1" s="1"/>
  <c r="WDO22" i="1"/>
  <c r="WDM22" i="1"/>
  <c r="WDG22" i="1"/>
  <c r="WDG24" i="1" s="1"/>
  <c r="WDE22" i="1"/>
  <c r="WDE26" i="1" s="1"/>
  <c r="WCA22" i="1"/>
  <c r="WBY22" i="1"/>
  <c r="WBY26" i="1" s="1"/>
  <c r="WBC22" i="1"/>
  <c r="WBB22" i="1"/>
  <c r="WBA22" i="1"/>
  <c r="WAU22" i="1"/>
  <c r="WAU24" i="1" s="1"/>
  <c r="WAS22" i="1"/>
  <c r="WAS26" i="1" s="1"/>
  <c r="VZW22" i="1"/>
  <c r="VZV22" i="1"/>
  <c r="VZU22" i="1"/>
  <c r="VZO22" i="1"/>
  <c r="VZO24" i="1" s="1"/>
  <c r="VZM22" i="1"/>
  <c r="VZM26" i="1" s="1"/>
  <c r="VYQ22" i="1"/>
  <c r="VYP22" i="1"/>
  <c r="VYO22" i="1"/>
  <c r="VYI22" i="1"/>
  <c r="VYI24" i="1" s="1"/>
  <c r="VYG22" i="1"/>
  <c r="VYG26" i="1" s="1"/>
  <c r="VXJ22" i="1"/>
  <c r="VXC22" i="1"/>
  <c r="VXA22" i="1"/>
  <c r="VXA26" i="1" s="1"/>
  <c r="VWC22" i="1"/>
  <c r="VVW22" i="1"/>
  <c r="VVU22" i="1"/>
  <c r="VVU26" i="1" s="1"/>
  <c r="VUQ22" i="1"/>
  <c r="VUO22" i="1"/>
  <c r="VUO26" i="1" s="1"/>
  <c r="VTS22" i="1"/>
  <c r="VTR22" i="1"/>
  <c r="VTQ22" i="1"/>
  <c r="VTK22" i="1"/>
  <c r="VTK24" i="1" s="1"/>
  <c r="VTI22" i="1"/>
  <c r="VTI26" i="1" s="1"/>
  <c r="VSL22" i="1"/>
  <c r="VSE22" i="1"/>
  <c r="VSC22" i="1"/>
  <c r="VSC26" i="1" s="1"/>
  <c r="VRG22" i="1"/>
  <c r="VRE22" i="1"/>
  <c r="VQY22" i="1"/>
  <c r="VQY24" i="1" s="1"/>
  <c r="VQW22" i="1"/>
  <c r="VQW26" i="1" s="1"/>
  <c r="VPS22" i="1"/>
  <c r="VPQ22" i="1"/>
  <c r="VPQ26" i="1" s="1"/>
  <c r="VOU22" i="1"/>
  <c r="VOS22" i="1"/>
  <c r="VOM22" i="1"/>
  <c r="VOT22" i="1" s="1"/>
  <c r="VOK22" i="1"/>
  <c r="VOK26" i="1" s="1"/>
  <c r="VNG22" i="1"/>
  <c r="VNE22" i="1"/>
  <c r="VNE26" i="1" s="1"/>
  <c r="VMI22" i="1"/>
  <c r="VMH22" i="1"/>
  <c r="VMG22" i="1"/>
  <c r="VMA22" i="1"/>
  <c r="VMA24" i="1" s="1"/>
  <c r="VLY22" i="1"/>
  <c r="VLY26" i="1" s="1"/>
  <c r="VLC22" i="1"/>
  <c r="VLB22" i="1"/>
  <c r="VLA22" i="1"/>
  <c r="VKU22" i="1"/>
  <c r="VKU24" i="1" s="1"/>
  <c r="VKS22" i="1"/>
  <c r="VKS26" i="1" s="1"/>
  <c r="VJW22" i="1"/>
  <c r="VJV22" i="1"/>
  <c r="VJU22" i="1"/>
  <c r="VJO22" i="1"/>
  <c r="VJO24" i="1" s="1"/>
  <c r="VJM22" i="1"/>
  <c r="VJM26" i="1" s="1"/>
  <c r="VII22" i="1"/>
  <c r="VIG22" i="1"/>
  <c r="VHC22" i="1"/>
  <c r="VHA22" i="1"/>
  <c r="VHA26" i="1" s="1"/>
  <c r="VFW22" i="1"/>
  <c r="VGD22" i="1" s="1"/>
  <c r="VFU22" i="1"/>
  <c r="VFU26" i="1" s="1"/>
  <c r="VEY22" i="1"/>
  <c r="VEX22" i="1"/>
  <c r="VEW22" i="1"/>
  <c r="VEQ22" i="1"/>
  <c r="VEQ24" i="1" s="1"/>
  <c r="VEO22" i="1"/>
  <c r="VEO26" i="1" s="1"/>
  <c r="VDK22" i="1"/>
  <c r="VDI22" i="1"/>
  <c r="VDI26" i="1" s="1"/>
  <c r="VCM22" i="1"/>
  <c r="VCK22" i="1"/>
  <c r="VCE22" i="1"/>
  <c r="VCC22" i="1"/>
  <c r="VCC26" i="1" s="1"/>
  <c r="VBF22" i="1"/>
  <c r="VBE22" i="1"/>
  <c r="VAY22" i="1"/>
  <c r="VAW22" i="1"/>
  <c r="VAW26" i="1" s="1"/>
  <c r="VAA22" i="1"/>
  <c r="UZY22" i="1"/>
  <c r="UZS22" i="1"/>
  <c r="UZZ22" i="1" s="1"/>
  <c r="UZQ22" i="1"/>
  <c r="UZQ26" i="1" s="1"/>
  <c r="UYM22" i="1"/>
  <c r="UYU22" i="1" s="1"/>
  <c r="UYK22" i="1"/>
  <c r="UYK26" i="1" s="1"/>
  <c r="UXO22" i="1"/>
  <c r="UXN22" i="1"/>
  <c r="UXM22" i="1"/>
  <c r="UXG22" i="1"/>
  <c r="UXG24" i="1" s="1"/>
  <c r="UXE22" i="1"/>
  <c r="UXE26" i="1" s="1"/>
  <c r="UWI22" i="1"/>
  <c r="UWH22" i="1"/>
  <c r="UWG22" i="1"/>
  <c r="UWA22" i="1"/>
  <c r="UWA24" i="1" s="1"/>
  <c r="UVY22" i="1"/>
  <c r="UVY26" i="1" s="1"/>
  <c r="UVC22" i="1"/>
  <c r="UVB22" i="1"/>
  <c r="UVA22" i="1"/>
  <c r="UUU22" i="1"/>
  <c r="UUU24" i="1" s="1"/>
  <c r="UUS22" i="1"/>
  <c r="UUS26" i="1" s="1"/>
  <c r="UTO22" i="1"/>
  <c r="UTM22" i="1"/>
  <c r="USI22" i="1"/>
  <c r="USG22" i="1"/>
  <c r="USG26" i="1" s="1"/>
  <c r="URC22" i="1"/>
  <c r="URJ22" i="1" s="1"/>
  <c r="URA22" i="1"/>
  <c r="URA26" i="1" s="1"/>
  <c r="UQE22" i="1"/>
  <c r="UQD22" i="1"/>
  <c r="UQC22" i="1"/>
  <c r="UPW22" i="1"/>
  <c r="UPW24" i="1" s="1"/>
  <c r="UPU22" i="1"/>
  <c r="UPU26" i="1" s="1"/>
  <c r="UOW22" i="1"/>
  <c r="UOQ22" i="1"/>
  <c r="UOQ24" i="1" s="1"/>
  <c r="UOO22" i="1"/>
  <c r="UOO26" i="1" s="1"/>
  <c r="UNS22" i="1"/>
  <c r="UNQ22" i="1"/>
  <c r="UNK22" i="1"/>
  <c r="UNI22" i="1"/>
  <c r="UNI26" i="1" s="1"/>
  <c r="UME22" i="1"/>
  <c r="UMC22" i="1"/>
  <c r="UMC26" i="1" s="1"/>
  <c r="ULG22" i="1"/>
  <c r="ULE22" i="1"/>
  <c r="UKY22" i="1"/>
  <c r="UKY24" i="1" s="1"/>
  <c r="UKW22" i="1"/>
  <c r="UKW26" i="1" s="1"/>
  <c r="UJS22" i="1"/>
  <c r="UJQ22" i="1"/>
  <c r="UJQ26" i="1" s="1"/>
  <c r="UIU22" i="1"/>
  <c r="UIT22" i="1"/>
  <c r="UIS22" i="1"/>
  <c r="UIM22" i="1"/>
  <c r="UIM24" i="1" s="1"/>
  <c r="UIK22" i="1"/>
  <c r="UIK26" i="1" s="1"/>
  <c r="UHO22" i="1"/>
  <c r="UHN22" i="1"/>
  <c r="UHM22" i="1"/>
  <c r="UHG22" i="1"/>
  <c r="UHG24" i="1" s="1"/>
  <c r="UHE22" i="1"/>
  <c r="UHE26" i="1" s="1"/>
  <c r="UGI22" i="1"/>
  <c r="UGA22" i="1"/>
  <c r="UGA24" i="1" s="1"/>
  <c r="UFY22" i="1"/>
  <c r="UFY26" i="1" s="1"/>
  <c r="UFB22" i="1"/>
  <c r="UEU22" i="1"/>
  <c r="UES22" i="1"/>
  <c r="UES26" i="1" s="1"/>
  <c r="UDU22" i="1"/>
  <c r="UDO22" i="1"/>
  <c r="UDM22" i="1"/>
  <c r="UDM26" i="1" s="1"/>
  <c r="UCQ22" i="1"/>
  <c r="UCP22" i="1"/>
  <c r="UCI22" i="1"/>
  <c r="UCG22" i="1"/>
  <c r="UCG26" i="1" s="1"/>
  <c r="UBK22" i="1"/>
  <c r="UBJ22" i="1"/>
  <c r="UBI22" i="1"/>
  <c r="UBC22" i="1"/>
  <c r="UBC24" i="1" s="1"/>
  <c r="UBA22" i="1"/>
  <c r="UBA26" i="1" s="1"/>
  <c r="TZW22" i="1"/>
  <c r="TZW24" i="1" s="1"/>
  <c r="TZU22" i="1"/>
  <c r="TZU26" i="1" s="1"/>
  <c r="TYQ22" i="1"/>
  <c r="TYO22" i="1"/>
  <c r="TYO26" i="1" s="1"/>
  <c r="TXR22" i="1"/>
  <c r="TXQ22" i="1"/>
  <c r="TXK22" i="1"/>
  <c r="TXI22" i="1"/>
  <c r="TXI26" i="1" s="1"/>
  <c r="TWM22" i="1"/>
  <c r="TWK22" i="1"/>
  <c r="TWE22" i="1"/>
  <c r="TWE24" i="1" s="1"/>
  <c r="TWC22" i="1"/>
  <c r="TWC26" i="1" s="1"/>
  <c r="TUY22" i="1"/>
  <c r="TUW22" i="1"/>
  <c r="TUW26" i="1" s="1"/>
  <c r="TUA22" i="1"/>
  <c r="TTZ22" i="1"/>
  <c r="TTY22" i="1"/>
  <c r="TTS22" i="1"/>
  <c r="TTS24" i="1" s="1"/>
  <c r="TTQ22" i="1"/>
  <c r="TTQ26" i="1" s="1"/>
  <c r="TSU22" i="1"/>
  <c r="TST22" i="1"/>
  <c r="TSS22" i="1"/>
  <c r="TSM22" i="1"/>
  <c r="TSM24" i="1" s="1"/>
  <c r="TSK22" i="1"/>
  <c r="TSK26" i="1" s="1"/>
  <c r="TRG22" i="1"/>
  <c r="TRG24" i="1" s="1"/>
  <c r="TRE22" i="1"/>
  <c r="TRE26" i="1" s="1"/>
  <c r="TQA22" i="1"/>
  <c r="TPY22" i="1"/>
  <c r="TPY26" i="1" s="1"/>
  <c r="TOU22" i="1"/>
  <c r="TPA22" i="1" s="1"/>
  <c r="TOS22" i="1"/>
  <c r="TOS26" i="1" s="1"/>
  <c r="TNO22" i="1"/>
  <c r="TNM22" i="1"/>
  <c r="TNM26" i="1" s="1"/>
  <c r="TMQ22" i="1"/>
  <c r="TMP22" i="1"/>
  <c r="TMO22" i="1"/>
  <c r="TMI22" i="1"/>
  <c r="TMI24" i="1" s="1"/>
  <c r="TMG22" i="1"/>
  <c r="TMG26" i="1" s="1"/>
  <c r="TLK22" i="1"/>
  <c r="TLJ22" i="1"/>
  <c r="TLI22" i="1"/>
  <c r="TLC22" i="1"/>
  <c r="TLC24" i="1" s="1"/>
  <c r="TLA22" i="1"/>
  <c r="TLA26" i="1" s="1"/>
  <c r="TKE22" i="1"/>
  <c r="TKC22" i="1"/>
  <c r="TJW22" i="1"/>
  <c r="TJW24" i="1" s="1"/>
  <c r="TJU22" i="1"/>
  <c r="TJU26" i="1" s="1"/>
  <c r="TIX22" i="1"/>
  <c r="TIW22" i="1"/>
  <c r="TIQ22" i="1"/>
  <c r="TIO22" i="1"/>
  <c r="TIO26" i="1" s="1"/>
  <c r="THS22" i="1"/>
  <c r="THK22" i="1"/>
  <c r="THI22" i="1"/>
  <c r="THI26" i="1" s="1"/>
  <c r="TGE22" i="1"/>
  <c r="TGC22" i="1"/>
  <c r="TGC26" i="1" s="1"/>
  <c r="TFG22" i="1"/>
  <c r="TFF22" i="1"/>
  <c r="TFE22" i="1"/>
  <c r="TEY22" i="1"/>
  <c r="TEY24" i="1" s="1"/>
  <c r="TEW22" i="1"/>
  <c r="TEW26" i="1" s="1"/>
  <c r="TEA22" i="1"/>
  <c r="TDS22" i="1"/>
  <c r="TDS24" i="1" s="1"/>
  <c r="TDQ22" i="1"/>
  <c r="TDQ26" i="1" s="1"/>
  <c r="TCU22" i="1"/>
  <c r="TCM22" i="1"/>
  <c r="TCM24" i="1" s="1"/>
  <c r="TCK22" i="1"/>
  <c r="TCK26" i="1" s="1"/>
  <c r="TBG22" i="1"/>
  <c r="TBM22" i="1" s="1"/>
  <c r="TBE22" i="1"/>
  <c r="TBE26" i="1" s="1"/>
  <c r="TAI22" i="1"/>
  <c r="TAG22" i="1"/>
  <c r="TAA22" i="1"/>
  <c r="SZY22" i="1"/>
  <c r="SZY26" i="1" s="1"/>
  <c r="SYU22" i="1"/>
  <c r="SYS22" i="1"/>
  <c r="SYS26" i="1" s="1"/>
  <c r="SXW22" i="1"/>
  <c r="SXV22" i="1"/>
  <c r="SXU22" i="1"/>
  <c r="SXO22" i="1"/>
  <c r="SXO24" i="1" s="1"/>
  <c r="SXM22" i="1"/>
  <c r="SXM26" i="1" s="1"/>
  <c r="SWQ22" i="1"/>
  <c r="SWO22" i="1"/>
  <c r="SWI22" i="1"/>
  <c r="SWI24" i="1" s="1"/>
  <c r="SWG22" i="1"/>
  <c r="SWG26" i="1" s="1"/>
  <c r="SVC22" i="1"/>
  <c r="SVC24" i="1" s="1"/>
  <c r="SVA22" i="1"/>
  <c r="SVA26" i="1" s="1"/>
  <c r="STW22" i="1"/>
  <c r="STU22" i="1"/>
  <c r="STU26" i="1" s="1"/>
  <c r="SSY22" i="1"/>
  <c r="SSQ22" i="1"/>
  <c r="SSQ24" i="1" s="1"/>
  <c r="SSO22" i="1"/>
  <c r="SSO26" i="1" s="1"/>
  <c r="SRK22" i="1"/>
  <c r="SRR22" i="1" s="1"/>
  <c r="SRI22" i="1"/>
  <c r="SRI26" i="1" s="1"/>
  <c r="SQE22" i="1"/>
  <c r="SQE24" i="1" s="1"/>
  <c r="SQC22" i="1"/>
  <c r="SQC26" i="1" s="1"/>
  <c r="SPF22" i="1"/>
  <c r="SPE22" i="1"/>
  <c r="SOY22" i="1"/>
  <c r="SOY24" i="1" s="1"/>
  <c r="SOW22" i="1"/>
  <c r="SOW26" i="1" s="1"/>
  <c r="SOA22" i="1"/>
  <c r="SNS22" i="1"/>
  <c r="SNS24" i="1" s="1"/>
  <c r="SNQ22" i="1"/>
  <c r="SNQ26" i="1" s="1"/>
  <c r="SMU22" i="1"/>
  <c r="SMM22" i="1"/>
  <c r="SMM24" i="1" s="1"/>
  <c r="SMK22" i="1"/>
  <c r="SMK26" i="1" s="1"/>
  <c r="SLO22" i="1"/>
  <c r="SLN22" i="1"/>
  <c r="SLM22" i="1"/>
  <c r="SLG22" i="1"/>
  <c r="SLG24" i="1" s="1"/>
  <c r="SLE22" i="1"/>
  <c r="SLE26" i="1" s="1"/>
  <c r="SKI22" i="1"/>
  <c r="SKG22" i="1"/>
  <c r="SKA22" i="1"/>
  <c r="SKA24" i="1" s="1"/>
  <c r="SJY22" i="1"/>
  <c r="SJY26" i="1" s="1"/>
  <c r="SIU22" i="1"/>
  <c r="SIU24" i="1" s="1"/>
  <c r="SIS22" i="1"/>
  <c r="SIS26" i="1" s="1"/>
  <c r="SHV22" i="1"/>
  <c r="SHU22" i="1"/>
  <c r="SHO22" i="1"/>
  <c r="SHO24" i="1" s="1"/>
  <c r="SHM22" i="1"/>
  <c r="SHM26" i="1" s="1"/>
  <c r="SGO22" i="1"/>
  <c r="SGI22" i="1"/>
  <c r="SGI24" i="1" s="1"/>
  <c r="SGG22" i="1"/>
  <c r="SGG26" i="1" s="1"/>
  <c r="SFK22" i="1"/>
  <c r="SFJ22" i="1"/>
  <c r="SFC22" i="1"/>
  <c r="SFC24" i="1" s="1"/>
  <c r="SFA22" i="1"/>
  <c r="SFA26" i="1" s="1"/>
  <c r="SEE22" i="1"/>
  <c r="SED22" i="1"/>
  <c r="SEC22" i="1"/>
  <c r="SDW22" i="1"/>
  <c r="SDW24" i="1" s="1"/>
  <c r="SDU22" i="1"/>
  <c r="SDU26" i="1" s="1"/>
  <c r="SCQ22" i="1"/>
  <c r="SCQ24" i="1" s="1"/>
  <c r="SCO22" i="1"/>
  <c r="SCO26" i="1" s="1"/>
  <c r="SBK22" i="1"/>
  <c r="SBK24" i="1" s="1"/>
  <c r="SBI22" i="1"/>
  <c r="SBI26" i="1" s="1"/>
  <c r="SAL22" i="1"/>
  <c r="SAK22" i="1"/>
  <c r="SAE22" i="1"/>
  <c r="SAE24" i="1" s="1"/>
  <c r="SAC22" i="1"/>
  <c r="SAC26" i="1" s="1"/>
  <c r="RZG22" i="1"/>
  <c r="RYY22" i="1"/>
  <c r="RYY24" i="1" s="1"/>
  <c r="RYW22" i="1"/>
  <c r="RYW26" i="1" s="1"/>
  <c r="RYA22" i="1"/>
  <c r="RXS22" i="1"/>
  <c r="RXS24" i="1" s="1"/>
  <c r="RXQ22" i="1"/>
  <c r="RXQ26" i="1" s="1"/>
  <c r="RWU22" i="1"/>
  <c r="RWT22" i="1"/>
  <c r="RWS22" i="1"/>
  <c r="RWM22" i="1"/>
  <c r="RWM24" i="1" s="1"/>
  <c r="RWK22" i="1"/>
  <c r="RWK26" i="1" s="1"/>
  <c r="RVO22" i="1"/>
  <c r="RVM22" i="1"/>
  <c r="RVG22" i="1"/>
  <c r="RVG24" i="1" s="1"/>
  <c r="RVE22" i="1"/>
  <c r="RVE26" i="1" s="1"/>
  <c r="RUA22" i="1"/>
  <c r="RUA24" i="1" s="1"/>
  <c r="RTY22" i="1"/>
  <c r="RTY26" i="1" s="1"/>
  <c r="RTB22" i="1"/>
  <c r="RTA22" i="1"/>
  <c r="RSU22" i="1"/>
  <c r="RSU24" i="1" s="1"/>
  <c r="RSS22" i="1"/>
  <c r="RSS26" i="1" s="1"/>
  <c r="RRU22" i="1"/>
  <c r="RRO22" i="1"/>
  <c r="RRO24" i="1" s="1"/>
  <c r="RRM22" i="1"/>
  <c r="RRM26" i="1" s="1"/>
  <c r="RQQ22" i="1"/>
  <c r="RQP22" i="1"/>
  <c r="RQI22" i="1"/>
  <c r="RQI24" i="1" s="1"/>
  <c r="RQG22" i="1"/>
  <c r="RQG26" i="1" s="1"/>
  <c r="RPK22" i="1"/>
  <c r="RPJ22" i="1"/>
  <c r="RPI22" i="1"/>
  <c r="RPC22" i="1"/>
  <c r="RPC24" i="1" s="1"/>
  <c r="RPA22" i="1"/>
  <c r="RPA26" i="1" s="1"/>
  <c r="RNW22" i="1"/>
  <c r="RNW24" i="1" s="1"/>
  <c r="RNU22" i="1"/>
  <c r="RNU26" i="1" s="1"/>
  <c r="RMQ22" i="1"/>
  <c r="RMQ24" i="1" s="1"/>
  <c r="RMO22" i="1"/>
  <c r="RMO26" i="1" s="1"/>
  <c r="RLR22" i="1"/>
  <c r="RLQ22" i="1"/>
  <c r="RLK22" i="1"/>
  <c r="RLK24" i="1" s="1"/>
  <c r="RLI22" i="1"/>
  <c r="RLI26" i="1" s="1"/>
  <c r="RKM22" i="1"/>
  <c r="RKE22" i="1"/>
  <c r="RKE24" i="1" s="1"/>
  <c r="RKC22" i="1"/>
  <c r="RKC26" i="1" s="1"/>
  <c r="RJG22" i="1"/>
  <c r="RIY22" i="1"/>
  <c r="RIY24" i="1" s="1"/>
  <c r="RIW22" i="1"/>
  <c r="RIW26" i="1" s="1"/>
  <c r="RIA22" i="1"/>
  <c r="RHZ22" i="1"/>
  <c r="RHY22" i="1"/>
  <c r="RHS22" i="1"/>
  <c r="RHS24" i="1" s="1"/>
  <c r="RHQ22" i="1"/>
  <c r="RHQ26" i="1" s="1"/>
  <c r="RGU22" i="1"/>
  <c r="RGS22" i="1"/>
  <c r="RGM22" i="1"/>
  <c r="RGM24" i="1" s="1"/>
  <c r="RGK22" i="1"/>
  <c r="RGK26" i="1" s="1"/>
  <c r="RFG22" i="1"/>
  <c r="RFG24" i="1" s="1"/>
  <c r="RFE22" i="1"/>
  <c r="RFE26" i="1" s="1"/>
  <c r="REH22" i="1"/>
  <c r="REG22" i="1"/>
  <c r="REA22" i="1"/>
  <c r="REA24" i="1" s="1"/>
  <c r="RDY22" i="1"/>
  <c r="RDY26" i="1" s="1"/>
  <c r="RDA22" i="1"/>
  <c r="RCU22" i="1"/>
  <c r="RCU24" i="1" s="1"/>
  <c r="RCS22" i="1"/>
  <c r="RCS26" i="1" s="1"/>
  <c r="RBW22" i="1"/>
  <c r="RBV22" i="1"/>
  <c r="RBO22" i="1"/>
  <c r="RBO24" i="1" s="1"/>
  <c r="RBM22" i="1"/>
  <c r="RBM26" i="1" s="1"/>
  <c r="RAQ22" i="1"/>
  <c r="RAP22" i="1"/>
  <c r="RAO22" i="1"/>
  <c r="RAI22" i="1"/>
  <c r="RAI24" i="1" s="1"/>
  <c r="RAG22" i="1"/>
  <c r="RAG26" i="1" s="1"/>
  <c r="QZC22" i="1"/>
  <c r="QZC24" i="1" s="1"/>
  <c r="QZA22" i="1"/>
  <c r="QZA26" i="1" s="1"/>
  <c r="QXW22" i="1"/>
  <c r="QXW24" i="1" s="1"/>
  <c r="QXU22" i="1"/>
  <c r="QXU26" i="1" s="1"/>
  <c r="QWX22" i="1"/>
  <c r="QWW22" i="1"/>
  <c r="QWQ22" i="1"/>
  <c r="QWQ24" i="1" s="1"/>
  <c r="QWO22" i="1"/>
  <c r="QWO26" i="1" s="1"/>
  <c r="QVS22" i="1"/>
  <c r="QVK22" i="1"/>
  <c r="QVK24" i="1" s="1"/>
  <c r="QVI22" i="1"/>
  <c r="QVI26" i="1" s="1"/>
  <c r="QUM22" i="1"/>
  <c r="QUE22" i="1"/>
  <c r="QUE24" i="1" s="1"/>
  <c r="QUC22" i="1"/>
  <c r="QUC26" i="1" s="1"/>
  <c r="QTG22" i="1"/>
  <c r="QTF22" i="1"/>
  <c r="QTE22" i="1"/>
  <c r="QSY22" i="1"/>
  <c r="QSY24" i="1" s="1"/>
  <c r="QSW22" i="1"/>
  <c r="QSW26" i="1" s="1"/>
  <c r="QSA22" i="1"/>
  <c r="QRY22" i="1"/>
  <c r="QRS22" i="1"/>
  <c r="QRS24" i="1" s="1"/>
  <c r="QRQ22" i="1"/>
  <c r="QRQ26" i="1" s="1"/>
  <c r="QQM22" i="1"/>
  <c r="QQM24" i="1" s="1"/>
  <c r="QQK22" i="1"/>
  <c r="QQK26" i="1" s="1"/>
  <c r="QPN22" i="1"/>
  <c r="QPM22" i="1"/>
  <c r="QPG22" i="1"/>
  <c r="QPG24" i="1" s="1"/>
  <c r="QPE22" i="1"/>
  <c r="QPE26" i="1" s="1"/>
  <c r="QOG22" i="1"/>
  <c r="QOA22" i="1"/>
  <c r="QOA24" i="1" s="1"/>
  <c r="QNY22" i="1"/>
  <c r="QNY26" i="1" s="1"/>
  <c r="QNC22" i="1"/>
  <c r="QNB22" i="1"/>
  <c r="QMU22" i="1"/>
  <c r="QMU24" i="1" s="1"/>
  <c r="QMS22" i="1"/>
  <c r="QMS26" i="1" s="1"/>
  <c r="QLW22" i="1"/>
  <c r="QLV22" i="1"/>
  <c r="QLU22" i="1"/>
  <c r="QLO22" i="1"/>
  <c r="QLO24" i="1" s="1"/>
  <c r="QLM22" i="1"/>
  <c r="QLM26" i="1" s="1"/>
  <c r="QKI22" i="1"/>
  <c r="QKI24" i="1" s="1"/>
  <c r="QKG22" i="1"/>
  <c r="QKG26" i="1" s="1"/>
  <c r="QJC22" i="1"/>
  <c r="QJC24" i="1" s="1"/>
  <c r="QJA22" i="1"/>
  <c r="QJA26" i="1" s="1"/>
  <c r="QID22" i="1"/>
  <c r="QIC22" i="1"/>
  <c r="QHW22" i="1"/>
  <c r="QHW24" i="1" s="1"/>
  <c r="QHU22" i="1"/>
  <c r="QHU26" i="1" s="1"/>
  <c r="QGY22" i="1"/>
  <c r="QGQ22" i="1"/>
  <c r="QGQ24" i="1" s="1"/>
  <c r="QGO22" i="1"/>
  <c r="QGO26" i="1" s="1"/>
  <c r="QFS22" i="1"/>
  <c r="QFK22" i="1"/>
  <c r="QFK24" i="1" s="1"/>
  <c r="QFI22" i="1"/>
  <c r="QFI26" i="1" s="1"/>
  <c r="QEM22" i="1"/>
  <c r="QEL22" i="1"/>
  <c r="QEK22" i="1"/>
  <c r="QEE22" i="1"/>
  <c r="QEE24" i="1" s="1"/>
  <c r="QEC22" i="1"/>
  <c r="QEC26" i="1" s="1"/>
  <c r="QDG22" i="1"/>
  <c r="QDE22" i="1"/>
  <c r="QCY22" i="1"/>
  <c r="QCY24" i="1" s="1"/>
  <c r="QCW22" i="1"/>
  <c r="QCW26" i="1" s="1"/>
  <c r="QBS22" i="1"/>
  <c r="QBS24" i="1" s="1"/>
  <c r="QBQ22" i="1"/>
  <c r="QBQ26" i="1" s="1"/>
  <c r="QAT22" i="1"/>
  <c r="QAS22" i="1"/>
  <c r="QAM22" i="1"/>
  <c r="QAM24" i="1" s="1"/>
  <c r="QAK22" i="1"/>
  <c r="QAK26" i="1" s="1"/>
  <c r="PZM22" i="1"/>
  <c r="PZG22" i="1"/>
  <c r="PZG24" i="1" s="1"/>
  <c r="PZE22" i="1"/>
  <c r="PZE26" i="1" s="1"/>
  <c r="PYI22" i="1"/>
  <c r="PYH22" i="1"/>
  <c r="PYA22" i="1"/>
  <c r="PYA24" i="1" s="1"/>
  <c r="PXY22" i="1"/>
  <c r="PXY26" i="1" s="1"/>
  <c r="PXC22" i="1"/>
  <c r="PXB22" i="1"/>
  <c r="PXA22" i="1"/>
  <c r="PWU22" i="1"/>
  <c r="PWU24" i="1" s="1"/>
  <c r="PWS22" i="1"/>
  <c r="PWS26" i="1" s="1"/>
  <c r="PVO22" i="1"/>
  <c r="PVO24" i="1" s="1"/>
  <c r="PVM22" i="1"/>
  <c r="PVM26" i="1" s="1"/>
  <c r="PUI22" i="1"/>
  <c r="PUI24" i="1" s="1"/>
  <c r="PUG22" i="1"/>
  <c r="PUG26" i="1" s="1"/>
  <c r="PTJ22" i="1"/>
  <c r="PTI22" i="1"/>
  <c r="PTC22" i="1"/>
  <c r="PTC24" i="1" s="1"/>
  <c r="PTA22" i="1"/>
  <c r="PTA26" i="1" s="1"/>
  <c r="PSE22" i="1"/>
  <c r="PRW22" i="1"/>
  <c r="PRW24" i="1" s="1"/>
  <c r="PRU22" i="1"/>
  <c r="PRU26" i="1" s="1"/>
  <c r="PQY22" i="1"/>
  <c r="PQQ22" i="1"/>
  <c r="PQQ24" i="1" s="1"/>
  <c r="PQO22" i="1"/>
  <c r="PQO26" i="1" s="1"/>
  <c r="PPS22" i="1"/>
  <c r="PPR22" i="1"/>
  <c r="PPQ22" i="1"/>
  <c r="PPK22" i="1"/>
  <c r="PPK24" i="1" s="1"/>
  <c r="PPI22" i="1"/>
  <c r="PPI26" i="1" s="1"/>
  <c r="POM22" i="1"/>
  <c r="POK22" i="1"/>
  <c r="POE22" i="1"/>
  <c r="POE24" i="1" s="1"/>
  <c r="POC22" i="1"/>
  <c r="POC26" i="1" s="1"/>
  <c r="PMY22" i="1"/>
  <c r="PMY24" i="1" s="1"/>
  <c r="PMW22" i="1"/>
  <c r="PMW26" i="1" s="1"/>
  <c r="PLZ22" i="1"/>
  <c r="PLY22" i="1"/>
  <c r="PLS22" i="1"/>
  <c r="PLS24" i="1" s="1"/>
  <c r="PLQ22" i="1"/>
  <c r="PLQ26" i="1" s="1"/>
  <c r="PKS22" i="1"/>
  <c r="PKM22" i="1"/>
  <c r="PKM24" i="1" s="1"/>
  <c r="PKK22" i="1"/>
  <c r="PKK26" i="1" s="1"/>
  <c r="PJO22" i="1"/>
  <c r="PJN22" i="1"/>
  <c r="PJG22" i="1"/>
  <c r="PJG24" i="1" s="1"/>
  <c r="PJE22" i="1"/>
  <c r="PJE26" i="1" s="1"/>
  <c r="PII22" i="1"/>
  <c r="PIH22" i="1"/>
  <c r="PIG22" i="1"/>
  <c r="PIA22" i="1"/>
  <c r="PIA24" i="1" s="1"/>
  <c r="PHY22" i="1"/>
  <c r="PHY26" i="1" s="1"/>
  <c r="PGU22" i="1"/>
  <c r="PGU24" i="1" s="1"/>
  <c r="PGS22" i="1"/>
  <c r="PGS26" i="1" s="1"/>
  <c r="PFO22" i="1"/>
  <c r="PFO24" i="1" s="1"/>
  <c r="PFM22" i="1"/>
  <c r="PFM26" i="1" s="1"/>
  <c r="PEP22" i="1"/>
  <c r="PEO22" i="1"/>
  <c r="PEI22" i="1"/>
  <c r="PEI24" i="1" s="1"/>
  <c r="PEG22" i="1"/>
  <c r="PEG26" i="1" s="1"/>
  <c r="PDK22" i="1"/>
  <c r="PDC22" i="1"/>
  <c r="PDC24" i="1" s="1"/>
  <c r="PDA22" i="1"/>
  <c r="PDA26" i="1" s="1"/>
  <c r="PCE22" i="1"/>
  <c r="PBW22" i="1"/>
  <c r="PBW24" i="1" s="1"/>
  <c r="PBU22" i="1"/>
  <c r="PBU26" i="1" s="1"/>
  <c r="PAY22" i="1"/>
  <c r="PAX22" i="1"/>
  <c r="PAW22" i="1"/>
  <c r="PAQ22" i="1"/>
  <c r="PAQ24" i="1" s="1"/>
  <c r="PAO22" i="1"/>
  <c r="PAO26" i="1" s="1"/>
  <c r="OZS22" i="1"/>
  <c r="OZQ22" i="1"/>
  <c r="OZK22" i="1"/>
  <c r="OZK24" i="1" s="1"/>
  <c r="OZI22" i="1"/>
  <c r="OZI26" i="1" s="1"/>
  <c r="OYE22" i="1"/>
  <c r="OYE24" i="1" s="1"/>
  <c r="OYC22" i="1"/>
  <c r="OYC26" i="1" s="1"/>
  <c r="OXF22" i="1"/>
  <c r="OXE22" i="1"/>
  <c r="OWY22" i="1"/>
  <c r="OWY24" i="1" s="1"/>
  <c r="OWW22" i="1"/>
  <c r="OWW26" i="1" s="1"/>
  <c r="OVY22" i="1"/>
  <c r="OVS22" i="1"/>
  <c r="OVS24" i="1" s="1"/>
  <c r="OVQ22" i="1"/>
  <c r="OVQ26" i="1" s="1"/>
  <c r="OUU22" i="1"/>
  <c r="OUT22" i="1"/>
  <c r="OUM22" i="1"/>
  <c r="OUM24" i="1" s="1"/>
  <c r="OUK22" i="1"/>
  <c r="OUK26" i="1" s="1"/>
  <c r="OTO22" i="1"/>
  <c r="OTN22" i="1"/>
  <c r="OTM22" i="1"/>
  <c r="OTG22" i="1"/>
  <c r="OTG24" i="1" s="1"/>
  <c r="OTE22" i="1"/>
  <c r="OTE26" i="1" s="1"/>
  <c r="OSA22" i="1"/>
  <c r="OSA24" i="1" s="1"/>
  <c r="ORY22" i="1"/>
  <c r="ORY26" i="1" s="1"/>
  <c r="OQU22" i="1"/>
  <c r="OQU24" i="1" s="1"/>
  <c r="OQS22" i="1"/>
  <c r="OQS26" i="1" s="1"/>
  <c r="OPV22" i="1"/>
  <c r="OPU22" i="1"/>
  <c r="OPO22" i="1"/>
  <c r="OPO24" i="1" s="1"/>
  <c r="OPM22" i="1"/>
  <c r="OPM26" i="1" s="1"/>
  <c r="OOQ22" i="1"/>
  <c r="OOI22" i="1"/>
  <c r="OOI24" i="1" s="1"/>
  <c r="OOG22" i="1"/>
  <c r="OOG26" i="1" s="1"/>
  <c r="ONK22" i="1"/>
  <c r="ONC22" i="1"/>
  <c r="ONC24" i="1" s="1"/>
  <c r="ONA22" i="1"/>
  <c r="ONA26" i="1" s="1"/>
  <c r="OME22" i="1"/>
  <c r="OMD22" i="1"/>
  <c r="OMC22" i="1"/>
  <c r="OLW22" i="1"/>
  <c r="OLW24" i="1" s="1"/>
  <c r="OLU22" i="1"/>
  <c r="OLU26" i="1" s="1"/>
  <c r="OKY22" i="1"/>
  <c r="OKW22" i="1"/>
  <c r="OKQ22" i="1"/>
  <c r="OKQ24" i="1" s="1"/>
  <c r="OKO22" i="1"/>
  <c r="OKO26" i="1" s="1"/>
  <c r="OJK22" i="1"/>
  <c r="OJK24" i="1" s="1"/>
  <c r="OJI22" i="1"/>
  <c r="OJI26" i="1" s="1"/>
  <c r="OIL22" i="1"/>
  <c r="OIK22" i="1"/>
  <c r="OIE22" i="1"/>
  <c r="OIE24" i="1" s="1"/>
  <c r="OIC22" i="1"/>
  <c r="OIC26" i="1" s="1"/>
  <c r="OHE22" i="1"/>
  <c r="OGY22" i="1"/>
  <c r="OGY24" i="1" s="1"/>
  <c r="OGW22" i="1"/>
  <c r="OGW26" i="1" s="1"/>
  <c r="OGA22" i="1"/>
  <c r="OFZ22" i="1"/>
  <c r="OFS22" i="1"/>
  <c r="OFS24" i="1" s="1"/>
  <c r="OFQ22" i="1"/>
  <c r="OFQ26" i="1" s="1"/>
  <c r="OEU22" i="1"/>
  <c r="OET22" i="1"/>
  <c r="OES22" i="1"/>
  <c r="OEM22" i="1"/>
  <c r="OEM24" i="1" s="1"/>
  <c r="OEK22" i="1"/>
  <c r="OEK26" i="1" s="1"/>
  <c r="ODG22" i="1"/>
  <c r="ODG24" i="1" s="1"/>
  <c r="ODE22" i="1"/>
  <c r="ODE26" i="1" s="1"/>
  <c r="OCA22" i="1"/>
  <c r="OCA24" i="1" s="1"/>
  <c r="OBY22" i="1"/>
  <c r="OBY26" i="1" s="1"/>
  <c r="OBB22" i="1"/>
  <c r="OBA22" i="1"/>
  <c r="OAU22" i="1"/>
  <c r="OAU24" i="1" s="1"/>
  <c r="OAS22" i="1"/>
  <c r="OAS26" i="1" s="1"/>
  <c r="NZW22" i="1"/>
  <c r="NZO22" i="1"/>
  <c r="NZO24" i="1" s="1"/>
  <c r="NZM22" i="1"/>
  <c r="NZM26" i="1" s="1"/>
  <c r="NYQ22" i="1"/>
  <c r="NYI22" i="1"/>
  <c r="NYI24" i="1" s="1"/>
  <c r="NYG22" i="1"/>
  <c r="NYG26" i="1" s="1"/>
  <c r="NXK22" i="1"/>
  <c r="NXJ22" i="1"/>
  <c r="NXI22" i="1"/>
  <c r="NXC22" i="1"/>
  <c r="NXC24" i="1" s="1"/>
  <c r="NXA22" i="1"/>
  <c r="NXA26" i="1" s="1"/>
  <c r="NWE22" i="1"/>
  <c r="NWC22" i="1"/>
  <c r="NVW22" i="1"/>
  <c r="NVW24" i="1" s="1"/>
  <c r="NVU22" i="1"/>
  <c r="NVU26" i="1" s="1"/>
  <c r="NUQ22" i="1"/>
  <c r="NUQ24" i="1" s="1"/>
  <c r="NUO22" i="1"/>
  <c r="NUO26" i="1" s="1"/>
  <c r="NTR22" i="1"/>
  <c r="NTQ22" i="1"/>
  <c r="NTK22" i="1"/>
  <c r="NTK24" i="1" s="1"/>
  <c r="NTI22" i="1"/>
  <c r="NTI26" i="1" s="1"/>
  <c r="NSK22" i="1"/>
  <c r="NSE22" i="1"/>
  <c r="NSE24" i="1" s="1"/>
  <c r="NSC22" i="1"/>
  <c r="NSC26" i="1" s="1"/>
  <c r="NRG22" i="1"/>
  <c r="NRF22" i="1"/>
  <c r="NQY22" i="1"/>
  <c r="NQY24" i="1" s="1"/>
  <c r="NQW22" i="1"/>
  <c r="NQW26" i="1" s="1"/>
  <c r="NQA22" i="1"/>
  <c r="NPZ22" i="1"/>
  <c r="NPY22" i="1"/>
  <c r="NPS22" i="1"/>
  <c r="NPS24" i="1" s="1"/>
  <c r="NPQ22" i="1"/>
  <c r="NPQ26" i="1" s="1"/>
  <c r="NOM22" i="1"/>
  <c r="NOM24" i="1" s="1"/>
  <c r="NOK22" i="1"/>
  <c r="NOK26" i="1" s="1"/>
  <c r="NNG22" i="1"/>
  <c r="NNG24" i="1" s="1"/>
  <c r="NNE22" i="1"/>
  <c r="NNE26" i="1" s="1"/>
  <c r="NMH22" i="1"/>
  <c r="NMG22" i="1"/>
  <c r="NMA22" i="1"/>
  <c r="NMA24" i="1" s="1"/>
  <c r="NLY22" i="1"/>
  <c r="NLY26" i="1" s="1"/>
  <c r="NLC22" i="1"/>
  <c r="NKU22" i="1"/>
  <c r="NKU24" i="1" s="1"/>
  <c r="NKS22" i="1"/>
  <c r="NKS26" i="1" s="1"/>
  <c r="NJW22" i="1"/>
  <c r="NJO22" i="1"/>
  <c r="NJO24" i="1" s="1"/>
  <c r="NJM22" i="1"/>
  <c r="NJM26" i="1" s="1"/>
  <c r="NIQ22" i="1"/>
  <c r="NIP22" i="1"/>
  <c r="NIO22" i="1"/>
  <c r="NII22" i="1"/>
  <c r="NII24" i="1" s="1"/>
  <c r="NIG22" i="1"/>
  <c r="NIG26" i="1" s="1"/>
  <c r="NHK22" i="1"/>
  <c r="NHI22" i="1"/>
  <c r="NHC22" i="1"/>
  <c r="NHC24" i="1" s="1"/>
  <c r="NHA22" i="1"/>
  <c r="NHA26" i="1" s="1"/>
  <c r="NFW22" i="1"/>
  <c r="NFW24" i="1" s="1"/>
  <c r="NFU22" i="1"/>
  <c r="NFU26" i="1" s="1"/>
  <c r="NEX22" i="1"/>
  <c r="NEW22" i="1"/>
  <c r="NEQ22" i="1"/>
  <c r="NEQ24" i="1" s="1"/>
  <c r="NEO22" i="1"/>
  <c r="NEO26" i="1" s="1"/>
  <c r="NDQ22" i="1"/>
  <c r="NDK22" i="1"/>
  <c r="NDK24" i="1" s="1"/>
  <c r="NDI22" i="1"/>
  <c r="NDI26" i="1" s="1"/>
  <c r="NCM22" i="1"/>
  <c r="NCL22" i="1"/>
  <c r="NCE22" i="1"/>
  <c r="NCE24" i="1" s="1"/>
  <c r="NCC22" i="1"/>
  <c r="NCC26" i="1" s="1"/>
  <c r="NBG22" i="1"/>
  <c r="NBF22" i="1"/>
  <c r="NBE22" i="1"/>
  <c r="NAY22" i="1"/>
  <c r="NAY24" i="1" s="1"/>
  <c r="NAW22" i="1"/>
  <c r="NAW26" i="1" s="1"/>
  <c r="MZS22" i="1"/>
  <c r="MZS24" i="1" s="1"/>
  <c r="MZQ22" i="1"/>
  <c r="MZQ26" i="1" s="1"/>
  <c r="MYM22" i="1"/>
  <c r="MYM24" i="1" s="1"/>
  <c r="MYK22" i="1"/>
  <c r="MYK26" i="1" s="1"/>
  <c r="MXN22" i="1"/>
  <c r="MXM22" i="1"/>
  <c r="MXG22" i="1"/>
  <c r="MXG24" i="1" s="1"/>
  <c r="MXE22" i="1"/>
  <c r="MXE26" i="1" s="1"/>
  <c r="MWI22" i="1"/>
  <c r="MWA22" i="1"/>
  <c r="MWA24" i="1" s="1"/>
  <c r="MVY22" i="1"/>
  <c r="MVY26" i="1" s="1"/>
  <c r="MVC22" i="1"/>
  <c r="MUU22" i="1"/>
  <c r="MUU24" i="1" s="1"/>
  <c r="MUS22" i="1"/>
  <c r="MUS26" i="1" s="1"/>
  <c r="MTW22" i="1"/>
  <c r="MTV22" i="1"/>
  <c r="MTU22" i="1"/>
  <c r="MTO22" i="1"/>
  <c r="MTO24" i="1" s="1"/>
  <c r="MTM22" i="1"/>
  <c r="MTM26" i="1" s="1"/>
  <c r="MSQ22" i="1"/>
  <c r="MSO22" i="1"/>
  <c r="MSI22" i="1"/>
  <c r="MSI24" i="1" s="1"/>
  <c r="MSG22" i="1"/>
  <c r="MSG26" i="1" s="1"/>
  <c r="MRC22" i="1"/>
  <c r="MRC24" i="1" s="1"/>
  <c r="MRA22" i="1"/>
  <c r="MRA26" i="1" s="1"/>
  <c r="MQD22" i="1"/>
  <c r="MQC22" i="1"/>
  <c r="MPW22" i="1"/>
  <c r="MPW24" i="1" s="1"/>
  <c r="MPU22" i="1"/>
  <c r="MPU26" i="1" s="1"/>
  <c r="MOW22" i="1"/>
  <c r="MOQ22" i="1"/>
  <c r="MOQ24" i="1" s="1"/>
  <c r="MOO22" i="1"/>
  <c r="MOO26" i="1" s="1"/>
  <c r="MNS22" i="1"/>
  <c r="MNR22" i="1"/>
  <c r="MNK22" i="1"/>
  <c r="MNK24" i="1" s="1"/>
  <c r="MNI22" i="1"/>
  <c r="MNI26" i="1" s="1"/>
  <c r="MMM22" i="1"/>
  <c r="MML22" i="1"/>
  <c r="MMK22" i="1"/>
  <c r="MME22" i="1"/>
  <c r="MME24" i="1" s="1"/>
  <c r="MMC22" i="1"/>
  <c r="MMC26" i="1" s="1"/>
  <c r="MKY22" i="1"/>
  <c r="MKY24" i="1" s="1"/>
  <c r="MKW22" i="1"/>
  <c r="MKW26" i="1" s="1"/>
  <c r="MJS22" i="1"/>
  <c r="MJS24" i="1" s="1"/>
  <c r="MJQ22" i="1"/>
  <c r="MJQ26" i="1" s="1"/>
  <c r="MIT22" i="1"/>
  <c r="MIS22" i="1"/>
  <c r="MIM22" i="1"/>
  <c r="MIM24" i="1" s="1"/>
  <c r="MIK22" i="1"/>
  <c r="MIK26" i="1" s="1"/>
  <c r="MHO22" i="1"/>
  <c r="MHG22" i="1"/>
  <c r="MHG24" i="1" s="1"/>
  <c r="MHE22" i="1"/>
  <c r="MHE26" i="1" s="1"/>
  <c r="MGI22" i="1"/>
  <c r="MGA22" i="1"/>
  <c r="MGA24" i="1" s="1"/>
  <c r="MFY22" i="1"/>
  <c r="MFY26" i="1" s="1"/>
  <c r="MFC22" i="1"/>
  <c r="MFB22" i="1"/>
  <c r="MFA22" i="1"/>
  <c r="MEU22" i="1"/>
  <c r="MEU24" i="1" s="1"/>
  <c r="MES22" i="1"/>
  <c r="MES26" i="1" s="1"/>
  <c r="MDW22" i="1"/>
  <c r="MDU22" i="1"/>
  <c r="MDO22" i="1"/>
  <c r="MDO24" i="1" s="1"/>
  <c r="MDM22" i="1"/>
  <c r="MDM26" i="1" s="1"/>
  <c r="MCI22" i="1"/>
  <c r="MCI24" i="1" s="1"/>
  <c r="MCG22" i="1"/>
  <c r="MCG26" i="1" s="1"/>
  <c r="MBJ22" i="1"/>
  <c r="MBI22" i="1"/>
  <c r="MBC22" i="1"/>
  <c r="MBC24" i="1" s="1"/>
  <c r="MBA22" i="1"/>
  <c r="MBA26" i="1" s="1"/>
  <c r="MAC22" i="1"/>
  <c r="LZW22" i="1"/>
  <c r="LZW24" i="1" s="1"/>
  <c r="LZU22" i="1"/>
  <c r="LZU26" i="1" s="1"/>
  <c r="LYY22" i="1"/>
  <c r="LYX22" i="1"/>
  <c r="LYQ22" i="1"/>
  <c r="LYQ24" i="1" s="1"/>
  <c r="LYO22" i="1"/>
  <c r="LYO26" i="1" s="1"/>
  <c r="LXS22" i="1"/>
  <c r="LXR22" i="1"/>
  <c r="LXQ22" i="1"/>
  <c r="LXK22" i="1"/>
  <c r="LXK24" i="1" s="1"/>
  <c r="LXI22" i="1"/>
  <c r="LXI26" i="1" s="1"/>
  <c r="LWE22" i="1"/>
  <c r="LWE24" i="1" s="1"/>
  <c r="LWC22" i="1"/>
  <c r="LWC26" i="1" s="1"/>
  <c r="LUY22" i="1"/>
  <c r="LUY24" i="1" s="1"/>
  <c r="LUW22" i="1"/>
  <c r="LUW26" i="1" s="1"/>
  <c r="LTZ22" i="1"/>
  <c r="LTY22" i="1"/>
  <c r="LTS22" i="1"/>
  <c r="LTS24" i="1" s="1"/>
  <c r="LTQ22" i="1"/>
  <c r="LTQ26" i="1" s="1"/>
  <c r="LSU22" i="1"/>
  <c r="LSM22" i="1"/>
  <c r="LSM24" i="1" s="1"/>
  <c r="LSK22" i="1"/>
  <c r="LSK26" i="1" s="1"/>
  <c r="LRO22" i="1"/>
  <c r="LRG22" i="1"/>
  <c r="LRG24" i="1" s="1"/>
  <c r="LRE22" i="1"/>
  <c r="LRE26" i="1" s="1"/>
  <c r="LQI22" i="1"/>
  <c r="LQH22" i="1"/>
  <c r="LQG22" i="1"/>
  <c r="LQA22" i="1"/>
  <c r="LQA24" i="1" s="1"/>
  <c r="LPY22" i="1"/>
  <c r="LPY26" i="1" s="1"/>
  <c r="LPC22" i="1"/>
  <c r="LPA22" i="1"/>
  <c r="LOU22" i="1"/>
  <c r="LOU24" i="1" s="1"/>
  <c r="LOS22" i="1"/>
  <c r="LOS26" i="1" s="1"/>
  <c r="LNO22" i="1"/>
  <c r="LNO24" i="1" s="1"/>
  <c r="LNM22" i="1"/>
  <c r="LNM26" i="1" s="1"/>
  <c r="LMP22" i="1"/>
  <c r="LMO22" i="1"/>
  <c r="LMI22" i="1"/>
  <c r="LMI24" i="1" s="1"/>
  <c r="LMG22" i="1"/>
  <c r="LMG26" i="1" s="1"/>
  <c r="LLI22" i="1"/>
  <c r="LLC22" i="1"/>
  <c r="LLC24" i="1" s="1"/>
  <c r="LLA22" i="1"/>
  <c r="LLA26" i="1" s="1"/>
  <c r="LKE22" i="1"/>
  <c r="LKD22" i="1"/>
  <c r="LJW22" i="1"/>
  <c r="LJW24" i="1" s="1"/>
  <c r="LJU22" i="1"/>
  <c r="LJU26" i="1" s="1"/>
  <c r="LIY22" i="1"/>
  <c r="LIX22" i="1"/>
  <c r="LIW22" i="1"/>
  <c r="LIQ22" i="1"/>
  <c r="LIQ24" i="1" s="1"/>
  <c r="LIO22" i="1"/>
  <c r="LIO26" i="1" s="1"/>
  <c r="LHK22" i="1"/>
  <c r="LHK24" i="1" s="1"/>
  <c r="LHI22" i="1"/>
  <c r="LHI26" i="1" s="1"/>
  <c r="LGE22" i="1"/>
  <c r="LGE24" i="1" s="1"/>
  <c r="LGC22" i="1"/>
  <c r="LGC26" i="1" s="1"/>
  <c r="LFF22" i="1"/>
  <c r="LFE22" i="1"/>
  <c r="LEY22" i="1"/>
  <c r="LEY24" i="1" s="1"/>
  <c r="LEW22" i="1"/>
  <c r="LEW26" i="1" s="1"/>
  <c r="LEA22" i="1"/>
  <c r="LDS22" i="1"/>
  <c r="LDS24" i="1" s="1"/>
  <c r="LDQ22" i="1"/>
  <c r="LDQ26" i="1" s="1"/>
  <c r="LCU22" i="1"/>
  <c r="LCM22" i="1"/>
  <c r="LCM24" i="1" s="1"/>
  <c r="LCK22" i="1"/>
  <c r="LCK26" i="1" s="1"/>
  <c r="LBO22" i="1"/>
  <c r="LBN22" i="1"/>
  <c r="LBM22" i="1"/>
  <c r="LBG22" i="1"/>
  <c r="LBG24" i="1" s="1"/>
  <c r="LBE22" i="1"/>
  <c r="LBE26" i="1" s="1"/>
  <c r="LAI22" i="1"/>
  <c r="LAG22" i="1"/>
  <c r="LAA22" i="1"/>
  <c r="LAA24" i="1" s="1"/>
  <c r="KZY22" i="1"/>
  <c r="KZY26" i="1" s="1"/>
  <c r="KYU22" i="1"/>
  <c r="KYU24" i="1" s="1"/>
  <c r="KYS22" i="1"/>
  <c r="KYS26" i="1" s="1"/>
  <c r="KXV22" i="1"/>
  <c r="KXU22" i="1"/>
  <c r="KXO22" i="1"/>
  <c r="KXO24" i="1" s="1"/>
  <c r="KXM22" i="1"/>
  <c r="KXM26" i="1" s="1"/>
  <c r="KWO22" i="1"/>
  <c r="KWI22" i="1"/>
  <c r="KWI24" i="1" s="1"/>
  <c r="KWG22" i="1"/>
  <c r="KWG26" i="1" s="1"/>
  <c r="KVK22" i="1"/>
  <c r="KVJ22" i="1"/>
  <c r="KVC22" i="1"/>
  <c r="KVC24" i="1" s="1"/>
  <c r="KVA22" i="1"/>
  <c r="KVA26" i="1" s="1"/>
  <c r="KUE22" i="1"/>
  <c r="KUD22" i="1"/>
  <c r="KUC22" i="1"/>
  <c r="KTW22" i="1"/>
  <c r="KTW24" i="1" s="1"/>
  <c r="KTU22" i="1"/>
  <c r="KTU26" i="1" s="1"/>
  <c r="KSQ22" i="1"/>
  <c r="KSQ24" i="1" s="1"/>
  <c r="KSO22" i="1"/>
  <c r="KSO26" i="1" s="1"/>
  <c r="KRK22" i="1"/>
  <c r="KRK24" i="1" s="1"/>
  <c r="KRI22" i="1"/>
  <c r="KRI26" i="1" s="1"/>
  <c r="KQL22" i="1"/>
  <c r="KQK22" i="1"/>
  <c r="KQE22" i="1"/>
  <c r="KQE24" i="1" s="1"/>
  <c r="KQC22" i="1"/>
  <c r="KQC26" i="1" s="1"/>
  <c r="KPG22" i="1"/>
  <c r="KOY22" i="1"/>
  <c r="KOY24" i="1" s="1"/>
  <c r="KOW22" i="1"/>
  <c r="KOW26" i="1" s="1"/>
  <c r="KOA22" i="1"/>
  <c r="KNS22" i="1"/>
  <c r="KNS24" i="1" s="1"/>
  <c r="KNQ22" i="1"/>
  <c r="KNQ26" i="1" s="1"/>
  <c r="KMU22" i="1"/>
  <c r="KMT22" i="1"/>
  <c r="KMS22" i="1"/>
  <c r="KMM22" i="1"/>
  <c r="KMM24" i="1" s="1"/>
  <c r="KMK22" i="1"/>
  <c r="KMK26" i="1" s="1"/>
  <c r="KLO22" i="1"/>
  <c r="KLM22" i="1"/>
  <c r="KLG22" i="1"/>
  <c r="KLG24" i="1" s="1"/>
  <c r="KLE22" i="1"/>
  <c r="KLE26" i="1" s="1"/>
  <c r="KKA22" i="1"/>
  <c r="KKA24" i="1" s="1"/>
  <c r="KJY22" i="1"/>
  <c r="KJY26" i="1" s="1"/>
  <c r="KJB22" i="1"/>
  <c r="KJA22" i="1"/>
  <c r="KIU22" i="1"/>
  <c r="KIU24" i="1" s="1"/>
  <c r="KIS22" i="1"/>
  <c r="KIS26" i="1" s="1"/>
  <c r="KHU22" i="1"/>
  <c r="KHO22" i="1"/>
  <c r="KHO24" i="1" s="1"/>
  <c r="KHM22" i="1"/>
  <c r="KHM26" i="1" s="1"/>
  <c r="KGQ22" i="1"/>
  <c r="KGP22" i="1"/>
  <c r="KGI22" i="1"/>
  <c r="KGI24" i="1" s="1"/>
  <c r="KGG22" i="1"/>
  <c r="KGG26" i="1" s="1"/>
  <c r="KFK22" i="1"/>
  <c r="KFJ22" i="1"/>
  <c r="KFI22" i="1"/>
  <c r="KFC22" i="1"/>
  <c r="KFC24" i="1" s="1"/>
  <c r="KFA22" i="1"/>
  <c r="KFA26" i="1" s="1"/>
  <c r="KDW22" i="1"/>
  <c r="KDW24" i="1" s="1"/>
  <c r="KDU22" i="1"/>
  <c r="KDU26" i="1" s="1"/>
  <c r="KCQ22" i="1"/>
  <c r="KCQ24" i="1" s="1"/>
  <c r="KCO22" i="1"/>
  <c r="KCO26" i="1" s="1"/>
  <c r="KBR22" i="1"/>
  <c r="KBQ22" i="1"/>
  <c r="KBK22" i="1"/>
  <c r="KBK24" i="1" s="1"/>
  <c r="KBI22" i="1"/>
  <c r="KBI26" i="1" s="1"/>
  <c r="KAM22" i="1"/>
  <c r="KAE22" i="1"/>
  <c r="KAE24" i="1" s="1"/>
  <c r="KAC22" i="1"/>
  <c r="KAC26" i="1" s="1"/>
  <c r="JZG22" i="1"/>
  <c r="JYY22" i="1"/>
  <c r="JYY24" i="1" s="1"/>
  <c r="JYW22" i="1"/>
  <c r="JYW26" i="1" s="1"/>
  <c r="JYA22" i="1"/>
  <c r="JXZ22" i="1"/>
  <c r="JXY22" i="1"/>
  <c r="JXS22" i="1"/>
  <c r="JXS24" i="1" s="1"/>
  <c r="JXQ22" i="1"/>
  <c r="JXQ26" i="1" s="1"/>
  <c r="JWU22" i="1"/>
  <c r="JWS22" i="1"/>
  <c r="JWM22" i="1"/>
  <c r="JWM24" i="1" s="1"/>
  <c r="JWK22" i="1"/>
  <c r="JWK26" i="1" s="1"/>
  <c r="JVG22" i="1"/>
  <c r="JVG24" i="1" s="1"/>
  <c r="JVE22" i="1"/>
  <c r="JVE26" i="1" s="1"/>
  <c r="JUH22" i="1"/>
  <c r="JUG22" i="1"/>
  <c r="JUA22" i="1"/>
  <c r="JUA24" i="1" s="1"/>
  <c r="JTY22" i="1"/>
  <c r="JTY26" i="1" s="1"/>
  <c r="JTA22" i="1"/>
  <c r="JSU22" i="1"/>
  <c r="JSU24" i="1" s="1"/>
  <c r="JSS22" i="1"/>
  <c r="JSS26" i="1" s="1"/>
  <c r="JRW22" i="1"/>
  <c r="JRV22" i="1"/>
  <c r="JRO22" i="1"/>
  <c r="JRO24" i="1" s="1"/>
  <c r="JRM22" i="1"/>
  <c r="JRM26" i="1" s="1"/>
  <c r="JQQ22" i="1"/>
  <c r="JQP22" i="1"/>
  <c r="JQO22" i="1"/>
  <c r="JQI22" i="1"/>
  <c r="JQI24" i="1" s="1"/>
  <c r="JQG22" i="1"/>
  <c r="JQG26" i="1" s="1"/>
  <c r="JPC22" i="1"/>
  <c r="JPC24" i="1" s="1"/>
  <c r="JPA22" i="1"/>
  <c r="JPA26" i="1" s="1"/>
  <c r="JNW22" i="1"/>
  <c r="JNW24" i="1" s="1"/>
  <c r="JNU22" i="1"/>
  <c r="JNU26" i="1" s="1"/>
  <c r="JMX22" i="1"/>
  <c r="JMW22" i="1"/>
  <c r="JMQ22" i="1"/>
  <c r="JMQ24" i="1" s="1"/>
  <c r="JMO22" i="1"/>
  <c r="JMO26" i="1" s="1"/>
  <c r="JLS22" i="1"/>
  <c r="JLK22" i="1"/>
  <c r="JLK24" i="1" s="1"/>
  <c r="JLI22" i="1"/>
  <c r="JKM22" i="1"/>
  <c r="JKE22" i="1"/>
  <c r="JKE24" i="1" s="1"/>
  <c r="JKC22" i="1"/>
  <c r="JKC26" i="1" s="1"/>
  <c r="JJG22" i="1"/>
  <c r="JJF22" i="1"/>
  <c r="JJE22" i="1"/>
  <c r="JIY22" i="1"/>
  <c r="JIY24" i="1" s="1"/>
  <c r="JIW22" i="1"/>
  <c r="JIW26" i="1" s="1"/>
  <c r="JIA22" i="1"/>
  <c r="JHY22" i="1"/>
  <c r="JHS22" i="1"/>
  <c r="JHS24" i="1" s="1"/>
  <c r="JHQ22" i="1"/>
  <c r="JHQ26" i="1" s="1"/>
  <c r="JGM22" i="1"/>
  <c r="JGM24" i="1" s="1"/>
  <c r="JGK22" i="1"/>
  <c r="JGK26" i="1" s="1"/>
  <c r="JFN22" i="1"/>
  <c r="JFM22" i="1"/>
  <c r="JFG22" i="1"/>
  <c r="JFG24" i="1" s="1"/>
  <c r="JFE22" i="1"/>
  <c r="JFE26" i="1" s="1"/>
  <c r="JEG22" i="1"/>
  <c r="JEA22" i="1"/>
  <c r="JEA24" i="1" s="1"/>
  <c r="JDY22" i="1"/>
  <c r="JDY26" i="1" s="1"/>
  <c r="JDC22" i="1"/>
  <c r="JDB22" i="1"/>
  <c r="JCU22" i="1"/>
  <c r="JCU24" i="1" s="1"/>
  <c r="JCS22" i="1"/>
  <c r="JCS26" i="1" s="1"/>
  <c r="JBW22" i="1"/>
  <c r="JBV22" i="1"/>
  <c r="JBU22" i="1"/>
  <c r="JBO22" i="1"/>
  <c r="JBO24" i="1" s="1"/>
  <c r="JBM22" i="1"/>
  <c r="JBM26" i="1" s="1"/>
  <c r="JAI22" i="1"/>
  <c r="JAI24" i="1" s="1"/>
  <c r="JAG22" i="1"/>
  <c r="JAG26" i="1" s="1"/>
  <c r="IZC22" i="1"/>
  <c r="IZA22" i="1"/>
  <c r="IZA26" i="1" s="1"/>
  <c r="IYD22" i="1"/>
  <c r="IYC22" i="1"/>
  <c r="IXW22" i="1"/>
  <c r="IXW24" i="1" s="1"/>
  <c r="IXU22" i="1"/>
  <c r="IXU26" i="1" s="1"/>
  <c r="IWY22" i="1"/>
  <c r="IWQ22" i="1"/>
  <c r="IWQ24" i="1" s="1"/>
  <c r="IWO22" i="1"/>
  <c r="IWO26" i="1" s="1"/>
  <c r="IVS22" i="1"/>
  <c r="IVK22" i="1"/>
  <c r="IVK24" i="1" s="1"/>
  <c r="IVI22" i="1"/>
  <c r="IVI26" i="1" s="1"/>
  <c r="IUM22" i="1"/>
  <c r="IUL22" i="1"/>
  <c r="IUK22" i="1"/>
  <c r="IUE22" i="1"/>
  <c r="IUE24" i="1" s="1"/>
  <c r="IUC22" i="1"/>
  <c r="IUC26" i="1" s="1"/>
  <c r="ITG22" i="1"/>
  <c r="ITE22" i="1"/>
  <c r="ISY22" i="1"/>
  <c r="ISY24" i="1" s="1"/>
  <c r="ISW22" i="1"/>
  <c r="ISW26" i="1" s="1"/>
  <c r="IRS22" i="1"/>
  <c r="IRS24" i="1" s="1"/>
  <c r="IRQ22" i="1"/>
  <c r="IRQ26" i="1" s="1"/>
  <c r="IQT22" i="1"/>
  <c r="IQS22" i="1"/>
  <c r="IQM22" i="1"/>
  <c r="IQK22" i="1"/>
  <c r="IPM22" i="1"/>
  <c r="IPG22" i="1"/>
  <c r="IPG24" i="1" s="1"/>
  <c r="IPE22" i="1"/>
  <c r="IPE26" i="1" s="1"/>
  <c r="IOI22" i="1"/>
  <c r="IOH22" i="1"/>
  <c r="IOA22" i="1"/>
  <c r="IOA24" i="1" s="1"/>
  <c r="INY22" i="1"/>
  <c r="INY26" i="1" s="1"/>
  <c r="INC22" i="1"/>
  <c r="INB22" i="1"/>
  <c r="INA22" i="1"/>
  <c r="IMU22" i="1"/>
  <c r="IMU24" i="1" s="1"/>
  <c r="IMS22" i="1"/>
  <c r="IMS26" i="1" s="1"/>
  <c r="ILO22" i="1"/>
  <c r="ILO24" i="1" s="1"/>
  <c r="ILM22" i="1"/>
  <c r="ILM26" i="1" s="1"/>
  <c r="IKI22" i="1"/>
  <c r="IKI24" i="1" s="1"/>
  <c r="IKG22" i="1"/>
  <c r="IKG26" i="1" s="1"/>
  <c r="IJJ22" i="1"/>
  <c r="IJI22" i="1"/>
  <c r="IJC22" i="1"/>
  <c r="IJC24" i="1" s="1"/>
  <c r="IJA22" i="1"/>
  <c r="IJA26" i="1" s="1"/>
  <c r="IIE22" i="1"/>
  <c r="IHW22" i="1"/>
  <c r="IHW24" i="1" s="1"/>
  <c r="IHU22" i="1"/>
  <c r="IHU26" i="1" s="1"/>
  <c r="IGY22" i="1"/>
  <c r="IGQ22" i="1"/>
  <c r="IGQ24" i="1" s="1"/>
  <c r="IGO22" i="1"/>
  <c r="IGO26" i="1" s="1"/>
  <c r="IFS22" i="1"/>
  <c r="IFR22" i="1"/>
  <c r="IFQ22" i="1"/>
  <c r="IFK22" i="1"/>
  <c r="IFK24" i="1" s="1"/>
  <c r="IFI22" i="1"/>
  <c r="IFI26" i="1" s="1"/>
  <c r="IEM22" i="1"/>
  <c r="IEK22" i="1"/>
  <c r="IEE22" i="1"/>
  <c r="IEE24" i="1" s="1"/>
  <c r="IEC22" i="1"/>
  <c r="IEC26" i="1" s="1"/>
  <c r="ICY22" i="1"/>
  <c r="ICY24" i="1" s="1"/>
  <c r="ICW22" i="1"/>
  <c r="ICW26" i="1" s="1"/>
  <c r="IBZ22" i="1"/>
  <c r="IBY22" i="1"/>
  <c r="IBS22" i="1"/>
  <c r="IBS24" i="1" s="1"/>
  <c r="IBQ22" i="1"/>
  <c r="IBQ26" i="1" s="1"/>
  <c r="IAS22" i="1"/>
  <c r="IAM22" i="1"/>
  <c r="IAM24" i="1" s="1"/>
  <c r="IAK22" i="1"/>
  <c r="IAK26" i="1" s="1"/>
  <c r="HZO22" i="1"/>
  <c r="HZN22" i="1"/>
  <c r="HZG22" i="1"/>
  <c r="HZG24" i="1" s="1"/>
  <c r="HZE22" i="1"/>
  <c r="HZE26" i="1" s="1"/>
  <c r="HYI22" i="1"/>
  <c r="HYH22" i="1"/>
  <c r="HYG22" i="1"/>
  <c r="HYA22" i="1"/>
  <c r="HYA24" i="1" s="1"/>
  <c r="HXY22" i="1"/>
  <c r="HXY26" i="1" s="1"/>
  <c r="HWU22" i="1"/>
  <c r="HWU24" i="1" s="1"/>
  <c r="HWS22" i="1"/>
  <c r="HWS26" i="1" s="1"/>
  <c r="HVO22" i="1"/>
  <c r="HVO24" i="1" s="1"/>
  <c r="HVM22" i="1"/>
  <c r="HVM26" i="1" s="1"/>
  <c r="HUP22" i="1"/>
  <c r="HUO22" i="1"/>
  <c r="HUI22" i="1"/>
  <c r="HUI24" i="1" s="1"/>
  <c r="HUG22" i="1"/>
  <c r="HUG26" i="1" s="1"/>
  <c r="HTK22" i="1"/>
  <c r="HTC22" i="1"/>
  <c r="HTC24" i="1" s="1"/>
  <c r="HTA22" i="1"/>
  <c r="HTA26" i="1" s="1"/>
  <c r="HSE22" i="1"/>
  <c r="HRW22" i="1"/>
  <c r="HRW24" i="1" s="1"/>
  <c r="HRU22" i="1"/>
  <c r="HRU26" i="1" s="1"/>
  <c r="HQY22" i="1"/>
  <c r="HQX22" i="1"/>
  <c r="HQW22" i="1"/>
  <c r="HQQ22" i="1"/>
  <c r="HQQ24" i="1" s="1"/>
  <c r="HQO22" i="1"/>
  <c r="HQO26" i="1" s="1"/>
  <c r="HPS22" i="1"/>
  <c r="HPQ22" i="1"/>
  <c r="HPK22" i="1"/>
  <c r="HPK24" i="1" s="1"/>
  <c r="HPI22" i="1"/>
  <c r="HPI26" i="1" s="1"/>
  <c r="HOE22" i="1"/>
  <c r="HOE24" i="1" s="1"/>
  <c r="HOC22" i="1"/>
  <c r="HOC26" i="1" s="1"/>
  <c r="HNF22" i="1"/>
  <c r="HNE22" i="1"/>
  <c r="HMY22" i="1"/>
  <c r="HMY24" i="1" s="1"/>
  <c r="HMW22" i="1"/>
  <c r="HMW26" i="1" s="1"/>
  <c r="HLY22" i="1"/>
  <c r="HLS22" i="1"/>
  <c r="HLS24" i="1" s="1"/>
  <c r="HLQ22" i="1"/>
  <c r="HLQ26" i="1" s="1"/>
  <c r="HKU22" i="1"/>
  <c r="HKT22" i="1"/>
  <c r="HKM22" i="1"/>
  <c r="HKM24" i="1" s="1"/>
  <c r="HKK22" i="1"/>
  <c r="HKK26" i="1" s="1"/>
  <c r="HJO22" i="1"/>
  <c r="HJN22" i="1"/>
  <c r="HJM22" i="1"/>
  <c r="HJG22" i="1"/>
  <c r="HJG24" i="1" s="1"/>
  <c r="HJE22" i="1"/>
  <c r="HJE26" i="1" s="1"/>
  <c r="HIA22" i="1"/>
  <c r="HIA24" i="1" s="1"/>
  <c r="HHY22" i="1"/>
  <c r="HHY26" i="1" s="1"/>
  <c r="HGU22" i="1"/>
  <c r="HGU24" i="1" s="1"/>
  <c r="HGS22" i="1"/>
  <c r="HGS26" i="1" s="1"/>
  <c r="HFV22" i="1"/>
  <c r="HFU22" i="1"/>
  <c r="HFO22" i="1"/>
  <c r="HFO24" i="1" s="1"/>
  <c r="HFM22" i="1"/>
  <c r="HFM26" i="1" s="1"/>
  <c r="HEQ22" i="1"/>
  <c r="HEI22" i="1"/>
  <c r="HEI24" i="1" s="1"/>
  <c r="HEG22" i="1"/>
  <c r="HEG26" i="1" s="1"/>
  <c r="HDK22" i="1"/>
  <c r="HDC22" i="1"/>
  <c r="HDC24" i="1" s="1"/>
  <c r="HDA22" i="1"/>
  <c r="HDA26" i="1" s="1"/>
  <c r="HCE22" i="1"/>
  <c r="HCD22" i="1"/>
  <c r="HCC22" i="1"/>
  <c r="HBW22" i="1"/>
  <c r="HBW24" i="1" s="1"/>
  <c r="HBU22" i="1"/>
  <c r="HBU26" i="1" s="1"/>
  <c r="HAY22" i="1"/>
  <c r="HAW22" i="1"/>
  <c r="HAQ22" i="1"/>
  <c r="HAQ24" i="1" s="1"/>
  <c r="HAO22" i="1"/>
  <c r="HAO26" i="1" s="1"/>
  <c r="GZK22" i="1"/>
  <c r="GZK24" i="1" s="1"/>
  <c r="GZI22" i="1"/>
  <c r="GZI26" i="1" s="1"/>
  <c r="GYL22" i="1"/>
  <c r="GYK22" i="1"/>
  <c r="GYE22" i="1"/>
  <c r="GYE24" i="1" s="1"/>
  <c r="GYC22" i="1"/>
  <c r="GXE22" i="1"/>
  <c r="GWY22" i="1"/>
  <c r="GWY24" i="1" s="1"/>
  <c r="GWW22" i="1"/>
  <c r="GWW26" i="1" s="1"/>
  <c r="GWA22" i="1"/>
  <c r="GVZ22" i="1"/>
  <c r="GVS22" i="1"/>
  <c r="GVS24" i="1" s="1"/>
  <c r="GVQ22" i="1"/>
  <c r="GVQ26" i="1" s="1"/>
  <c r="GUU22" i="1"/>
  <c r="GUT22" i="1"/>
  <c r="GUS22" i="1"/>
  <c r="GUM22" i="1"/>
  <c r="GUM24" i="1" s="1"/>
  <c r="GUK22" i="1"/>
  <c r="GUK26" i="1" s="1"/>
  <c r="GTG22" i="1"/>
  <c r="GTG24" i="1" s="1"/>
  <c r="GTE22" i="1"/>
  <c r="GTE26" i="1" s="1"/>
  <c r="GSH22" i="1"/>
  <c r="GSA22" i="1"/>
  <c r="GSA24" i="1" s="1"/>
  <c r="GRY22" i="1"/>
  <c r="GRY26" i="1" s="1"/>
  <c r="GRB22" i="1"/>
  <c r="GRA22" i="1"/>
  <c r="GQU22" i="1"/>
  <c r="GQU24" i="1" s="1"/>
  <c r="GQS22" i="1"/>
  <c r="GQS26" i="1" s="1"/>
  <c r="GPW22" i="1"/>
  <c r="GPO22" i="1"/>
  <c r="GPO24" i="1" s="1"/>
  <c r="GPM22" i="1"/>
  <c r="GPM26" i="1" s="1"/>
  <c r="GOQ22" i="1"/>
  <c r="GOI22" i="1"/>
  <c r="GOI24" i="1" s="1"/>
  <c r="GOG22" i="1"/>
  <c r="GOG26" i="1" s="1"/>
  <c r="GNK22" i="1"/>
  <c r="GNJ22" i="1"/>
  <c r="GNI22" i="1"/>
  <c r="GNC22" i="1"/>
  <c r="GNC24" i="1" s="1"/>
  <c r="GNA22" i="1"/>
  <c r="GNA26" i="1" s="1"/>
  <c r="GME22" i="1"/>
  <c r="GMC22" i="1"/>
  <c r="GLW22" i="1"/>
  <c r="GLW24" i="1" s="1"/>
  <c r="GLU22" i="1"/>
  <c r="GLU26" i="1" s="1"/>
  <c r="GKQ22" i="1"/>
  <c r="GKQ24" i="1" s="1"/>
  <c r="GKO22" i="1"/>
  <c r="GKO26" i="1" s="1"/>
  <c r="GJR22" i="1"/>
  <c r="GJQ22" i="1"/>
  <c r="GJK22" i="1"/>
  <c r="GJK24" i="1" s="1"/>
  <c r="GJI22" i="1"/>
  <c r="GJI26" i="1" s="1"/>
  <c r="GIK22" i="1"/>
  <c r="GIE22" i="1"/>
  <c r="GIE24" i="1" s="1"/>
  <c r="GIC22" i="1"/>
  <c r="GIC26" i="1" s="1"/>
  <c r="GHG22" i="1"/>
  <c r="GHF22" i="1"/>
  <c r="GGY22" i="1"/>
  <c r="GGY24" i="1" s="1"/>
  <c r="GGW22" i="1"/>
  <c r="GGW26" i="1" s="1"/>
  <c r="GGA22" i="1"/>
  <c r="GFZ22" i="1"/>
  <c r="GFY22" i="1"/>
  <c r="GFS22" i="1"/>
  <c r="GFS24" i="1" s="1"/>
  <c r="GFQ22" i="1"/>
  <c r="GFQ26" i="1" s="1"/>
  <c r="GEM22" i="1"/>
  <c r="GEM24" i="1" s="1"/>
  <c r="GEK22" i="1"/>
  <c r="GEK26" i="1" s="1"/>
  <c r="GDN22" i="1"/>
  <c r="GDG22" i="1"/>
  <c r="GDG24" i="1" s="1"/>
  <c r="GDE22" i="1"/>
  <c r="GDE26" i="1" s="1"/>
  <c r="GCH22" i="1"/>
  <c r="GCG22" i="1"/>
  <c r="GCA22" i="1"/>
  <c r="GCA24" i="1" s="1"/>
  <c r="GBY22" i="1"/>
  <c r="GBY26" i="1" s="1"/>
  <c r="GBC22" i="1"/>
  <c r="GAU22" i="1"/>
  <c r="GAU24" i="1" s="1"/>
  <c r="GAS22" i="1"/>
  <c r="GAS26" i="1" s="1"/>
  <c r="FZW22" i="1"/>
  <c r="FZO22" i="1"/>
  <c r="FZO24" i="1" s="1"/>
  <c r="FZM22" i="1"/>
  <c r="FZM26" i="1" s="1"/>
  <c r="FYQ22" i="1"/>
  <c r="FYP22" i="1"/>
  <c r="FYO22" i="1"/>
  <c r="FYI22" i="1"/>
  <c r="FYI24" i="1" s="1"/>
  <c r="FYG22" i="1"/>
  <c r="FYG26" i="1" s="1"/>
  <c r="FXK22" i="1"/>
  <c r="FXI22" i="1"/>
  <c r="FXC22" i="1"/>
  <c r="FXC24" i="1" s="1"/>
  <c r="FXA22" i="1"/>
  <c r="FXA26" i="1" s="1"/>
  <c r="FVW22" i="1"/>
  <c r="FVW24" i="1" s="1"/>
  <c r="FVU22" i="1"/>
  <c r="FVU26" i="1" s="1"/>
  <c r="FUX22" i="1"/>
  <c r="FUW22" i="1"/>
  <c r="FUQ22" i="1"/>
  <c r="FUQ24" i="1" s="1"/>
  <c r="FUO22" i="1"/>
  <c r="FUO26" i="1" s="1"/>
  <c r="FTQ22" i="1"/>
  <c r="FTK22" i="1"/>
  <c r="FTK24" i="1" s="1"/>
  <c r="FTI22" i="1"/>
  <c r="FTI26" i="1" s="1"/>
  <c r="FSM22" i="1"/>
  <c r="FSL22" i="1"/>
  <c r="FSE22" i="1"/>
  <c r="FSE24" i="1" s="1"/>
  <c r="FSC22" i="1"/>
  <c r="FSC26" i="1" s="1"/>
  <c r="FRG22" i="1"/>
  <c r="FRF22" i="1"/>
  <c r="FRE22" i="1"/>
  <c r="FQY22" i="1"/>
  <c r="FQY24" i="1" s="1"/>
  <c r="FQW22" i="1"/>
  <c r="FQW26" i="1" s="1"/>
  <c r="FPS22" i="1"/>
  <c r="FPS24" i="1" s="1"/>
  <c r="FPQ22" i="1"/>
  <c r="FPQ26" i="1" s="1"/>
  <c r="FOT22" i="1"/>
  <c r="FOM22" i="1"/>
  <c r="FOM24" i="1" s="1"/>
  <c r="FOK22" i="1"/>
  <c r="FOK26" i="1" s="1"/>
  <c r="FNN22" i="1"/>
  <c r="FNM22" i="1"/>
  <c r="FNG22" i="1"/>
  <c r="FNG24" i="1" s="1"/>
  <c r="FNE22" i="1"/>
  <c r="FNE26" i="1" s="1"/>
  <c r="FMI22" i="1"/>
  <c r="FMA22" i="1"/>
  <c r="FMA24" i="1" s="1"/>
  <c r="FLY22" i="1"/>
  <c r="FLY26" i="1" s="1"/>
  <c r="FLC22" i="1"/>
  <c r="FKU22" i="1"/>
  <c r="FKU24" i="1" s="1"/>
  <c r="FKS22" i="1"/>
  <c r="FKS26" i="1" s="1"/>
  <c r="FJW22" i="1"/>
  <c r="FJV22" i="1"/>
  <c r="FJU22" i="1"/>
  <c r="FJO22" i="1"/>
  <c r="FJO24" i="1" s="1"/>
  <c r="FJM22" i="1"/>
  <c r="FJM26" i="1" s="1"/>
  <c r="FIQ22" i="1"/>
  <c r="FIO22" i="1"/>
  <c r="FII22" i="1"/>
  <c r="FII24" i="1" s="1"/>
  <c r="FIG22" i="1"/>
  <c r="FIG26" i="1" s="1"/>
  <c r="FHC22" i="1"/>
  <c r="FHC24" i="1" s="1"/>
  <c r="FHA22" i="1"/>
  <c r="FHA26" i="1" s="1"/>
  <c r="FGD22" i="1"/>
  <c r="FGC22" i="1"/>
  <c r="FFW22" i="1"/>
  <c r="FFW24" i="1" s="1"/>
  <c r="FFU22" i="1"/>
  <c r="FFU26" i="1" s="1"/>
  <c r="FEW22" i="1"/>
  <c r="FEQ22" i="1"/>
  <c r="FEQ24" i="1" s="1"/>
  <c r="FEO22" i="1"/>
  <c r="FEO26" i="1" s="1"/>
  <c r="FDS22" i="1"/>
  <c r="FDR22" i="1"/>
  <c r="FDK22" i="1"/>
  <c r="FDK24" i="1" s="1"/>
  <c r="FDI22" i="1"/>
  <c r="FDI26" i="1" s="1"/>
  <c r="FCM22" i="1"/>
  <c r="FCL22" i="1"/>
  <c r="FCK22" i="1"/>
  <c r="FCE22" i="1"/>
  <c r="FCE24" i="1" s="1"/>
  <c r="FCC22" i="1"/>
  <c r="FCC26" i="1" s="1"/>
  <c r="FAY22" i="1"/>
  <c r="FAY24" i="1" s="1"/>
  <c r="FAW22" i="1"/>
  <c r="FAW26" i="1" s="1"/>
  <c r="EZZ22" i="1"/>
  <c r="EZS22" i="1"/>
  <c r="EZS24" i="1" s="1"/>
  <c r="EZQ22" i="1"/>
  <c r="EZQ26" i="1" s="1"/>
  <c r="EYT22" i="1"/>
  <c r="EYS22" i="1"/>
  <c r="EYM22" i="1"/>
  <c r="EYM24" i="1" s="1"/>
  <c r="EYK22" i="1"/>
  <c r="EYK26" i="1" s="1"/>
  <c r="EXO22" i="1"/>
  <c r="EXG22" i="1"/>
  <c r="EXG24" i="1" s="1"/>
  <c r="EXE22" i="1"/>
  <c r="EWI22" i="1"/>
  <c r="EWA22" i="1"/>
  <c r="EWA24" i="1" s="1"/>
  <c r="EVY22" i="1"/>
  <c r="EVY26" i="1" s="1"/>
  <c r="EVC22" i="1"/>
  <c r="EVB22" i="1"/>
  <c r="EVA22" i="1"/>
  <c r="EUU22" i="1"/>
  <c r="EUU24" i="1" s="1"/>
  <c r="EUS22" i="1"/>
  <c r="EUS26" i="1" s="1"/>
  <c r="ETW22" i="1"/>
  <c r="ETU22" i="1"/>
  <c r="ETO22" i="1"/>
  <c r="ETO24" i="1" s="1"/>
  <c r="ETM22" i="1"/>
  <c r="ETM26" i="1" s="1"/>
  <c r="ESI22" i="1"/>
  <c r="ESI24" i="1" s="1"/>
  <c r="ESG22" i="1"/>
  <c r="ESG26" i="1" s="1"/>
  <c r="ERJ22" i="1"/>
  <c r="ERI22" i="1"/>
  <c r="ERC22" i="1"/>
  <c r="ERC24" i="1" s="1"/>
  <c r="ERA22" i="1"/>
  <c r="ERA26" i="1" s="1"/>
  <c r="EQC22" i="1"/>
  <c r="EPW22" i="1"/>
  <c r="EPW24" i="1" s="1"/>
  <c r="EPU22" i="1"/>
  <c r="EPU26" i="1" s="1"/>
  <c r="EOY22" i="1"/>
  <c r="EOX22" i="1"/>
  <c r="EOQ22" i="1"/>
  <c r="EOQ24" i="1" s="1"/>
  <c r="EOO22" i="1"/>
  <c r="EOO26" i="1" s="1"/>
  <c r="ENS22" i="1"/>
  <c r="ENR22" i="1"/>
  <c r="ENQ22" i="1"/>
  <c r="ENK22" i="1"/>
  <c r="ENK24" i="1" s="1"/>
  <c r="ENI22" i="1"/>
  <c r="ENI26" i="1" s="1"/>
  <c r="EME22" i="1"/>
  <c r="EME24" i="1" s="1"/>
  <c r="EMC22" i="1"/>
  <c r="EMC26" i="1" s="1"/>
  <c r="ELF22" i="1"/>
  <c r="EKY22" i="1"/>
  <c r="EKY24" i="1" s="1"/>
  <c r="EKW22" i="1"/>
  <c r="EKW26" i="1" s="1"/>
  <c r="EJZ22" i="1"/>
  <c r="EJY22" i="1"/>
  <c r="EJS22" i="1"/>
  <c r="EJS24" i="1" s="1"/>
  <c r="EJQ22" i="1"/>
  <c r="EJQ26" i="1" s="1"/>
  <c r="EIU22" i="1"/>
  <c r="EIM22" i="1"/>
  <c r="EIM24" i="1" s="1"/>
  <c r="EIK22" i="1"/>
  <c r="EIK26" i="1" s="1"/>
  <c r="EHO22" i="1"/>
  <c r="EHG22" i="1"/>
  <c r="EHG24" i="1" s="1"/>
  <c r="EHE22" i="1"/>
  <c r="EHE26" i="1" s="1"/>
  <c r="EGI22" i="1"/>
  <c r="EGH22" i="1"/>
  <c r="EGG22" i="1"/>
  <c r="EGA22" i="1"/>
  <c r="EGA24" i="1" s="1"/>
  <c r="EFY22" i="1"/>
  <c r="EFY26" i="1" s="1"/>
  <c r="EFC22" i="1"/>
  <c r="EFA22" i="1"/>
  <c r="EEU22" i="1"/>
  <c r="EEU24" i="1" s="1"/>
  <c r="EES22" i="1"/>
  <c r="EES26" i="1" s="1"/>
  <c r="EDO22" i="1"/>
  <c r="EDO24" i="1" s="1"/>
  <c r="EDM22" i="1"/>
  <c r="EDM26" i="1" s="1"/>
  <c r="ECP22" i="1"/>
  <c r="ECO22" i="1"/>
  <c r="ECI22" i="1"/>
  <c r="ECI24" i="1" s="1"/>
  <c r="ECG22" i="1"/>
  <c r="ECG26" i="1" s="1"/>
  <c r="EBI22" i="1"/>
  <c r="EBC22" i="1"/>
  <c r="EBC24" i="1" s="1"/>
  <c r="EBA22" i="1"/>
  <c r="EBA26" i="1" s="1"/>
  <c r="EAE22" i="1"/>
  <c r="EAD22" i="1"/>
  <c r="DZW22" i="1"/>
  <c r="DZW24" i="1" s="1"/>
  <c r="DZU22" i="1"/>
  <c r="DZU26" i="1" s="1"/>
  <c r="DYY22" i="1"/>
  <c r="DYX22" i="1"/>
  <c r="DYW22" i="1"/>
  <c r="DYQ22" i="1"/>
  <c r="DYQ24" i="1" s="1"/>
  <c r="DYO22" i="1"/>
  <c r="DYO26" i="1" s="1"/>
  <c r="DXK22" i="1"/>
  <c r="DXK24" i="1" s="1"/>
  <c r="DXI22" i="1"/>
  <c r="DXI26" i="1" s="1"/>
  <c r="DWL22" i="1"/>
  <c r="DWE22" i="1"/>
  <c r="DWE24" i="1" s="1"/>
  <c r="DWC22" i="1"/>
  <c r="DWC26" i="1" s="1"/>
  <c r="DVF22" i="1"/>
  <c r="DVE22" i="1"/>
  <c r="DUY22" i="1"/>
  <c r="DUY24" i="1" s="1"/>
  <c r="DUW22" i="1"/>
  <c r="DUW26" i="1" s="1"/>
  <c r="DUA22" i="1"/>
  <c r="DTS22" i="1"/>
  <c r="DTS24" i="1" s="1"/>
  <c r="DTQ22" i="1"/>
  <c r="DTQ26" i="1" s="1"/>
  <c r="DSU22" i="1"/>
  <c r="DSM22" i="1"/>
  <c r="DSM24" i="1" s="1"/>
  <c r="DSK22" i="1"/>
  <c r="DSK26" i="1" s="1"/>
  <c r="DRO22" i="1"/>
  <c r="DRN22" i="1"/>
  <c r="DRM22" i="1"/>
  <c r="DRG22" i="1"/>
  <c r="DRG24" i="1" s="1"/>
  <c r="DRE22" i="1"/>
  <c r="DRE26" i="1" s="1"/>
  <c r="DQI22" i="1"/>
  <c r="DQG22" i="1"/>
  <c r="DQA22" i="1"/>
  <c r="DQA24" i="1" s="1"/>
  <c r="DPY22" i="1"/>
  <c r="DPY26" i="1" s="1"/>
  <c r="DOU22" i="1"/>
  <c r="DOU24" i="1" s="1"/>
  <c r="DOS22" i="1"/>
  <c r="DOS26" i="1" s="1"/>
  <c r="DNW22" i="1"/>
  <c r="DNV22" i="1"/>
  <c r="DNU22" i="1"/>
  <c r="DNO22" i="1"/>
  <c r="DNM22" i="1"/>
  <c r="DMO22" i="1"/>
  <c r="DMI22" i="1"/>
  <c r="DMI24" i="1" s="1"/>
  <c r="DMG22" i="1"/>
  <c r="DMG26" i="1" s="1"/>
  <c r="DLK22" i="1"/>
  <c r="DLJ22" i="1"/>
  <c r="DLC22" i="1"/>
  <c r="DLC24" i="1" s="1"/>
  <c r="DLA22" i="1"/>
  <c r="DLA26" i="1" s="1"/>
  <c r="DKE22" i="1"/>
  <c r="DKD22" i="1"/>
  <c r="DKC22" i="1"/>
  <c r="DJW22" i="1"/>
  <c r="DJW24" i="1" s="1"/>
  <c r="DJU22" i="1"/>
  <c r="DJU26" i="1" s="1"/>
  <c r="DIQ22" i="1"/>
  <c r="DIQ24" i="1" s="1"/>
  <c r="DIO22" i="1"/>
  <c r="DIO26" i="1" s="1"/>
  <c r="DHR22" i="1"/>
  <c r="DHK22" i="1"/>
  <c r="DHK24" i="1" s="1"/>
  <c r="DHI22" i="1"/>
  <c r="DHI26" i="1" s="1"/>
  <c r="DGL22" i="1"/>
  <c r="DGK22" i="1"/>
  <c r="DGE22" i="1"/>
  <c r="DGE24" i="1" s="1"/>
  <c r="DGC22" i="1"/>
  <c r="DGC26" i="1" s="1"/>
  <c r="DFG22" i="1"/>
  <c r="DEY22" i="1"/>
  <c r="DEY24" i="1" s="1"/>
  <c r="DEW22" i="1"/>
  <c r="DEW26" i="1" s="1"/>
  <c r="DEA22" i="1"/>
  <c r="DDS22" i="1"/>
  <c r="DDS24" i="1" s="1"/>
  <c r="DDQ22" i="1"/>
  <c r="DDQ26" i="1" s="1"/>
  <c r="DCT22" i="1"/>
  <c r="DCS22" i="1"/>
  <c r="DCM22" i="1"/>
  <c r="DCM24" i="1" s="1"/>
  <c r="DCK22" i="1"/>
  <c r="DCK26" i="1" s="1"/>
  <c r="DBO22" i="1"/>
  <c r="DBM22" i="1"/>
  <c r="DBG22" i="1"/>
  <c r="DBG24" i="1" s="1"/>
  <c r="DBE22" i="1"/>
  <c r="DBE26" i="1" s="1"/>
  <c r="DAA22" i="1"/>
  <c r="DAA24" i="1" s="1"/>
  <c r="CZY22" i="1"/>
  <c r="CZY26" i="1" s="1"/>
  <c r="CZC22" i="1"/>
  <c r="CZB22" i="1"/>
  <c r="CZA22" i="1"/>
  <c r="CYU22" i="1"/>
  <c r="CYU24" i="1" s="1"/>
  <c r="CYS22" i="1"/>
  <c r="CYS26" i="1" s="1"/>
  <c r="CXW22" i="1"/>
  <c r="CXU22" i="1"/>
  <c r="CXO22" i="1"/>
  <c r="CXO24" i="1" s="1"/>
  <c r="CXM22" i="1"/>
  <c r="CXM26" i="1" s="1"/>
  <c r="CWQ22" i="1"/>
  <c r="CWP22" i="1"/>
  <c r="CWI22" i="1"/>
  <c r="CWI24" i="1" s="1"/>
  <c r="CWG22" i="1"/>
  <c r="CWG26" i="1" s="1"/>
  <c r="CVK22" i="1"/>
  <c r="CVJ22" i="1"/>
  <c r="CVI22" i="1"/>
  <c r="CVC22" i="1"/>
  <c r="CVC24" i="1" s="1"/>
  <c r="CVA22" i="1"/>
  <c r="CVA26" i="1" s="1"/>
  <c r="CTW22" i="1"/>
  <c r="CTW24" i="1" s="1"/>
  <c r="CTU22" i="1"/>
  <c r="CTU26" i="1" s="1"/>
  <c r="CSX22" i="1"/>
  <c r="CSQ22" i="1"/>
  <c r="CSQ24" i="1" s="1"/>
  <c r="CSO22" i="1"/>
  <c r="CSO26" i="1" s="1"/>
  <c r="CRR22" i="1"/>
  <c r="CRQ22" i="1"/>
  <c r="CRK22" i="1"/>
  <c r="CRK24" i="1" s="1"/>
  <c r="CRI22" i="1"/>
  <c r="CRI26" i="1" s="1"/>
  <c r="CQM22" i="1"/>
  <c r="CQE22" i="1"/>
  <c r="CQE24" i="1" s="1"/>
  <c r="CQC22" i="1"/>
  <c r="CPG22" i="1"/>
  <c r="COY22" i="1"/>
  <c r="COY24" i="1" s="1"/>
  <c r="COW22" i="1"/>
  <c r="COW26" i="1" s="1"/>
  <c r="CNZ22" i="1"/>
  <c r="CNY22" i="1"/>
  <c r="CNS22" i="1"/>
  <c r="CNS24" i="1" s="1"/>
  <c r="CNQ22" i="1"/>
  <c r="CNQ26" i="1" s="1"/>
  <c r="CMU22" i="1"/>
  <c r="CMS22" i="1"/>
  <c r="CMM22" i="1"/>
  <c r="CMM24" i="1" s="1"/>
  <c r="CMK22" i="1"/>
  <c r="CMK26" i="1" s="1"/>
  <c r="CLG22" i="1"/>
  <c r="CLG24" i="1" s="1"/>
  <c r="CLE22" i="1"/>
  <c r="CLE26" i="1" s="1"/>
  <c r="CKI22" i="1"/>
  <c r="CKH22" i="1"/>
  <c r="CKG22" i="1"/>
  <c r="CKA22" i="1"/>
  <c r="CKA24" i="1" s="1"/>
  <c r="CJY22" i="1"/>
  <c r="CJY26" i="1" s="1"/>
  <c r="CJC22" i="1"/>
  <c r="CJA22" i="1"/>
  <c r="CIU22" i="1"/>
  <c r="CIU24" i="1" s="1"/>
  <c r="CIS22" i="1"/>
  <c r="CIS26" i="1" s="1"/>
  <c r="CHW22" i="1"/>
  <c r="CHV22" i="1"/>
  <c r="CHO22" i="1"/>
  <c r="CHO24" i="1" s="1"/>
  <c r="CHM22" i="1"/>
  <c r="CHM26" i="1" s="1"/>
  <c r="CGQ22" i="1"/>
  <c r="CGP22" i="1"/>
  <c r="CGO22" i="1"/>
  <c r="CGI22" i="1"/>
  <c r="CGI24" i="1" s="1"/>
  <c r="CGG22" i="1"/>
  <c r="CGG26" i="1" s="1"/>
  <c r="CFC22" i="1"/>
  <c r="CFC24" i="1" s="1"/>
  <c r="CFA22" i="1"/>
  <c r="CFA26" i="1" s="1"/>
  <c r="CED22" i="1"/>
  <c r="CDW22" i="1"/>
  <c r="CDW24" i="1" s="1"/>
  <c r="CDU22" i="1"/>
  <c r="CDU26" i="1" s="1"/>
  <c r="CCX22" i="1"/>
  <c r="CCW22" i="1"/>
  <c r="CCQ22" i="1"/>
  <c r="CCQ24" i="1" s="1"/>
  <c r="CCO22" i="1"/>
  <c r="CCO26" i="1" s="1"/>
  <c r="CBS22" i="1"/>
  <c r="CBK22" i="1"/>
  <c r="CBK24" i="1" s="1"/>
  <c r="CBI22" i="1"/>
  <c r="CBI26" i="1" s="1"/>
  <c r="CAM22" i="1"/>
  <c r="CAL22" i="1"/>
  <c r="CAE22" i="1"/>
  <c r="CAE24" i="1" s="1"/>
  <c r="CAC22" i="1"/>
  <c r="CAC26" i="1" s="1"/>
  <c r="BZF22" i="1"/>
  <c r="BZE22" i="1"/>
  <c r="BYY22" i="1"/>
  <c r="BYY24" i="1" s="1"/>
  <c r="BYW22" i="1"/>
  <c r="BYW26" i="1" s="1"/>
  <c r="BYA22" i="1"/>
  <c r="BXY22" i="1"/>
  <c r="BXS22" i="1"/>
  <c r="BXS24" i="1" s="1"/>
  <c r="BXQ22" i="1"/>
  <c r="BXQ26" i="1" s="1"/>
  <c r="BWM22" i="1"/>
  <c r="BWM24" i="1" s="1"/>
  <c r="BWK22" i="1"/>
  <c r="BWK26" i="1" s="1"/>
  <c r="BVO22" i="1"/>
  <c r="BVN22" i="1"/>
  <c r="BVM22" i="1"/>
  <c r="BVG22" i="1"/>
  <c r="BVG24" i="1" s="1"/>
  <c r="BVE22" i="1"/>
  <c r="BVE26" i="1" s="1"/>
  <c r="BUI22" i="1"/>
  <c r="BUG22" i="1"/>
  <c r="BUA22" i="1"/>
  <c r="BUA24" i="1" s="1"/>
  <c r="BTY22" i="1"/>
  <c r="BTY26" i="1" s="1"/>
  <c r="BTC22" i="1"/>
  <c r="BTB22" i="1"/>
  <c r="BSU22" i="1"/>
  <c r="BSU24" i="1" s="1"/>
  <c r="BSS22" i="1"/>
  <c r="BSS26" i="1" s="1"/>
  <c r="BRW22" i="1"/>
  <c r="BRV22" i="1"/>
  <c r="BRU22" i="1"/>
  <c r="BRO22" i="1"/>
  <c r="BRO24" i="1" s="1"/>
  <c r="BRM22" i="1"/>
  <c r="BRM26" i="1" s="1"/>
  <c r="BQI22" i="1"/>
  <c r="BQI24" i="1" s="1"/>
  <c r="BQG22" i="1"/>
  <c r="BQG26" i="1" s="1"/>
  <c r="BPJ22" i="1"/>
  <c r="BPC22" i="1"/>
  <c r="BPC24" i="1" s="1"/>
  <c r="BPA22" i="1"/>
  <c r="BOD22" i="1"/>
  <c r="BOC22" i="1"/>
  <c r="BNW22" i="1"/>
  <c r="BNW24" i="1" s="1"/>
  <c r="BNU22" i="1"/>
  <c r="BNU26" i="1" s="1"/>
  <c r="BMY22" i="1"/>
  <c r="BMQ22" i="1"/>
  <c r="BMQ24" i="1" s="1"/>
  <c r="BMO22" i="1"/>
  <c r="BMO26" i="1" s="1"/>
  <c r="BLS22" i="1"/>
  <c r="BLR22" i="1"/>
  <c r="BLK22" i="1"/>
  <c r="BLK24" i="1" s="1"/>
  <c r="BLI22" i="1"/>
  <c r="BLI26" i="1" s="1"/>
  <c r="BKL22" i="1"/>
  <c r="BKK22" i="1"/>
  <c r="BKE22" i="1"/>
  <c r="BKE24" i="1" s="1"/>
  <c r="BKC22" i="1"/>
  <c r="BKC26" i="1" s="1"/>
  <c r="BJG22" i="1"/>
  <c r="BJE22" i="1"/>
  <c r="BIY22" i="1"/>
  <c r="BIY24" i="1" s="1"/>
  <c r="BIW22" i="1"/>
  <c r="BIW26" i="1" s="1"/>
  <c r="BHS22" i="1"/>
  <c r="BHS24" i="1" s="1"/>
  <c r="BHQ22" i="1"/>
  <c r="BHQ26" i="1" s="1"/>
  <c r="BGU22" i="1"/>
  <c r="BGT22" i="1"/>
  <c r="BGS22" i="1"/>
  <c r="BGM22" i="1"/>
  <c r="BGK22" i="1"/>
  <c r="BFO22" i="1"/>
  <c r="BFG22" i="1"/>
  <c r="BFG24" i="1" s="1"/>
  <c r="BFE22" i="1"/>
  <c r="BFE26" i="1" s="1"/>
  <c r="BEI22" i="1"/>
  <c r="BEH22" i="1"/>
  <c r="BEA22" i="1"/>
  <c r="BEA24" i="1" s="1"/>
  <c r="BDY22" i="1"/>
  <c r="BDY26" i="1" s="1"/>
  <c r="BDC22" i="1"/>
  <c r="BDB22" i="1"/>
  <c r="BDA22" i="1"/>
  <c r="BCU22" i="1"/>
  <c r="BCU24" i="1" s="1"/>
  <c r="BCS22" i="1"/>
  <c r="BCS26" i="1" s="1"/>
  <c r="BBO22" i="1"/>
  <c r="BBO24" i="1" s="1"/>
  <c r="BBM22" i="1"/>
  <c r="BBM26" i="1" s="1"/>
  <c r="BAP22" i="1"/>
  <c r="BAI22" i="1"/>
  <c r="BAI24" i="1" s="1"/>
  <c r="BAG22" i="1"/>
  <c r="BAG26" i="1" s="1"/>
  <c r="AZJ22" i="1"/>
  <c r="AZI22" i="1"/>
  <c r="AZC22" i="1"/>
  <c r="AZC24" i="1" s="1"/>
  <c r="AZA22" i="1"/>
  <c r="AZA26" i="1" s="1"/>
  <c r="AYE22" i="1"/>
  <c r="AXW22" i="1"/>
  <c r="AXW24" i="1" s="1"/>
  <c r="AXU22" i="1"/>
  <c r="AXU26" i="1" s="1"/>
  <c r="AWY22" i="1"/>
  <c r="AWX22" i="1"/>
  <c r="AWQ22" i="1"/>
  <c r="AWQ24" i="1" s="1"/>
  <c r="AWO22" i="1"/>
  <c r="AWO26" i="1" s="1"/>
  <c r="AVR22" i="1"/>
  <c r="AVQ22" i="1"/>
  <c r="AVK22" i="1"/>
  <c r="AVK24" i="1" s="1"/>
  <c r="AVI22" i="1"/>
  <c r="AVI26" i="1" s="1"/>
  <c r="AUM22" i="1"/>
  <c r="AUK22" i="1"/>
  <c r="AUE22" i="1"/>
  <c r="AUE24" i="1" s="1"/>
  <c r="AUC22" i="1"/>
  <c r="AUC26" i="1" s="1"/>
  <c r="ASY22" i="1"/>
  <c r="ASY24" i="1" s="1"/>
  <c r="ASW22" i="1"/>
  <c r="ASW26" i="1" s="1"/>
  <c r="ASA22" i="1"/>
  <c r="ARZ22" i="1"/>
  <c r="ARY22" i="1"/>
  <c r="ARS22" i="1"/>
  <c r="ARS24" i="1" s="1"/>
  <c r="ARQ22" i="1"/>
  <c r="ARQ26" i="1" s="1"/>
  <c r="AQU22" i="1"/>
  <c r="AQM22" i="1"/>
  <c r="AQM24" i="1" s="1"/>
  <c r="AQK22" i="1"/>
  <c r="AQK26" i="1" s="1"/>
  <c r="APO22" i="1"/>
  <c r="APN22" i="1"/>
  <c r="APG22" i="1"/>
  <c r="APG24" i="1" s="1"/>
  <c r="APE22" i="1"/>
  <c r="APE26" i="1" s="1"/>
  <c r="AOI22" i="1"/>
  <c r="AOH22" i="1"/>
  <c r="AOG22" i="1"/>
  <c r="AOA22" i="1"/>
  <c r="AOA24" i="1" s="1"/>
  <c r="ANY22" i="1"/>
  <c r="ANY26" i="1" s="1"/>
  <c r="AMU22" i="1"/>
  <c r="AMU24" i="1" s="1"/>
  <c r="AMS22" i="1"/>
  <c r="AMS26" i="1" s="1"/>
  <c r="ALV22" i="1"/>
  <c r="ALO22" i="1"/>
  <c r="ALO24" i="1" s="1"/>
  <c r="ALM22" i="1"/>
  <c r="ALM26" i="1" s="1"/>
  <c r="AKP22" i="1"/>
  <c r="AKO22" i="1"/>
  <c r="AKI22" i="1"/>
  <c r="AKI24" i="1" s="1"/>
  <c r="AKG22" i="1"/>
  <c r="AKG26" i="1" s="1"/>
  <c r="AJK22" i="1"/>
  <c r="AJC22" i="1"/>
  <c r="AJJ22" i="1" s="1"/>
  <c r="AJA22" i="1"/>
  <c r="AJA26" i="1" s="1"/>
  <c r="AIE22" i="1"/>
  <c r="AID22" i="1"/>
  <c r="AHW22" i="1"/>
  <c r="AHW24" i="1" s="1"/>
  <c r="AHU22" i="1"/>
  <c r="AHU26" i="1" s="1"/>
  <c r="AGX22" i="1"/>
  <c r="AGW22" i="1"/>
  <c r="AGQ22" i="1"/>
  <c r="AGQ24" i="1" s="1"/>
  <c r="AGO22" i="1"/>
  <c r="AGO26" i="1" s="1"/>
  <c r="AFS22" i="1"/>
  <c r="AFQ22" i="1"/>
  <c r="AFK22" i="1"/>
  <c r="AFK24" i="1" s="1"/>
  <c r="AFI22" i="1"/>
  <c r="AFI26" i="1" s="1"/>
  <c r="AEE22" i="1"/>
  <c r="AEE24" i="1" s="1"/>
  <c r="AEC22" i="1"/>
  <c r="AEC26" i="1" s="1"/>
  <c r="ADG22" i="1"/>
  <c r="ADF22" i="1"/>
  <c r="ADE22" i="1"/>
  <c r="ACY22" i="1"/>
  <c r="ACY24" i="1" s="1"/>
  <c r="ACW22" i="1"/>
  <c r="ACW26" i="1" s="1"/>
  <c r="ACA22" i="1"/>
  <c r="ABS22" i="1"/>
  <c r="ABS24" i="1" s="1"/>
  <c r="ABQ22" i="1"/>
  <c r="ABQ26" i="1" s="1"/>
  <c r="AAU22" i="1"/>
  <c r="AAT22" i="1"/>
  <c r="AAM22" i="1"/>
  <c r="AAM24" i="1" s="1"/>
  <c r="AAK22" i="1"/>
  <c r="AAK26" i="1" s="1"/>
  <c r="ZO22" i="1"/>
  <c r="ZN22" i="1"/>
  <c r="ZM22" i="1"/>
  <c r="ZG22" i="1"/>
  <c r="ZG24" i="1" s="1"/>
  <c r="ZE22" i="1"/>
  <c r="ZE26" i="1" s="1"/>
  <c r="YA22" i="1"/>
  <c r="YA24" i="1" s="1"/>
  <c r="XY22" i="1"/>
  <c r="XY26" i="1" s="1"/>
  <c r="XB22" i="1"/>
  <c r="WU22" i="1"/>
  <c r="WU24" i="1" s="1"/>
  <c r="WS22" i="1"/>
  <c r="WS26" i="1" s="1"/>
  <c r="VV22" i="1"/>
  <c r="VU22" i="1"/>
  <c r="VO22" i="1"/>
  <c r="VO24" i="1" s="1"/>
  <c r="VM22" i="1"/>
  <c r="VM26" i="1" s="1"/>
  <c r="UQ22" i="1"/>
  <c r="UI22" i="1"/>
  <c r="UI24" i="1" s="1"/>
  <c r="UG22" i="1"/>
  <c r="TK22" i="1"/>
  <c r="TJ22" i="1"/>
  <c r="TC22" i="1"/>
  <c r="TC24" i="1" s="1"/>
  <c r="TA22" i="1"/>
  <c r="TA26" i="1" s="1"/>
  <c r="SD22" i="1"/>
  <c r="SC22" i="1"/>
  <c r="RW22" i="1"/>
  <c r="RW24" i="1" s="1"/>
  <c r="RU22" i="1"/>
  <c r="RU26" i="1" s="1"/>
  <c r="QY22" i="1"/>
  <c r="QW22" i="1"/>
  <c r="QQ22" i="1"/>
  <c r="QO22" i="1"/>
  <c r="QO26" i="1" s="1"/>
  <c r="PK22" i="1"/>
  <c r="PR22" i="1" s="1"/>
  <c r="PI22" i="1"/>
  <c r="PI26" i="1" s="1"/>
  <c r="OM22" i="1"/>
  <c r="OL22" i="1"/>
  <c r="OK22" i="1"/>
  <c r="OE22" i="1"/>
  <c r="OE24" i="1" s="1"/>
  <c r="OC22" i="1"/>
  <c r="OC26" i="1" s="1"/>
  <c r="NG22" i="1"/>
  <c r="MY22" i="1"/>
  <c r="MY24" i="1" s="1"/>
  <c r="MW22" i="1"/>
  <c r="MA22" i="1"/>
  <c r="LZ22" i="1"/>
  <c r="LS22" i="1"/>
  <c r="LS24" i="1" s="1"/>
  <c r="LQ22" i="1"/>
  <c r="LQ26" i="1" s="1"/>
  <c r="KU22" i="1"/>
  <c r="KT22" i="1"/>
  <c r="KS22" i="1"/>
  <c r="KM22" i="1"/>
  <c r="KM24" i="1" s="1"/>
  <c r="KK22" i="1"/>
  <c r="KK26" i="1" s="1"/>
  <c r="JG22" i="1"/>
  <c r="JG24" i="1" s="1"/>
  <c r="JE22" i="1"/>
  <c r="JE26" i="1" s="1"/>
  <c r="IH22" i="1"/>
  <c r="IA22" i="1"/>
  <c r="IA24" i="1" s="1"/>
  <c r="HY22" i="1"/>
  <c r="HY26" i="1" s="1"/>
  <c r="HB22" i="1"/>
  <c r="HA22" i="1"/>
  <c r="GU22" i="1"/>
  <c r="GU24" i="1" s="1"/>
  <c r="GS22" i="1"/>
  <c r="GS26" i="1" s="1"/>
  <c r="FW22" i="1"/>
  <c r="FO22" i="1"/>
  <c r="FO24" i="1" s="1"/>
  <c r="FM22" i="1"/>
  <c r="FM26" i="1" s="1"/>
  <c r="EQ22" i="1"/>
  <c r="EP22" i="1"/>
  <c r="EI22" i="1"/>
  <c r="EI24" i="1" s="1"/>
  <c r="EG22" i="1"/>
  <c r="EG26" i="1" s="1"/>
  <c r="DJ22" i="1"/>
  <c r="DI22" i="1"/>
  <c r="DC22" i="1"/>
  <c r="DC24" i="1" s="1"/>
  <c r="DA22" i="1"/>
  <c r="DA26" i="1" s="1"/>
  <c r="CE22" i="1"/>
  <c r="CC22" i="1"/>
  <c r="BW22" i="1"/>
  <c r="BW24" i="1" s="1"/>
  <c r="BU22" i="1"/>
  <c r="BU26" i="1" s="1"/>
  <c r="AQ22" i="1"/>
  <c r="AQ24" i="1" s="1"/>
  <c r="AO22" i="1"/>
  <c r="AO26" i="1" s="1"/>
  <c r="S22" i="1"/>
  <c r="R22" i="1"/>
  <c r="Q22" i="1"/>
  <c r="K22" i="1"/>
  <c r="K24" i="1" s="1"/>
  <c r="I22" i="1"/>
  <c r="I26" i="1" s="1"/>
  <c r="K35" i="1" l="1"/>
  <c r="Q34" i="1"/>
  <c r="R34" i="1"/>
  <c r="BDC26" i="1"/>
  <c r="BCZ26" i="1"/>
  <c r="BCW26" i="1"/>
  <c r="BWU26" i="1"/>
  <c r="BWR26" i="1"/>
  <c r="BWO26" i="1"/>
  <c r="CFH26" i="1"/>
  <c r="CFE26" i="1"/>
  <c r="CFK26" i="1"/>
  <c r="DIV26" i="1"/>
  <c r="DIS26" i="1"/>
  <c r="DIY26" i="1"/>
  <c r="GEU26" i="1"/>
  <c r="GER26" i="1"/>
  <c r="GEO26" i="1"/>
  <c r="JPK26" i="1"/>
  <c r="JPH26" i="1"/>
  <c r="JPE26" i="1"/>
  <c r="NAA26" i="1"/>
  <c r="MZX26" i="1"/>
  <c r="MZU26" i="1"/>
  <c r="WZK24" i="1"/>
  <c r="WZS22" i="1"/>
  <c r="WZR22" i="1"/>
  <c r="ANA22" i="1"/>
  <c r="CLO26" i="1"/>
  <c r="CLL26" i="1"/>
  <c r="CLI26" i="1"/>
  <c r="DPC26" i="1"/>
  <c r="DOZ26" i="1"/>
  <c r="DOW26" i="1"/>
  <c r="IRU26" i="1"/>
  <c r="ISA26" i="1"/>
  <c r="IRX26" i="1"/>
  <c r="JVI26" i="1"/>
  <c r="JVO26" i="1"/>
  <c r="JVL26" i="1"/>
  <c r="KYW26" i="1"/>
  <c r="KZC26" i="1"/>
  <c r="KYZ26" i="1"/>
  <c r="LWK22" i="1"/>
  <c r="OSG22" i="1"/>
  <c r="SCW22" i="1"/>
  <c r="BGU23" i="1"/>
  <c r="BGT23" i="1"/>
  <c r="BGS23" i="1"/>
  <c r="PK24" i="1"/>
  <c r="AW22" i="1"/>
  <c r="DK22" i="1"/>
  <c r="HC26" i="1"/>
  <c r="GZ26" i="1"/>
  <c r="GW26" i="1"/>
  <c r="JN22" i="1"/>
  <c r="MW26" i="1"/>
  <c r="PQ22" i="1"/>
  <c r="SE22" i="1"/>
  <c r="VW26" i="1"/>
  <c r="VT26" i="1"/>
  <c r="VQ26" i="1"/>
  <c r="YH22" i="1"/>
  <c r="AEK22" i="1"/>
  <c r="AGY22" i="1"/>
  <c r="AKQ26" i="1"/>
  <c r="AKN26" i="1"/>
  <c r="AKK26" i="1"/>
  <c r="ANB22" i="1"/>
  <c r="ATE22" i="1"/>
  <c r="AVS22" i="1"/>
  <c r="AZK26" i="1"/>
  <c r="AZH26" i="1"/>
  <c r="AZE26" i="1"/>
  <c r="BBV22" i="1"/>
  <c r="BHY22" i="1"/>
  <c r="BKM22" i="1"/>
  <c r="BOE26" i="1"/>
  <c r="BOB26" i="1"/>
  <c r="BNY26" i="1"/>
  <c r="BQP22" i="1"/>
  <c r="BWS22" i="1"/>
  <c r="BZG22" i="1"/>
  <c r="CCY26" i="1"/>
  <c r="CCV26" i="1"/>
  <c r="CCS26" i="1"/>
  <c r="CFJ22" i="1"/>
  <c r="CLM22" i="1"/>
  <c r="COA22" i="1"/>
  <c r="CRS26" i="1"/>
  <c r="CRP26" i="1"/>
  <c r="CRM26" i="1"/>
  <c r="CUD22" i="1"/>
  <c r="DAG22" i="1"/>
  <c r="DCU22" i="1"/>
  <c r="DGM26" i="1"/>
  <c r="DGJ26" i="1"/>
  <c r="DGG26" i="1"/>
  <c r="DIX22" i="1"/>
  <c r="DPA22" i="1"/>
  <c r="DVG26" i="1"/>
  <c r="DVD26" i="1"/>
  <c r="DVA26" i="1"/>
  <c r="DXR22" i="1"/>
  <c r="EDU22" i="1"/>
  <c r="EKA26" i="1"/>
  <c r="EJX26" i="1"/>
  <c r="EJU26" i="1"/>
  <c r="EML22" i="1"/>
  <c r="ESO22" i="1"/>
  <c r="EYU26" i="1"/>
  <c r="EYR26" i="1"/>
  <c r="EYO26" i="1"/>
  <c r="FBF22" i="1"/>
  <c r="FHI22" i="1"/>
  <c r="FNO26" i="1"/>
  <c r="FNL26" i="1"/>
  <c r="FNI26" i="1"/>
  <c r="FPZ22" i="1"/>
  <c r="FWC22" i="1"/>
  <c r="GCI26" i="1"/>
  <c r="GCF26" i="1"/>
  <c r="GCC26" i="1"/>
  <c r="GET22" i="1"/>
  <c r="GKW22" i="1"/>
  <c r="GRC26" i="1"/>
  <c r="GQZ26" i="1"/>
  <c r="GQW26" i="1"/>
  <c r="GTN22" i="1"/>
  <c r="GZQ22" i="1"/>
  <c r="HFW26" i="1"/>
  <c r="HFT26" i="1"/>
  <c r="HFQ26" i="1"/>
  <c r="HIH22" i="1"/>
  <c r="HOK22" i="1"/>
  <c r="HUQ26" i="1"/>
  <c r="HUN26" i="1"/>
  <c r="HUK26" i="1"/>
  <c r="HXB22" i="1"/>
  <c r="IDE22" i="1"/>
  <c r="IJK26" i="1"/>
  <c r="IJH26" i="1"/>
  <c r="IJE26" i="1"/>
  <c r="ILV22" i="1"/>
  <c r="IRY22" i="1"/>
  <c r="IYE26" i="1"/>
  <c r="IYB26" i="1"/>
  <c r="IXY26" i="1"/>
  <c r="JAP22" i="1"/>
  <c r="JGS22" i="1"/>
  <c r="JMY26" i="1"/>
  <c r="JMV26" i="1"/>
  <c r="JMS26" i="1"/>
  <c r="JPJ22" i="1"/>
  <c r="JVM22" i="1"/>
  <c r="KBS26" i="1"/>
  <c r="KBP26" i="1"/>
  <c r="KBM26" i="1"/>
  <c r="KED22" i="1"/>
  <c r="KKG22" i="1"/>
  <c r="KQM26" i="1"/>
  <c r="KQJ26" i="1"/>
  <c r="KQG26" i="1"/>
  <c r="KSX22" i="1"/>
  <c r="KZA22" i="1"/>
  <c r="LFG26" i="1"/>
  <c r="LFD26" i="1"/>
  <c r="LFA26" i="1"/>
  <c r="LHR22" i="1"/>
  <c r="LNU22" i="1"/>
  <c r="LUA26" i="1"/>
  <c r="LTX26" i="1"/>
  <c r="LTU26" i="1"/>
  <c r="LWL22" i="1"/>
  <c r="MCO22" i="1"/>
  <c r="MIU26" i="1"/>
  <c r="MIR26" i="1"/>
  <c r="MIO26" i="1"/>
  <c r="MLF22" i="1"/>
  <c r="MRI22" i="1"/>
  <c r="MXO26" i="1"/>
  <c r="MXL26" i="1"/>
  <c r="MXI26" i="1"/>
  <c r="MZZ22" i="1"/>
  <c r="NGC22" i="1"/>
  <c r="NMI26" i="1"/>
  <c r="NMF26" i="1"/>
  <c r="NMC26" i="1"/>
  <c r="NOT22" i="1"/>
  <c r="NUW22" i="1"/>
  <c r="OBC26" i="1"/>
  <c r="OAZ26" i="1"/>
  <c r="OAW26" i="1"/>
  <c r="ODN22" i="1"/>
  <c r="OJQ22" i="1"/>
  <c r="OPW26" i="1"/>
  <c r="OPT26" i="1"/>
  <c r="OPQ26" i="1"/>
  <c r="OSH22" i="1"/>
  <c r="OYK22" i="1"/>
  <c r="PEQ26" i="1"/>
  <c r="PEN26" i="1"/>
  <c r="PEK26" i="1"/>
  <c r="PHB22" i="1"/>
  <c r="PNE22" i="1"/>
  <c r="PTK26" i="1"/>
  <c r="PTH26" i="1"/>
  <c r="PTE26" i="1"/>
  <c r="PVV22" i="1"/>
  <c r="QBY22" i="1"/>
  <c r="QIE26" i="1"/>
  <c r="QIB26" i="1"/>
  <c r="QHY26" i="1"/>
  <c r="QKP22" i="1"/>
  <c r="QQS22" i="1"/>
  <c r="QWY26" i="1"/>
  <c r="QWV26" i="1"/>
  <c r="QWS26" i="1"/>
  <c r="QZJ22" i="1"/>
  <c r="RFM22" i="1"/>
  <c r="RLS26" i="1"/>
  <c r="RLP26" i="1"/>
  <c r="RLM26" i="1"/>
  <c r="ROD22" i="1"/>
  <c r="RUG22" i="1"/>
  <c r="SAM26" i="1"/>
  <c r="SAJ26" i="1"/>
  <c r="SAG26" i="1"/>
  <c r="SCX22" i="1"/>
  <c r="SJA22" i="1"/>
  <c r="SPG26" i="1"/>
  <c r="SPD26" i="1"/>
  <c r="SPA26" i="1"/>
  <c r="SRS22" i="1"/>
  <c r="SVI22" i="1"/>
  <c r="TBN22" i="1"/>
  <c r="TIQ24" i="1"/>
  <c r="TIY22" i="1"/>
  <c r="UAC22" i="1"/>
  <c r="WHE22" i="1"/>
  <c r="WGY24" i="1"/>
  <c r="WKQ24" i="1"/>
  <c r="WKY22" i="1"/>
  <c r="WKX22" i="1"/>
  <c r="WVZ22" i="1"/>
  <c r="QW23" i="1"/>
  <c r="AZK23" i="1"/>
  <c r="AZJ23" i="1"/>
  <c r="AZI23" i="1"/>
  <c r="BPK23" i="1"/>
  <c r="BPJ23" i="1"/>
  <c r="CFK23" i="1"/>
  <c r="CFJ23" i="1"/>
  <c r="CFI23" i="1"/>
  <c r="DWM23" i="1"/>
  <c r="DWL23" i="1"/>
  <c r="EMM23" i="1"/>
  <c r="EML23" i="1"/>
  <c r="EMK23" i="1"/>
  <c r="GEU23" i="1"/>
  <c r="GET23" i="1"/>
  <c r="GES23" i="1"/>
  <c r="GYM23" i="1"/>
  <c r="GYL23" i="1"/>
  <c r="GYK23" i="1"/>
  <c r="HHC23" i="1"/>
  <c r="HHB23" i="1"/>
  <c r="ODO23" i="1"/>
  <c r="ODN23" i="1"/>
  <c r="ODM23" i="1"/>
  <c r="PHC23" i="1"/>
  <c r="PHB23" i="1"/>
  <c r="PHA23" i="1"/>
  <c r="QKQ23" i="1"/>
  <c r="QKP23" i="1"/>
  <c r="QKO23" i="1"/>
  <c r="ROE23" i="1"/>
  <c r="ROD23" i="1"/>
  <c r="ROC23" i="1"/>
  <c r="ULG23" i="1"/>
  <c r="ULF23" i="1"/>
  <c r="ULE23" i="1"/>
  <c r="VCM23" i="1"/>
  <c r="VCK23" i="1"/>
  <c r="VCL23" i="1"/>
  <c r="BLI25" i="1"/>
  <c r="EMK22" i="1"/>
  <c r="OYM26" i="1"/>
  <c r="OYJ26" i="1"/>
  <c r="OYG26" i="1"/>
  <c r="AX22" i="1"/>
  <c r="JO22" i="1"/>
  <c r="YI22" i="1"/>
  <c r="ABX26" i="1"/>
  <c r="ABU26" i="1"/>
  <c r="ACA26" i="1"/>
  <c r="AEL22" i="1"/>
  <c r="ANC22" i="1"/>
  <c r="AQR26" i="1"/>
  <c r="AQO26" i="1"/>
  <c r="AQU26" i="1"/>
  <c r="ATF22" i="1"/>
  <c r="BBW22" i="1"/>
  <c r="BFL26" i="1"/>
  <c r="BFI26" i="1"/>
  <c r="BFO26" i="1"/>
  <c r="BHZ22" i="1"/>
  <c r="BQQ22" i="1"/>
  <c r="BUF26" i="1"/>
  <c r="BUC26" i="1"/>
  <c r="BUI26" i="1"/>
  <c r="BWT22" i="1"/>
  <c r="CFK22" i="1"/>
  <c r="CIZ26" i="1"/>
  <c r="CIW26" i="1"/>
  <c r="CJC26" i="1"/>
  <c r="CLN22" i="1"/>
  <c r="CUE22" i="1"/>
  <c r="CXT26" i="1"/>
  <c r="CXQ26" i="1"/>
  <c r="CXW26" i="1"/>
  <c r="DAH22" i="1"/>
  <c r="DIY22" i="1"/>
  <c r="DMN26" i="1"/>
  <c r="DMK26" i="1"/>
  <c r="DMQ26" i="1"/>
  <c r="DPB22" i="1"/>
  <c r="DXS22" i="1"/>
  <c r="EBK26" i="1"/>
  <c r="EBH26" i="1"/>
  <c r="EBE26" i="1"/>
  <c r="EDV22" i="1"/>
  <c r="EMM22" i="1"/>
  <c r="EQE26" i="1"/>
  <c r="EQB26" i="1"/>
  <c r="EPY26" i="1"/>
  <c r="ESP22" i="1"/>
  <c r="FBG22" i="1"/>
  <c r="FEY26" i="1"/>
  <c r="FEV26" i="1"/>
  <c r="FES26" i="1"/>
  <c r="FHJ22" i="1"/>
  <c r="FQA22" i="1"/>
  <c r="FTS26" i="1"/>
  <c r="FTP26" i="1"/>
  <c r="FTM26" i="1"/>
  <c r="FWD22" i="1"/>
  <c r="GEU22" i="1"/>
  <c r="GIM26" i="1"/>
  <c r="GIJ26" i="1"/>
  <c r="GIG26" i="1"/>
  <c r="GKX22" i="1"/>
  <c r="GTO22" i="1"/>
  <c r="GXG26" i="1"/>
  <c r="GXD26" i="1"/>
  <c r="GXA26" i="1"/>
  <c r="GZR22" i="1"/>
  <c r="HII22" i="1"/>
  <c r="HMA26" i="1"/>
  <c r="HLX26" i="1"/>
  <c r="HLU26" i="1"/>
  <c r="HOL22" i="1"/>
  <c r="HXC22" i="1"/>
  <c r="IAU26" i="1"/>
  <c r="IAR26" i="1"/>
  <c r="IAO26" i="1"/>
  <c r="IDF22" i="1"/>
  <c r="ILW22" i="1"/>
  <c r="IPO26" i="1"/>
  <c r="IPL26" i="1"/>
  <c r="IPI26" i="1"/>
  <c r="IRZ22" i="1"/>
  <c r="JAQ22" i="1"/>
  <c r="JEI26" i="1"/>
  <c r="JEF26" i="1"/>
  <c r="JEC26" i="1"/>
  <c r="JGT22" i="1"/>
  <c r="JPK22" i="1"/>
  <c r="JTC26" i="1"/>
  <c r="JSZ26" i="1"/>
  <c r="JSW26" i="1"/>
  <c r="JVN22" i="1"/>
  <c r="KEE22" i="1"/>
  <c r="KHW26" i="1"/>
  <c r="KHT26" i="1"/>
  <c r="KHQ26" i="1"/>
  <c r="KKH22" i="1"/>
  <c r="KSY22" i="1"/>
  <c r="KWQ26" i="1"/>
  <c r="KWN26" i="1"/>
  <c r="KWK26" i="1"/>
  <c r="KZB22" i="1"/>
  <c r="LHS22" i="1"/>
  <c r="LLK26" i="1"/>
  <c r="LLH26" i="1"/>
  <c r="LLE26" i="1"/>
  <c r="LNV22" i="1"/>
  <c r="LWM22" i="1"/>
  <c r="MAE26" i="1"/>
  <c r="MAB26" i="1"/>
  <c r="LZY26" i="1"/>
  <c r="MCP22" i="1"/>
  <c r="MLG22" i="1"/>
  <c r="MOY26" i="1"/>
  <c r="MOV26" i="1"/>
  <c r="MOS26" i="1"/>
  <c r="MRJ22" i="1"/>
  <c r="NAA22" i="1"/>
  <c r="NDS26" i="1"/>
  <c r="NDP26" i="1"/>
  <c r="NDM26" i="1"/>
  <c r="NGD22" i="1"/>
  <c r="NOU22" i="1"/>
  <c r="NSM26" i="1"/>
  <c r="NSJ26" i="1"/>
  <c r="NSG26" i="1"/>
  <c r="NUX22" i="1"/>
  <c r="ODO22" i="1"/>
  <c r="OHG26" i="1"/>
  <c r="OHD26" i="1"/>
  <c r="OHA26" i="1"/>
  <c r="OJR22" i="1"/>
  <c r="OSI22" i="1"/>
  <c r="OWA26" i="1"/>
  <c r="OVX26" i="1"/>
  <c r="OVU26" i="1"/>
  <c r="OYL22" i="1"/>
  <c r="PHC22" i="1"/>
  <c r="PKU26" i="1"/>
  <c r="PKR26" i="1"/>
  <c r="PKO26" i="1"/>
  <c r="PNF22" i="1"/>
  <c r="PVW22" i="1"/>
  <c r="PZO26" i="1"/>
  <c r="PZL26" i="1"/>
  <c r="PZI26" i="1"/>
  <c r="QBZ22" i="1"/>
  <c r="QKQ22" i="1"/>
  <c r="QOI26" i="1"/>
  <c r="QOF26" i="1"/>
  <c r="QOC26" i="1"/>
  <c r="QQT22" i="1"/>
  <c r="QZK22" i="1"/>
  <c r="RDC26" i="1"/>
  <c r="RCZ26" i="1"/>
  <c r="RCW26" i="1"/>
  <c r="RFN22" i="1"/>
  <c r="ROE22" i="1"/>
  <c r="RRW26" i="1"/>
  <c r="RRT26" i="1"/>
  <c r="RRQ26" i="1"/>
  <c r="RUH22" i="1"/>
  <c r="SCY22" i="1"/>
  <c r="SGQ26" i="1"/>
  <c r="SGN26" i="1"/>
  <c r="SGK26" i="1"/>
  <c r="SJB22" i="1"/>
  <c r="SVJ22" i="1"/>
  <c r="UAD22" i="1"/>
  <c r="UDO24" i="1"/>
  <c r="UDW22" i="1"/>
  <c r="UDV22" i="1"/>
  <c r="ULG26" i="1"/>
  <c r="ULD26" i="1"/>
  <c r="ULA26" i="1"/>
  <c r="UOY26" i="1"/>
  <c r="UOV26" i="1"/>
  <c r="UOS26" i="1"/>
  <c r="VSE24" i="1"/>
  <c r="VSK22" i="1"/>
  <c r="VVW24" i="1"/>
  <c r="VWE22" i="1"/>
  <c r="VWD22" i="1"/>
  <c r="XAQ24" i="1"/>
  <c r="XAY22" i="1"/>
  <c r="XAW22" i="1"/>
  <c r="QX23" i="1"/>
  <c r="ASA23" i="1"/>
  <c r="ARZ23" i="1"/>
  <c r="ARY23" i="1"/>
  <c r="FGE23" i="1"/>
  <c r="FGD23" i="1"/>
  <c r="FGC23" i="1"/>
  <c r="JUI23" i="1"/>
  <c r="JUH23" i="1"/>
  <c r="JUG23" i="1"/>
  <c r="KCY23" i="1"/>
  <c r="KCX23" i="1"/>
  <c r="KXW23" i="1"/>
  <c r="KXV23" i="1"/>
  <c r="KXU23" i="1"/>
  <c r="LGM23" i="1"/>
  <c r="LGL23" i="1"/>
  <c r="MBK23" i="1"/>
  <c r="MBJ23" i="1"/>
  <c r="MBI23" i="1"/>
  <c r="MKA23" i="1"/>
  <c r="MJZ23" i="1"/>
  <c r="SWQ23" i="1"/>
  <c r="SWP23" i="1"/>
  <c r="SWO23" i="1"/>
  <c r="TPC23" i="1"/>
  <c r="TPB23" i="1"/>
  <c r="YF26" i="1"/>
  <c r="YC26" i="1"/>
  <c r="YI26" i="1"/>
  <c r="AMZ26" i="1"/>
  <c r="AMW26" i="1"/>
  <c r="ANC26" i="1"/>
  <c r="DXS26" i="1"/>
  <c r="DXP26" i="1"/>
  <c r="DXM26" i="1"/>
  <c r="FBG26" i="1"/>
  <c r="FBD26" i="1"/>
  <c r="FBA26" i="1"/>
  <c r="HII26" i="1"/>
  <c r="HIF26" i="1"/>
  <c r="HIC26" i="1"/>
  <c r="ILW26" i="1"/>
  <c r="ILT26" i="1"/>
  <c r="ILQ26" i="1"/>
  <c r="LWM26" i="1"/>
  <c r="LWJ26" i="1"/>
  <c r="LWG26" i="1"/>
  <c r="PVW26" i="1"/>
  <c r="PVT26" i="1"/>
  <c r="PVQ26" i="1"/>
  <c r="VUQ24" i="1"/>
  <c r="VUY22" i="1"/>
  <c r="VUW22" i="1"/>
  <c r="SRS23" i="1"/>
  <c r="SRR23" i="1"/>
  <c r="SRQ23" i="1"/>
  <c r="WRC23" i="1"/>
  <c r="WRB23" i="1"/>
  <c r="WRA23" i="1"/>
  <c r="AY26" i="1"/>
  <c r="AV26" i="1"/>
  <c r="AS26" i="1"/>
  <c r="BIA26" i="1"/>
  <c r="BHX26" i="1"/>
  <c r="BHU26" i="1"/>
  <c r="GES22" i="1"/>
  <c r="HIG22" i="1"/>
  <c r="MLE22" i="1"/>
  <c r="MZY22" i="1"/>
  <c r="ODM22" i="1"/>
  <c r="QQU26" i="1"/>
  <c r="QQR26" i="1"/>
  <c r="QQO26" i="1"/>
  <c r="ROC22" i="1"/>
  <c r="SJC26" i="1"/>
  <c r="SIZ26" i="1"/>
  <c r="SIW26" i="1"/>
  <c r="WVS24" i="1"/>
  <c r="WVY22" i="1"/>
  <c r="ND26" i="1"/>
  <c r="NA26" i="1"/>
  <c r="NG26" i="1"/>
  <c r="AY22" i="1"/>
  <c r="PS22" i="1"/>
  <c r="AIE26" i="1"/>
  <c r="AIB26" i="1"/>
  <c r="AHY26" i="1"/>
  <c r="AQS22" i="1"/>
  <c r="BIA22" i="1"/>
  <c r="BWU22" i="1"/>
  <c r="CPG26" i="1"/>
  <c r="CPD26" i="1"/>
  <c r="CPA26" i="1"/>
  <c r="DSO26" i="1"/>
  <c r="DSU26" i="1"/>
  <c r="DSR26" i="1"/>
  <c r="EDW22" i="1"/>
  <c r="EHI26" i="1"/>
  <c r="EHO26" i="1"/>
  <c r="EHL26" i="1"/>
  <c r="ESQ22" i="1"/>
  <c r="FHK22" i="1"/>
  <c r="FKW26" i="1"/>
  <c r="FLC26" i="1"/>
  <c r="FKZ26" i="1"/>
  <c r="FWE22" i="1"/>
  <c r="FZQ26" i="1"/>
  <c r="FZW26" i="1"/>
  <c r="FZT26" i="1"/>
  <c r="GKY22" i="1"/>
  <c r="GOK26" i="1"/>
  <c r="GOQ26" i="1"/>
  <c r="GON26" i="1"/>
  <c r="GZS22" i="1"/>
  <c r="HDE26" i="1"/>
  <c r="HDK26" i="1"/>
  <c r="HDH26" i="1"/>
  <c r="HOM22" i="1"/>
  <c r="HRY26" i="1"/>
  <c r="HSE26" i="1"/>
  <c r="HSB26" i="1"/>
  <c r="IDG22" i="1"/>
  <c r="IGS26" i="1"/>
  <c r="IGY26" i="1"/>
  <c r="IGV26" i="1"/>
  <c r="ISA22" i="1"/>
  <c r="IVM26" i="1"/>
  <c r="IVS26" i="1"/>
  <c r="IVP26" i="1"/>
  <c r="JGU22" i="1"/>
  <c r="JKG26" i="1"/>
  <c r="JKM26" i="1"/>
  <c r="JKJ26" i="1"/>
  <c r="JVO22" i="1"/>
  <c r="JZA26" i="1"/>
  <c r="JZG26" i="1"/>
  <c r="JZD26" i="1"/>
  <c r="KKI22" i="1"/>
  <c r="KNU26" i="1"/>
  <c r="KOA26" i="1"/>
  <c r="KNX26" i="1"/>
  <c r="KZC22" i="1"/>
  <c r="LCO26" i="1"/>
  <c r="LCU26" i="1"/>
  <c r="LCR26" i="1"/>
  <c r="LNW22" i="1"/>
  <c r="LRO26" i="1"/>
  <c r="LRL26" i="1"/>
  <c r="LRI26" i="1"/>
  <c r="MCQ22" i="1"/>
  <c r="MGI26" i="1"/>
  <c r="MGF26" i="1"/>
  <c r="MGC26" i="1"/>
  <c r="MRK22" i="1"/>
  <c r="MVC26" i="1"/>
  <c r="MUZ26" i="1"/>
  <c r="MUW26" i="1"/>
  <c r="NGE22" i="1"/>
  <c r="NJW26" i="1"/>
  <c r="NJT26" i="1"/>
  <c r="NJQ26" i="1"/>
  <c r="NUY22" i="1"/>
  <c r="NYQ26" i="1"/>
  <c r="NYN26" i="1"/>
  <c r="NYK26" i="1"/>
  <c r="OJS22" i="1"/>
  <c r="ONK26" i="1"/>
  <c r="ONH26" i="1"/>
  <c r="ONE26" i="1"/>
  <c r="OYM22" i="1"/>
  <c r="PCE26" i="1"/>
  <c r="PCB26" i="1"/>
  <c r="PBY26" i="1"/>
  <c r="PNG22" i="1"/>
  <c r="PQY26" i="1"/>
  <c r="PQV26" i="1"/>
  <c r="PQS26" i="1"/>
  <c r="QCA22" i="1"/>
  <c r="QFS26" i="1"/>
  <c r="QFP26" i="1"/>
  <c r="QFM26" i="1"/>
  <c r="QQU22" i="1"/>
  <c r="QUM26" i="1"/>
  <c r="QUJ26" i="1"/>
  <c r="QUG26" i="1"/>
  <c r="RFO22" i="1"/>
  <c r="RJG26" i="1"/>
  <c r="RJD26" i="1"/>
  <c r="RJA26" i="1"/>
  <c r="RUI22" i="1"/>
  <c r="RYA26" i="1"/>
  <c r="RXX26" i="1"/>
  <c r="RXU26" i="1"/>
  <c r="SJC22" i="1"/>
  <c r="SMU26" i="1"/>
  <c r="SMR26" i="1"/>
  <c r="SMO26" i="1"/>
  <c r="SSY26" i="1"/>
  <c r="SSV26" i="1"/>
  <c r="SSS26" i="1"/>
  <c r="SVK22" i="1"/>
  <c r="SYU24" i="1"/>
  <c r="SZA22" i="1"/>
  <c r="TCU26" i="1"/>
  <c r="TCR26" i="1"/>
  <c r="TCO26" i="1"/>
  <c r="TMQ26" i="1"/>
  <c r="TMN26" i="1"/>
  <c r="TMK26" i="1"/>
  <c r="TQA24" i="1"/>
  <c r="TQI22" i="1"/>
  <c r="TQG22" i="1"/>
  <c r="UAE22" i="1"/>
  <c r="USI24" i="1"/>
  <c r="USQ22" i="1"/>
  <c r="USP22" i="1"/>
  <c r="VDK24" i="1"/>
  <c r="VDQ22" i="1"/>
  <c r="VHC24" i="1"/>
  <c r="VHK22" i="1"/>
  <c r="VHJ22" i="1"/>
  <c r="AKQ23" i="1"/>
  <c r="AKP23" i="1"/>
  <c r="AKO23" i="1"/>
  <c r="BAQ23" i="1"/>
  <c r="BAP23" i="1"/>
  <c r="CZC23" i="1"/>
  <c r="CZB23" i="1"/>
  <c r="CZA23" i="1"/>
  <c r="FOU23" i="1"/>
  <c r="FOT23" i="1"/>
  <c r="JAQ23" i="1"/>
  <c r="JAP23" i="1"/>
  <c r="JAO23" i="1"/>
  <c r="NEY23" i="1"/>
  <c r="NEX23" i="1"/>
  <c r="NEW23" i="1"/>
  <c r="NNO23" i="1"/>
  <c r="NNN23" i="1"/>
  <c r="SBS23" i="1"/>
  <c r="SBR23" i="1"/>
  <c r="EMM26" i="1"/>
  <c r="EMJ26" i="1"/>
  <c r="EMG26" i="1"/>
  <c r="BBU22" i="1"/>
  <c r="DAI26" i="1"/>
  <c r="DAF26" i="1"/>
  <c r="DAC26" i="1"/>
  <c r="GZM26" i="1"/>
  <c r="GZS26" i="1"/>
  <c r="GZP26" i="1"/>
  <c r="TOU24" i="1"/>
  <c r="TPC22" i="1"/>
  <c r="TPB22" i="1"/>
  <c r="HXC23" i="1"/>
  <c r="HXB23" i="1"/>
  <c r="HXA23" i="1"/>
  <c r="NAA23" i="1"/>
  <c r="MZZ23" i="1"/>
  <c r="MZY23" i="1"/>
  <c r="EQ26" i="1"/>
  <c r="EN26" i="1"/>
  <c r="EK26" i="1"/>
  <c r="NE22" i="1"/>
  <c r="TK26" i="1"/>
  <c r="TH26" i="1"/>
  <c r="TE26" i="1"/>
  <c r="ABY22" i="1"/>
  <c r="AEM22" i="1"/>
  <c r="ATG22" i="1"/>
  <c r="AWY26" i="1"/>
  <c r="AWV26" i="1"/>
  <c r="AWS26" i="1"/>
  <c r="BFM22" i="1"/>
  <c r="BLS26" i="1"/>
  <c r="BLP26" i="1"/>
  <c r="BLM26" i="1"/>
  <c r="CAM26" i="1"/>
  <c r="CAJ26" i="1"/>
  <c r="CAG26" i="1"/>
  <c r="CLO22" i="1"/>
  <c r="DAI22" i="1"/>
  <c r="DEA26" i="1"/>
  <c r="DDX26" i="1"/>
  <c r="DDU26" i="1"/>
  <c r="DPC22" i="1"/>
  <c r="EWC26" i="1"/>
  <c r="EWI26" i="1"/>
  <c r="EWF26" i="1"/>
  <c r="EO22" i="1"/>
  <c r="HC22" i="1"/>
  <c r="KU26" i="1"/>
  <c r="KR26" i="1"/>
  <c r="KO26" i="1"/>
  <c r="NF22" i="1"/>
  <c r="TI22" i="1"/>
  <c r="VW22" i="1"/>
  <c r="ZO26" i="1"/>
  <c r="ZL26" i="1"/>
  <c r="ZI26" i="1"/>
  <c r="ABZ22" i="1"/>
  <c r="AIC22" i="1"/>
  <c r="AKQ22" i="1"/>
  <c r="AOI26" i="1"/>
  <c r="AOF26" i="1"/>
  <c r="AOC26" i="1"/>
  <c r="AQT22" i="1"/>
  <c r="AWW22" i="1"/>
  <c r="AZK22" i="1"/>
  <c r="BFN22" i="1"/>
  <c r="BLQ22" i="1"/>
  <c r="BOE22" i="1"/>
  <c r="BRW26" i="1"/>
  <c r="BRT26" i="1"/>
  <c r="BRQ26" i="1"/>
  <c r="BUH22" i="1"/>
  <c r="CAK22" i="1"/>
  <c r="CCY22" i="1"/>
  <c r="CGQ26" i="1"/>
  <c r="CGN26" i="1"/>
  <c r="CGK26" i="1"/>
  <c r="CJB22" i="1"/>
  <c r="CPE22" i="1"/>
  <c r="CRS22" i="1"/>
  <c r="CVK26" i="1"/>
  <c r="CVH26" i="1"/>
  <c r="CVE26" i="1"/>
  <c r="CXV22" i="1"/>
  <c r="DDY22" i="1"/>
  <c r="DGM22" i="1"/>
  <c r="DKE26" i="1"/>
  <c r="DKB26" i="1"/>
  <c r="DJY26" i="1"/>
  <c r="DMP22" i="1"/>
  <c r="DSS22" i="1"/>
  <c r="DVG22" i="1"/>
  <c r="DYY26" i="1"/>
  <c r="DYV26" i="1"/>
  <c r="DYS26" i="1"/>
  <c r="EBJ22" i="1"/>
  <c r="EHM22" i="1"/>
  <c r="EKA22" i="1"/>
  <c r="ENS26" i="1"/>
  <c r="ENP26" i="1"/>
  <c r="ENM26" i="1"/>
  <c r="EQD22" i="1"/>
  <c r="EWG22" i="1"/>
  <c r="EYU22" i="1"/>
  <c r="FCM26" i="1"/>
  <c r="FCJ26" i="1"/>
  <c r="FCG26" i="1"/>
  <c r="FEX22" i="1"/>
  <c r="FLA22" i="1"/>
  <c r="FNO22" i="1"/>
  <c r="FRG26" i="1"/>
  <c r="FRD26" i="1"/>
  <c r="FRA26" i="1"/>
  <c r="FTR22" i="1"/>
  <c r="FZU22" i="1"/>
  <c r="GCI22" i="1"/>
  <c r="GGA26" i="1"/>
  <c r="GFX26" i="1"/>
  <c r="GFU26" i="1"/>
  <c r="GIL22" i="1"/>
  <c r="GOO22" i="1"/>
  <c r="GRC22" i="1"/>
  <c r="GUU26" i="1"/>
  <c r="GUR26" i="1"/>
  <c r="GUO26" i="1"/>
  <c r="GXF22" i="1"/>
  <c r="HDI22" i="1"/>
  <c r="HFW22" i="1"/>
  <c r="HJO26" i="1"/>
  <c r="HJL26" i="1"/>
  <c r="HJI26" i="1"/>
  <c r="HLZ22" i="1"/>
  <c r="HSC22" i="1"/>
  <c r="HUQ22" i="1"/>
  <c r="HYI26" i="1"/>
  <c r="HYF26" i="1"/>
  <c r="HYC26" i="1"/>
  <c r="IAT22" i="1"/>
  <c r="IGW22" i="1"/>
  <c r="IJK22" i="1"/>
  <c r="INC26" i="1"/>
  <c r="IMZ26" i="1"/>
  <c r="IMW26" i="1"/>
  <c r="IPN22" i="1"/>
  <c r="IVQ22" i="1"/>
  <c r="IYE22" i="1"/>
  <c r="JBW26" i="1"/>
  <c r="JBT26" i="1"/>
  <c r="JBQ26" i="1"/>
  <c r="JEH22" i="1"/>
  <c r="JKK22" i="1"/>
  <c r="JMY22" i="1"/>
  <c r="JQQ26" i="1"/>
  <c r="JQN26" i="1"/>
  <c r="JQK26" i="1"/>
  <c r="JTB22" i="1"/>
  <c r="JZE22" i="1"/>
  <c r="KBS22" i="1"/>
  <c r="KFK26" i="1"/>
  <c r="KFH26" i="1"/>
  <c r="KFE26" i="1"/>
  <c r="KHV22" i="1"/>
  <c r="KNY22" i="1"/>
  <c r="KQM22" i="1"/>
  <c r="KUE26" i="1"/>
  <c r="KUB26" i="1"/>
  <c r="KTY26" i="1"/>
  <c r="KWP22" i="1"/>
  <c r="LCS22" i="1"/>
  <c r="LFG22" i="1"/>
  <c r="LIY26" i="1"/>
  <c r="LIV26" i="1"/>
  <c r="LIS26" i="1"/>
  <c r="LLJ22" i="1"/>
  <c r="LRM22" i="1"/>
  <c r="LUA22" i="1"/>
  <c r="LXS26" i="1"/>
  <c r="LXP26" i="1"/>
  <c r="LXM26" i="1"/>
  <c r="MAD22" i="1"/>
  <c r="MGG22" i="1"/>
  <c r="MIU22" i="1"/>
  <c r="MMM26" i="1"/>
  <c r="MMJ26" i="1"/>
  <c r="MMG26" i="1"/>
  <c r="MOX22" i="1"/>
  <c r="MVA22" i="1"/>
  <c r="MXO22" i="1"/>
  <c r="NBG26" i="1"/>
  <c r="NBD26" i="1"/>
  <c r="NBA26" i="1"/>
  <c r="NDR22" i="1"/>
  <c r="NJU22" i="1"/>
  <c r="NMI22" i="1"/>
  <c r="NQA26" i="1"/>
  <c r="NPX26" i="1"/>
  <c r="NPU26" i="1"/>
  <c r="NSL22" i="1"/>
  <c r="NYO22" i="1"/>
  <c r="OBC22" i="1"/>
  <c r="OEU26" i="1"/>
  <c r="OER26" i="1"/>
  <c r="OEO26" i="1"/>
  <c r="OHF22" i="1"/>
  <c r="ONI22" i="1"/>
  <c r="OPW22" i="1"/>
  <c r="OTO26" i="1"/>
  <c r="OTL26" i="1"/>
  <c r="OTI26" i="1"/>
  <c r="OVZ22" i="1"/>
  <c r="PCC22" i="1"/>
  <c r="PEQ22" i="1"/>
  <c r="PII26" i="1"/>
  <c r="PIF26" i="1"/>
  <c r="PIC26" i="1"/>
  <c r="PKT22" i="1"/>
  <c r="PQW22" i="1"/>
  <c r="PTK22" i="1"/>
  <c r="PXC26" i="1"/>
  <c r="PWZ26" i="1"/>
  <c r="PWW26" i="1"/>
  <c r="PZN22" i="1"/>
  <c r="QFQ22" i="1"/>
  <c r="QIE22" i="1"/>
  <c r="QLW26" i="1"/>
  <c r="QLT26" i="1"/>
  <c r="QLQ26" i="1"/>
  <c r="QOH22" i="1"/>
  <c r="QUK22" i="1"/>
  <c r="QWY22" i="1"/>
  <c r="RAQ26" i="1"/>
  <c r="RAN26" i="1"/>
  <c r="RAK26" i="1"/>
  <c r="RDB22" i="1"/>
  <c r="RJE22" i="1"/>
  <c r="RLS22" i="1"/>
  <c r="RPK26" i="1"/>
  <c r="RPH26" i="1"/>
  <c r="RPE26" i="1"/>
  <c r="RRV22" i="1"/>
  <c r="RXY22" i="1"/>
  <c r="SAM22" i="1"/>
  <c r="SEE26" i="1"/>
  <c r="SEB26" i="1"/>
  <c r="SDY26" i="1"/>
  <c r="SGP22" i="1"/>
  <c r="SMS22" i="1"/>
  <c r="SPG22" i="1"/>
  <c r="SSW22" i="1"/>
  <c r="SZB22" i="1"/>
  <c r="TCS22" i="1"/>
  <c r="TQH22" i="1"/>
  <c r="TXK24" i="1"/>
  <c r="TXS22" i="1"/>
  <c r="UOX22" i="1"/>
  <c r="USO22" i="1"/>
  <c r="VDR22" i="1"/>
  <c r="VHI22" i="1"/>
  <c r="VSM22" i="1"/>
  <c r="WIC26" i="1"/>
  <c r="WLW24" i="1"/>
  <c r="WME22" i="1"/>
  <c r="WMC22" i="1"/>
  <c r="WTG24" i="1"/>
  <c r="WTO22" i="1"/>
  <c r="CD23" i="1"/>
  <c r="ADG23" i="1"/>
  <c r="ADF23" i="1"/>
  <c r="ADE23" i="1"/>
  <c r="BAO23" i="1"/>
  <c r="BQQ23" i="1"/>
  <c r="BQP23" i="1"/>
  <c r="BQO23" i="1"/>
  <c r="DHS23" i="1"/>
  <c r="DHR23" i="1"/>
  <c r="DXS23" i="1"/>
  <c r="DXR23" i="1"/>
  <c r="DXQ23" i="1"/>
  <c r="FOS23" i="1"/>
  <c r="HII23" i="1"/>
  <c r="HIH23" i="1"/>
  <c r="HIG23" i="1"/>
  <c r="NNM23" i="1"/>
  <c r="OIM23" i="1"/>
  <c r="OIL23" i="1"/>
  <c r="OIK23" i="1"/>
  <c r="ORC23" i="1"/>
  <c r="ORB23" i="1"/>
  <c r="PMA23" i="1"/>
  <c r="PLZ23" i="1"/>
  <c r="PLY23" i="1"/>
  <c r="PUQ23" i="1"/>
  <c r="PUP23" i="1"/>
  <c r="QPO23" i="1"/>
  <c r="QPN23" i="1"/>
  <c r="QPM23" i="1"/>
  <c r="QYE23" i="1"/>
  <c r="QYD23" i="1"/>
  <c r="RTC23" i="1"/>
  <c r="RTB23" i="1"/>
  <c r="RTA23" i="1"/>
  <c r="SBQ23" i="1"/>
  <c r="ARQ25" i="1"/>
  <c r="SRK24" i="1"/>
  <c r="SRQ22" i="1"/>
  <c r="LHQ22" i="1"/>
  <c r="CB26" i="1"/>
  <c r="BY26" i="1"/>
  <c r="QQ24" i="1"/>
  <c r="AFP26" i="1"/>
  <c r="AFM26" i="1"/>
  <c r="AFS26" i="1"/>
  <c r="AUJ26" i="1"/>
  <c r="AUG26" i="1"/>
  <c r="AUM26" i="1"/>
  <c r="BJD26" i="1"/>
  <c r="BJA26" i="1"/>
  <c r="BJG26" i="1"/>
  <c r="BPA26" i="1"/>
  <c r="BXX26" i="1"/>
  <c r="BXU26" i="1"/>
  <c r="BYA26" i="1"/>
  <c r="CMR26" i="1"/>
  <c r="CMO26" i="1"/>
  <c r="CMU26" i="1"/>
  <c r="CPF22" i="1"/>
  <c r="DBL26" i="1"/>
  <c r="DBI26" i="1"/>
  <c r="DBO26" i="1"/>
  <c r="DDZ22" i="1"/>
  <c r="DMQ22" i="1"/>
  <c r="DQF26" i="1"/>
  <c r="DQC26" i="1"/>
  <c r="DQI26" i="1"/>
  <c r="DST22" i="1"/>
  <c r="EBK22" i="1"/>
  <c r="EFC26" i="1"/>
  <c r="EEZ26" i="1"/>
  <c r="EEW26" i="1"/>
  <c r="EHN22" i="1"/>
  <c r="EQE22" i="1"/>
  <c r="ETW26" i="1"/>
  <c r="ETT26" i="1"/>
  <c r="ETQ26" i="1"/>
  <c r="EWH22" i="1"/>
  <c r="FEY22" i="1"/>
  <c r="FIQ26" i="1"/>
  <c r="FIN26" i="1"/>
  <c r="FIK26" i="1"/>
  <c r="FLB22" i="1"/>
  <c r="FTS22" i="1"/>
  <c r="FXK26" i="1"/>
  <c r="FXH26" i="1"/>
  <c r="FXE26" i="1"/>
  <c r="FZV22" i="1"/>
  <c r="GIM22" i="1"/>
  <c r="GME26" i="1"/>
  <c r="GMB26" i="1"/>
  <c r="GLY26" i="1"/>
  <c r="GOP22" i="1"/>
  <c r="GXG22" i="1"/>
  <c r="HAY26" i="1"/>
  <c r="HAV26" i="1"/>
  <c r="HAS26" i="1"/>
  <c r="HDJ22" i="1"/>
  <c r="HMA22" i="1"/>
  <c r="HPS26" i="1"/>
  <c r="HPP26" i="1"/>
  <c r="HPM26" i="1"/>
  <c r="HSD22" i="1"/>
  <c r="IAU22" i="1"/>
  <c r="IEM26" i="1"/>
  <c r="IEJ26" i="1"/>
  <c r="IEG26" i="1"/>
  <c r="IGX22" i="1"/>
  <c r="IPO22" i="1"/>
  <c r="ITG26" i="1"/>
  <c r="ITD26" i="1"/>
  <c r="ITA26" i="1"/>
  <c r="IVR22" i="1"/>
  <c r="JEI22" i="1"/>
  <c r="JIA26" i="1"/>
  <c r="JHX26" i="1"/>
  <c r="JHU26" i="1"/>
  <c r="JKL22" i="1"/>
  <c r="JTC22" i="1"/>
  <c r="JWU26" i="1"/>
  <c r="JWR26" i="1"/>
  <c r="JWO26" i="1"/>
  <c r="JZF22" i="1"/>
  <c r="KHW22" i="1"/>
  <c r="KLO26" i="1"/>
  <c r="KLL26" i="1"/>
  <c r="KLI26" i="1"/>
  <c r="KNZ22" i="1"/>
  <c r="KWQ22" i="1"/>
  <c r="LAI26" i="1"/>
  <c r="LAF26" i="1"/>
  <c r="LAC26" i="1"/>
  <c r="LCT22" i="1"/>
  <c r="LLK22" i="1"/>
  <c r="LPC26" i="1"/>
  <c r="LOZ26" i="1"/>
  <c r="LOW26" i="1"/>
  <c r="LRN22" i="1"/>
  <c r="MAE22" i="1"/>
  <c r="MDW26" i="1"/>
  <c r="MDT26" i="1"/>
  <c r="MDQ26" i="1"/>
  <c r="MGH22" i="1"/>
  <c r="MOY22" i="1"/>
  <c r="MSQ26" i="1"/>
  <c r="MSN26" i="1"/>
  <c r="MSK26" i="1"/>
  <c r="MVB22" i="1"/>
  <c r="NDS22" i="1"/>
  <c r="NHK26" i="1"/>
  <c r="NHH26" i="1"/>
  <c r="NHE26" i="1"/>
  <c r="NJV22" i="1"/>
  <c r="NSM22" i="1"/>
  <c r="NWE26" i="1"/>
  <c r="NWB26" i="1"/>
  <c r="NVY26" i="1"/>
  <c r="NYP22" i="1"/>
  <c r="OHG22" i="1"/>
  <c r="OKY26" i="1"/>
  <c r="OKV26" i="1"/>
  <c r="OKS26" i="1"/>
  <c r="ONJ22" i="1"/>
  <c r="OWA22" i="1"/>
  <c r="OZS26" i="1"/>
  <c r="OZP26" i="1"/>
  <c r="OZM26" i="1"/>
  <c r="PCD22" i="1"/>
  <c r="PKU22" i="1"/>
  <c r="POM26" i="1"/>
  <c r="POJ26" i="1"/>
  <c r="POG26" i="1"/>
  <c r="PQX22" i="1"/>
  <c r="PZO22" i="1"/>
  <c r="QDG26" i="1"/>
  <c r="QDD26" i="1"/>
  <c r="QDA26" i="1"/>
  <c r="QFR22" i="1"/>
  <c r="QOI22" i="1"/>
  <c r="QSA26" i="1"/>
  <c r="QRX26" i="1"/>
  <c r="QRU26" i="1"/>
  <c r="QUL22" i="1"/>
  <c r="RDC22" i="1"/>
  <c r="RGU26" i="1"/>
  <c r="RGR26" i="1"/>
  <c r="RGO26" i="1"/>
  <c r="RJF22" i="1"/>
  <c r="RRW22" i="1"/>
  <c r="RVO26" i="1"/>
  <c r="RVL26" i="1"/>
  <c r="RVI26" i="1"/>
  <c r="RXZ22" i="1"/>
  <c r="SGQ22" i="1"/>
  <c r="SKI26" i="1"/>
  <c r="SKF26" i="1"/>
  <c r="SKC26" i="1"/>
  <c r="SMT22" i="1"/>
  <c r="SSX22" i="1"/>
  <c r="SWQ26" i="1"/>
  <c r="SWN26" i="1"/>
  <c r="SWK26" i="1"/>
  <c r="SZC22" i="1"/>
  <c r="TCT22" i="1"/>
  <c r="TKE26" i="1"/>
  <c r="TKB26" i="1"/>
  <c r="TJY26" i="1"/>
  <c r="UBK26" i="1"/>
  <c r="UBH26" i="1"/>
  <c r="UBE26" i="1"/>
  <c r="UEU24" i="1"/>
  <c r="UFC22" i="1"/>
  <c r="UFA22" i="1"/>
  <c r="UOY22" i="1"/>
  <c r="UTM26" i="1"/>
  <c r="VDS22" i="1"/>
  <c r="VXC24" i="1"/>
  <c r="VXK22" i="1"/>
  <c r="VXI22" i="1"/>
  <c r="WEM24" i="1"/>
  <c r="WEU22" i="1"/>
  <c r="VW23" i="1"/>
  <c r="VV23" i="1"/>
  <c r="VU23" i="1"/>
  <c r="ALW23" i="1"/>
  <c r="ALV23" i="1"/>
  <c r="GJS23" i="1"/>
  <c r="GJR23" i="1"/>
  <c r="GJQ23" i="1"/>
  <c r="GSI23" i="1"/>
  <c r="GSH23" i="1"/>
  <c r="ICA23" i="1"/>
  <c r="IBZ23" i="1"/>
  <c r="IBY23" i="1"/>
  <c r="IKQ23" i="1"/>
  <c r="IKP23" i="1"/>
  <c r="KEE23" i="1"/>
  <c r="KED23" i="1"/>
  <c r="KEC23" i="1"/>
  <c r="LHS23" i="1"/>
  <c r="LHR23" i="1"/>
  <c r="LHQ23" i="1"/>
  <c r="MLG23" i="1"/>
  <c r="MLF23" i="1"/>
  <c r="MLE23" i="1"/>
  <c r="HXC26" i="1"/>
  <c r="HWZ26" i="1"/>
  <c r="HWW26" i="1"/>
  <c r="ODO26" i="1"/>
  <c r="ODL26" i="1"/>
  <c r="ODI26" i="1"/>
  <c r="WCA24" i="1"/>
  <c r="WCI22" i="1"/>
  <c r="WCH22" i="1"/>
  <c r="WCG22" i="1"/>
  <c r="BQO22" i="1"/>
  <c r="FVY26" i="1"/>
  <c r="FWE26" i="1"/>
  <c r="FWB26" i="1"/>
  <c r="KEC22" i="1"/>
  <c r="MRK26" i="1"/>
  <c r="MRH26" i="1"/>
  <c r="MRE26" i="1"/>
  <c r="NOS22" i="1"/>
  <c r="OJS26" i="1"/>
  <c r="OJP26" i="1"/>
  <c r="OJM26" i="1"/>
  <c r="PVU22" i="1"/>
  <c r="URC24" i="1"/>
  <c r="URK22" i="1"/>
  <c r="URI22" i="1"/>
  <c r="VFW24" i="1"/>
  <c r="VGE22" i="1"/>
  <c r="VGC22" i="1"/>
  <c r="VUX22" i="1"/>
  <c r="DNW23" i="1"/>
  <c r="DNV23" i="1"/>
  <c r="DNU23" i="1"/>
  <c r="XC26" i="1"/>
  <c r="WZ26" i="1"/>
  <c r="WW26" i="1"/>
  <c r="ALW26" i="1"/>
  <c r="ALT26" i="1"/>
  <c r="ALQ26" i="1"/>
  <c r="BGK26" i="1"/>
  <c r="DHS26" i="1"/>
  <c r="DHP26" i="1"/>
  <c r="DHM26" i="1"/>
  <c r="GDI26" i="1"/>
  <c r="GDO26" i="1"/>
  <c r="GDL26" i="1"/>
  <c r="GSC26" i="1"/>
  <c r="GSI26" i="1"/>
  <c r="GSF26" i="1"/>
  <c r="HVQ26" i="1"/>
  <c r="HVW26" i="1"/>
  <c r="HVT26" i="1"/>
  <c r="IKK26" i="1"/>
  <c r="IKQ26" i="1"/>
  <c r="IKN26" i="1"/>
  <c r="IQK26" i="1"/>
  <c r="IZC24" i="1"/>
  <c r="JNY26" i="1"/>
  <c r="JOE26" i="1"/>
  <c r="JOB26" i="1"/>
  <c r="KCS26" i="1"/>
  <c r="KCY26" i="1"/>
  <c r="KCV26" i="1"/>
  <c r="KRM26" i="1"/>
  <c r="KRS26" i="1"/>
  <c r="KRP26" i="1"/>
  <c r="LGM26" i="1"/>
  <c r="LGJ26" i="1"/>
  <c r="LGG26" i="1"/>
  <c r="LVG26" i="1"/>
  <c r="LVD26" i="1"/>
  <c r="LVA26" i="1"/>
  <c r="MKA26" i="1"/>
  <c r="MJX26" i="1"/>
  <c r="MJU26" i="1"/>
  <c r="MYU26" i="1"/>
  <c r="MYR26" i="1"/>
  <c r="MYO26" i="1"/>
  <c r="NNO26" i="1"/>
  <c r="NNL26" i="1"/>
  <c r="NNI26" i="1"/>
  <c r="OCI26" i="1"/>
  <c r="OCF26" i="1"/>
  <c r="OCC26" i="1"/>
  <c r="ORC26" i="1"/>
  <c r="OQZ26" i="1"/>
  <c r="OQW26" i="1"/>
  <c r="PFW26" i="1"/>
  <c r="PFT26" i="1"/>
  <c r="PFQ26" i="1"/>
  <c r="PUQ26" i="1"/>
  <c r="PUN26" i="1"/>
  <c r="PUK26" i="1"/>
  <c r="QJK26" i="1"/>
  <c r="QJH26" i="1"/>
  <c r="QJE26" i="1"/>
  <c r="QYE26" i="1"/>
  <c r="QYB26" i="1"/>
  <c r="QXY26" i="1"/>
  <c r="RMY26" i="1"/>
  <c r="RMV26" i="1"/>
  <c r="RMS26" i="1"/>
  <c r="SBS26" i="1"/>
  <c r="SBP26" i="1"/>
  <c r="SBM26" i="1"/>
  <c r="SQM26" i="1"/>
  <c r="SQJ26" i="1"/>
  <c r="SQG26" i="1"/>
  <c r="TGE24" i="1"/>
  <c r="TGL22" i="1"/>
  <c r="TGK22" i="1"/>
  <c r="TRO26" i="1"/>
  <c r="TRL26" i="1"/>
  <c r="TRI26" i="1"/>
  <c r="UME24" i="1"/>
  <c r="UMM22" i="1"/>
  <c r="UTO24" i="1"/>
  <c r="UTW22" i="1"/>
  <c r="UTU22" i="1"/>
  <c r="VII24" i="1"/>
  <c r="VIQ22" i="1"/>
  <c r="VIO22" i="1"/>
  <c r="VPS24" i="1"/>
  <c r="VQA22" i="1"/>
  <c r="VTS26" i="1"/>
  <c r="VTP26" i="1"/>
  <c r="VTM26" i="1"/>
  <c r="OM23" i="1"/>
  <c r="OL23" i="1"/>
  <c r="OK23" i="1"/>
  <c r="BBW23" i="1"/>
  <c r="BBU23" i="1"/>
  <c r="CKI23" i="1"/>
  <c r="CKH23" i="1"/>
  <c r="CKG23" i="1"/>
  <c r="ERK23" i="1"/>
  <c r="ERJ23" i="1"/>
  <c r="ERI23" i="1"/>
  <c r="FQA23" i="1"/>
  <c r="FPZ23" i="1"/>
  <c r="FPY23" i="1"/>
  <c r="NOU23" i="1"/>
  <c r="NOT23" i="1"/>
  <c r="NOS23" i="1"/>
  <c r="SCY23" i="1"/>
  <c r="SCX23" i="1"/>
  <c r="SCW23" i="1"/>
  <c r="UDW23" i="1"/>
  <c r="UDV23" i="1"/>
  <c r="UDU23" i="1"/>
  <c r="KEE26" i="1"/>
  <c r="KEB26" i="1"/>
  <c r="KDY26" i="1"/>
  <c r="YG22" i="1"/>
  <c r="CFI22" i="1"/>
  <c r="CUC22" i="1"/>
  <c r="DIW22" i="1"/>
  <c r="FPY22" i="1"/>
  <c r="HOG26" i="1"/>
  <c r="HOM26" i="1"/>
  <c r="HOJ26" i="1"/>
  <c r="II26" i="1"/>
  <c r="IF26" i="1"/>
  <c r="IC26" i="1"/>
  <c r="BAQ26" i="1"/>
  <c r="BAN26" i="1"/>
  <c r="BAK26" i="1"/>
  <c r="BPK26" i="1"/>
  <c r="BPH26" i="1"/>
  <c r="BPE26" i="1"/>
  <c r="CEE26" i="1"/>
  <c r="CEB26" i="1"/>
  <c r="CDY26" i="1"/>
  <c r="CSY26" i="1"/>
  <c r="CSV26" i="1"/>
  <c r="CSS26" i="1"/>
  <c r="DNM26" i="1"/>
  <c r="DWG26" i="1"/>
  <c r="DWM26" i="1"/>
  <c r="DWJ26" i="1"/>
  <c r="ELA26" i="1"/>
  <c r="ELG26" i="1"/>
  <c r="ELD26" i="1"/>
  <c r="EZU26" i="1"/>
  <c r="FAA26" i="1"/>
  <c r="EZX26" i="1"/>
  <c r="FOO26" i="1"/>
  <c r="FOR26" i="1"/>
  <c r="FOU26" i="1"/>
  <c r="GYC26" i="1"/>
  <c r="HGW26" i="1"/>
  <c r="HHC26" i="1"/>
  <c r="HGZ26" i="1"/>
  <c r="S26" i="1"/>
  <c r="P26" i="1"/>
  <c r="M26" i="1"/>
  <c r="CD22" i="1"/>
  <c r="IG22" i="1"/>
  <c r="OM26" i="1"/>
  <c r="OJ26" i="1"/>
  <c r="OG26" i="1"/>
  <c r="QX22" i="1"/>
  <c r="UG26" i="1"/>
  <c r="XA22" i="1"/>
  <c r="ADG26" i="1"/>
  <c r="ADD26" i="1"/>
  <c r="ADA26" i="1"/>
  <c r="AFR22" i="1"/>
  <c r="ALU22" i="1"/>
  <c r="ASA26" i="1"/>
  <c r="ARX26" i="1"/>
  <c r="ARU26" i="1"/>
  <c r="AUL22" i="1"/>
  <c r="BAO22" i="1"/>
  <c r="BGM24" i="1"/>
  <c r="BJF22" i="1"/>
  <c r="BPI22" i="1"/>
  <c r="BVO26" i="1"/>
  <c r="BVL26" i="1"/>
  <c r="BVI26" i="1"/>
  <c r="BXZ22" i="1"/>
  <c r="CEC22" i="1"/>
  <c r="CKI26" i="1"/>
  <c r="CKF26" i="1"/>
  <c r="CKC26" i="1"/>
  <c r="CMT22" i="1"/>
  <c r="CQC26" i="1"/>
  <c r="CSW22" i="1"/>
  <c r="CZC26" i="1"/>
  <c r="CYZ26" i="1"/>
  <c r="CYW26" i="1"/>
  <c r="DBN22" i="1"/>
  <c r="DHQ22" i="1"/>
  <c r="DNO24" i="1"/>
  <c r="DQH22" i="1"/>
  <c r="DWK22" i="1"/>
  <c r="ECQ26" i="1"/>
  <c r="ECN26" i="1"/>
  <c r="ECK26" i="1"/>
  <c r="EFB22" i="1"/>
  <c r="ELE22" i="1"/>
  <c r="ERK26" i="1"/>
  <c r="ERH26" i="1"/>
  <c r="ERE26" i="1"/>
  <c r="ETV22" i="1"/>
  <c r="EXE26" i="1"/>
  <c r="EZY22" i="1"/>
  <c r="FGE26" i="1"/>
  <c r="FGB26" i="1"/>
  <c r="FFY26" i="1"/>
  <c r="FIP22" i="1"/>
  <c r="FOS22" i="1"/>
  <c r="FUY26" i="1"/>
  <c r="FUV26" i="1"/>
  <c r="FUS26" i="1"/>
  <c r="FXJ22" i="1"/>
  <c r="GDM22" i="1"/>
  <c r="GJS26" i="1"/>
  <c r="GJP26" i="1"/>
  <c r="GJM26" i="1"/>
  <c r="GMD22" i="1"/>
  <c r="GSG22" i="1"/>
  <c r="GYM26" i="1"/>
  <c r="GYJ26" i="1"/>
  <c r="GYG26" i="1"/>
  <c r="HAX22" i="1"/>
  <c r="HHA22" i="1"/>
  <c r="HNG26" i="1"/>
  <c r="HND26" i="1"/>
  <c r="HNA26" i="1"/>
  <c r="HPR22" i="1"/>
  <c r="HVU22" i="1"/>
  <c r="ICA26" i="1"/>
  <c r="IBX26" i="1"/>
  <c r="IBU26" i="1"/>
  <c r="IEL22" i="1"/>
  <c r="IKO22" i="1"/>
  <c r="IQM24" i="1"/>
  <c r="ITF22" i="1"/>
  <c r="IZI22" i="1"/>
  <c r="JFO26" i="1"/>
  <c r="JFL26" i="1"/>
  <c r="JFI26" i="1"/>
  <c r="JHZ22" i="1"/>
  <c r="JLI26" i="1"/>
  <c r="JOC22" i="1"/>
  <c r="JUI26" i="1"/>
  <c r="JUF26" i="1"/>
  <c r="JUC26" i="1"/>
  <c r="JWT22" i="1"/>
  <c r="KCW22" i="1"/>
  <c r="KJC26" i="1"/>
  <c r="KIZ26" i="1"/>
  <c r="KIW26" i="1"/>
  <c r="KLN22" i="1"/>
  <c r="KRQ22" i="1"/>
  <c r="KXW26" i="1"/>
  <c r="KXT26" i="1"/>
  <c r="KXQ26" i="1"/>
  <c r="LAH22" i="1"/>
  <c r="LGK22" i="1"/>
  <c r="LMQ26" i="1"/>
  <c r="LMN26" i="1"/>
  <c r="LMK26" i="1"/>
  <c r="LPB22" i="1"/>
  <c r="LVE22" i="1"/>
  <c r="MBK26" i="1"/>
  <c r="MBH26" i="1"/>
  <c r="MBE26" i="1"/>
  <c r="MDV22" i="1"/>
  <c r="MJY22" i="1"/>
  <c r="MQE26" i="1"/>
  <c r="MQB26" i="1"/>
  <c r="MPY26" i="1"/>
  <c r="MSP22" i="1"/>
  <c r="MYS22" i="1"/>
  <c r="NEY26" i="1"/>
  <c r="NEV26" i="1"/>
  <c r="NES26" i="1"/>
  <c r="NHJ22" i="1"/>
  <c r="NNM22" i="1"/>
  <c r="NTS26" i="1"/>
  <c r="NTP26" i="1"/>
  <c r="NTM26" i="1"/>
  <c r="NWD22" i="1"/>
  <c r="OCG22" i="1"/>
  <c r="OIM26" i="1"/>
  <c r="OIJ26" i="1"/>
  <c r="OIG26" i="1"/>
  <c r="OKX22" i="1"/>
  <c r="ORA22" i="1"/>
  <c r="OXG26" i="1"/>
  <c r="OXD26" i="1"/>
  <c r="OXA26" i="1"/>
  <c r="OZR22" i="1"/>
  <c r="PFU22" i="1"/>
  <c r="PMA26" i="1"/>
  <c r="PLX26" i="1"/>
  <c r="PLU26" i="1"/>
  <c r="POL22" i="1"/>
  <c r="PUO22" i="1"/>
  <c r="QAU26" i="1"/>
  <c r="QAR26" i="1"/>
  <c r="QAO26" i="1"/>
  <c r="QDF22" i="1"/>
  <c r="QJI22" i="1"/>
  <c r="QPO26" i="1"/>
  <c r="QPL26" i="1"/>
  <c r="QPI26" i="1"/>
  <c r="QRZ22" i="1"/>
  <c r="QYC22" i="1"/>
  <c r="REI26" i="1"/>
  <c r="REF26" i="1"/>
  <c r="REC26" i="1"/>
  <c r="RGT22" i="1"/>
  <c r="RMW22" i="1"/>
  <c r="RTC26" i="1"/>
  <c r="RSZ26" i="1"/>
  <c r="RSW26" i="1"/>
  <c r="RVN22" i="1"/>
  <c r="SBQ22" i="1"/>
  <c r="SHW26" i="1"/>
  <c r="SHT26" i="1"/>
  <c r="SHQ26" i="1"/>
  <c r="SKH22" i="1"/>
  <c r="SQK22" i="1"/>
  <c r="SWP22" i="1"/>
  <c r="TAA24" i="1"/>
  <c r="TAH22" i="1"/>
  <c r="TGM22" i="1"/>
  <c r="TKD22" i="1"/>
  <c r="TRM22" i="1"/>
  <c r="UMK22" i="1"/>
  <c r="UQE26" i="1"/>
  <c r="UQB26" i="1"/>
  <c r="UPY26" i="1"/>
  <c r="UTV22" i="1"/>
  <c r="VAY24" i="1"/>
  <c r="VBG22" i="1"/>
  <c r="VEY26" i="1"/>
  <c r="VEV26" i="1"/>
  <c r="VES26" i="1"/>
  <c r="VIP22" i="1"/>
  <c r="VPY22" i="1"/>
  <c r="WET22" i="1"/>
  <c r="HC23" i="1"/>
  <c r="HB23" i="1"/>
  <c r="HA23" i="1"/>
  <c r="XC23" i="1"/>
  <c r="XB23" i="1"/>
  <c r="BBV23" i="1"/>
  <c r="BJE23" i="1"/>
  <c r="CSY23" i="1"/>
  <c r="CSX23" i="1"/>
  <c r="DIY23" i="1"/>
  <c r="DIX23" i="1"/>
  <c r="DIW23" i="1"/>
  <c r="FAA23" i="1"/>
  <c r="EZZ23" i="1"/>
  <c r="JFO23" i="1"/>
  <c r="JFN23" i="1"/>
  <c r="JFM23" i="1"/>
  <c r="JOE23" i="1"/>
  <c r="JOD23" i="1"/>
  <c r="OSI23" i="1"/>
  <c r="OSH23" i="1"/>
  <c r="OSG23" i="1"/>
  <c r="PVW23" i="1"/>
  <c r="PVV23" i="1"/>
  <c r="PVU23" i="1"/>
  <c r="QZK23" i="1"/>
  <c r="QZJ23" i="1"/>
  <c r="QZI23" i="1"/>
  <c r="TVF23" i="1"/>
  <c r="TVE23" i="1"/>
  <c r="TVG23" i="1"/>
  <c r="XY25" i="1"/>
  <c r="JL26" i="1"/>
  <c r="JI26" i="1"/>
  <c r="JO26" i="1"/>
  <c r="CUB26" i="1"/>
  <c r="CTY26" i="1"/>
  <c r="CUE26" i="1"/>
  <c r="JAQ26" i="1"/>
  <c r="JAN26" i="1"/>
  <c r="JAK26" i="1"/>
  <c r="QKQ26" i="1"/>
  <c r="QKN26" i="1"/>
  <c r="QKK26" i="1"/>
  <c r="QZK26" i="1"/>
  <c r="QZH26" i="1"/>
  <c r="QZE26" i="1"/>
  <c r="ROE26" i="1"/>
  <c r="ROB26" i="1"/>
  <c r="RNY26" i="1"/>
  <c r="SCY26" i="1"/>
  <c r="SCV26" i="1"/>
  <c r="SCS26" i="1"/>
  <c r="JM22" i="1"/>
  <c r="AEM26" i="1"/>
  <c r="AEJ26" i="1"/>
  <c r="AEG26" i="1"/>
  <c r="EDQ26" i="1"/>
  <c r="EDW26" i="1"/>
  <c r="EDT26" i="1"/>
  <c r="ESK26" i="1"/>
  <c r="ESQ26" i="1"/>
  <c r="ESN26" i="1"/>
  <c r="GKS26" i="1"/>
  <c r="GKY26" i="1"/>
  <c r="GKV26" i="1"/>
  <c r="HXA22" i="1"/>
  <c r="JGO26" i="1"/>
  <c r="JGU26" i="1"/>
  <c r="JGR26" i="1"/>
  <c r="KSW22" i="1"/>
  <c r="LNW26" i="1"/>
  <c r="LNT26" i="1"/>
  <c r="LNQ26" i="1"/>
  <c r="NGE26" i="1"/>
  <c r="NGB26" i="1"/>
  <c r="NFY26" i="1"/>
  <c r="PHA22" i="1"/>
  <c r="QCA26" i="1"/>
  <c r="QBX26" i="1"/>
  <c r="QBU26" i="1"/>
  <c r="UAE26" i="1"/>
  <c r="UAB26" i="1"/>
  <c r="TZY26" i="1"/>
  <c r="UYM24" i="1"/>
  <c r="UYT22" i="1"/>
  <c r="UYS22" i="1"/>
  <c r="WZQ22" i="1"/>
  <c r="IQU23" i="1"/>
  <c r="IQT23" i="1"/>
  <c r="IQS23" i="1"/>
  <c r="IZK23" i="1"/>
  <c r="IZJ23" i="1"/>
  <c r="FT26" i="1"/>
  <c r="FQ26" i="1"/>
  <c r="FW26" i="1"/>
  <c r="BMV26" i="1"/>
  <c r="BMS26" i="1"/>
  <c r="BMY26" i="1"/>
  <c r="CBP26" i="1"/>
  <c r="CBM26" i="1"/>
  <c r="CBS26" i="1"/>
  <c r="CQJ26" i="1"/>
  <c r="CQG26" i="1"/>
  <c r="CQM26" i="1"/>
  <c r="DFD26" i="1"/>
  <c r="DFA26" i="1"/>
  <c r="DFG26" i="1"/>
  <c r="DUA26" i="1"/>
  <c r="DTX26" i="1"/>
  <c r="DTU26" i="1"/>
  <c r="EIU26" i="1"/>
  <c r="EIR26" i="1"/>
  <c r="EIO26" i="1"/>
  <c r="EXO26" i="1"/>
  <c r="EXL26" i="1"/>
  <c r="EXI26" i="1"/>
  <c r="FMI26" i="1"/>
  <c r="FMF26" i="1"/>
  <c r="FMC26" i="1"/>
  <c r="GBC26" i="1"/>
  <c r="GAZ26" i="1"/>
  <c r="GAW26" i="1"/>
  <c r="GPW26" i="1"/>
  <c r="GPT26" i="1"/>
  <c r="GPQ26" i="1"/>
  <c r="HEQ26" i="1"/>
  <c r="HEN26" i="1"/>
  <c r="HEK26" i="1"/>
  <c r="HHB22" i="1"/>
  <c r="HTK26" i="1"/>
  <c r="HTH26" i="1"/>
  <c r="HTE26" i="1"/>
  <c r="HVV22" i="1"/>
  <c r="IIE26" i="1"/>
  <c r="IIB26" i="1"/>
  <c r="IHY26" i="1"/>
  <c r="IKP22" i="1"/>
  <c r="IWY26" i="1"/>
  <c r="IWV26" i="1"/>
  <c r="IWS26" i="1"/>
  <c r="IZJ22" i="1"/>
  <c r="JLS26" i="1"/>
  <c r="JLP26" i="1"/>
  <c r="JLM26" i="1"/>
  <c r="JOD22" i="1"/>
  <c r="KAM26" i="1"/>
  <c r="KAJ26" i="1"/>
  <c r="KAG26" i="1"/>
  <c r="KCX22" i="1"/>
  <c r="KPG26" i="1"/>
  <c r="KPD26" i="1"/>
  <c r="KPA26" i="1"/>
  <c r="KRR22" i="1"/>
  <c r="LEA26" i="1"/>
  <c r="LDX26" i="1"/>
  <c r="LDU26" i="1"/>
  <c r="LGL22" i="1"/>
  <c r="LSU26" i="1"/>
  <c r="LSR26" i="1"/>
  <c r="LSO26" i="1"/>
  <c r="LVF22" i="1"/>
  <c r="MHO26" i="1"/>
  <c r="MHL26" i="1"/>
  <c r="MHI26" i="1"/>
  <c r="MJZ22" i="1"/>
  <c r="MWI26" i="1"/>
  <c r="MWF26" i="1"/>
  <c r="MWC26" i="1"/>
  <c r="MYT22" i="1"/>
  <c r="NLC26" i="1"/>
  <c r="NKZ26" i="1"/>
  <c r="NKW26" i="1"/>
  <c r="NNN22" i="1"/>
  <c r="NZW26" i="1"/>
  <c r="NZT26" i="1"/>
  <c r="NZQ26" i="1"/>
  <c r="OCH22" i="1"/>
  <c r="OOQ26" i="1"/>
  <c r="OON26" i="1"/>
  <c r="OOK26" i="1"/>
  <c r="ORB22" i="1"/>
  <c r="PDK26" i="1"/>
  <c r="PDH26" i="1"/>
  <c r="PDE26" i="1"/>
  <c r="PFV22" i="1"/>
  <c r="PSE26" i="1"/>
  <c r="PSB26" i="1"/>
  <c r="PRY26" i="1"/>
  <c r="PUP22" i="1"/>
  <c r="QGY26" i="1"/>
  <c r="QGV26" i="1"/>
  <c r="QGS26" i="1"/>
  <c r="QJJ22" i="1"/>
  <c r="QVS26" i="1"/>
  <c r="QVP26" i="1"/>
  <c r="QVM26" i="1"/>
  <c r="QYD22" i="1"/>
  <c r="RKM26" i="1"/>
  <c r="RKJ26" i="1"/>
  <c r="RKG26" i="1"/>
  <c r="RMX22" i="1"/>
  <c r="RZG26" i="1"/>
  <c r="RZD26" i="1"/>
  <c r="RZA26" i="1"/>
  <c r="SBR22" i="1"/>
  <c r="SOA26" i="1"/>
  <c r="SNX26" i="1"/>
  <c r="SNU26" i="1"/>
  <c r="SQL22" i="1"/>
  <c r="STW24" i="1"/>
  <c r="SUE22" i="1"/>
  <c r="TEA26" i="1"/>
  <c r="TDX26" i="1"/>
  <c r="TDU26" i="1"/>
  <c r="TNO24" i="1"/>
  <c r="TNU22" i="1"/>
  <c r="TRN22" i="1"/>
  <c r="TYQ24" i="1"/>
  <c r="TYX22" i="1"/>
  <c r="UGI26" i="1"/>
  <c r="UGF26" i="1"/>
  <c r="UGC26" i="1"/>
  <c r="UML22" i="1"/>
  <c r="VPZ22" i="1"/>
  <c r="VYQ26" i="1"/>
  <c r="VYN26" i="1"/>
  <c r="VYK26" i="1"/>
  <c r="WYE24" i="1"/>
  <c r="WYM22" i="1"/>
  <c r="WYK22" i="1"/>
  <c r="S23" i="1"/>
  <c r="R23" i="1"/>
  <c r="Q23" i="1"/>
  <c r="ANC23" i="1"/>
  <c r="ANA23" i="1"/>
  <c r="GTO23" i="1"/>
  <c r="GTN23" i="1"/>
  <c r="GTM23" i="1"/>
  <c r="ILW23" i="1"/>
  <c r="ILV23" i="1"/>
  <c r="ILU23" i="1"/>
  <c r="KJC23" i="1"/>
  <c r="KJB23" i="1"/>
  <c r="KJA23" i="1"/>
  <c r="KRS23" i="1"/>
  <c r="KRR23" i="1"/>
  <c r="LMQ23" i="1"/>
  <c r="LMP23" i="1"/>
  <c r="LMO23" i="1"/>
  <c r="LVG23" i="1"/>
  <c r="LVF23" i="1"/>
  <c r="SQM23" i="1"/>
  <c r="SQL23" i="1"/>
  <c r="TCS23" i="1"/>
  <c r="TCU23" i="1"/>
  <c r="TCT23" i="1"/>
  <c r="CE26" i="1"/>
  <c r="BQN26" i="1"/>
  <c r="BQK26" i="1"/>
  <c r="BQQ26" i="1"/>
  <c r="FQA26" i="1"/>
  <c r="FPX26" i="1"/>
  <c r="FPU26" i="1"/>
  <c r="GTO26" i="1"/>
  <c r="GTL26" i="1"/>
  <c r="GTI26" i="1"/>
  <c r="KSY26" i="1"/>
  <c r="KSV26" i="1"/>
  <c r="KSS26" i="1"/>
  <c r="MLG26" i="1"/>
  <c r="MLD26" i="1"/>
  <c r="MLA26" i="1"/>
  <c r="NOU26" i="1"/>
  <c r="NOR26" i="1"/>
  <c r="NOO26" i="1"/>
  <c r="OSI26" i="1"/>
  <c r="OSF26" i="1"/>
  <c r="OSC26" i="1"/>
  <c r="PHC26" i="1"/>
  <c r="PGZ26" i="1"/>
  <c r="PGW26" i="1"/>
  <c r="KSY23" i="1"/>
  <c r="KSX23" i="1"/>
  <c r="KSW23" i="1"/>
  <c r="LWM23" i="1"/>
  <c r="LWL23" i="1"/>
  <c r="LWK23" i="1"/>
  <c r="FHE26" i="1"/>
  <c r="FHK26" i="1"/>
  <c r="FHH26" i="1"/>
  <c r="GTM22" i="1"/>
  <c r="IDA26" i="1"/>
  <c r="IDG26" i="1"/>
  <c r="IDD26" i="1"/>
  <c r="ILU22" i="1"/>
  <c r="JAO22" i="1"/>
  <c r="JPI22" i="1"/>
  <c r="KKC26" i="1"/>
  <c r="KKI26" i="1"/>
  <c r="KKF26" i="1"/>
  <c r="MCQ26" i="1"/>
  <c r="MCN26" i="1"/>
  <c r="MCK26" i="1"/>
  <c r="NUY26" i="1"/>
  <c r="NUV26" i="1"/>
  <c r="NUS26" i="1"/>
  <c r="QKO22" i="1"/>
  <c r="RFO26" i="1"/>
  <c r="RFL26" i="1"/>
  <c r="RFI26" i="1"/>
  <c r="SVK26" i="1"/>
  <c r="SVH26" i="1"/>
  <c r="SVE26" i="1"/>
  <c r="TWM26" i="1"/>
  <c r="TWJ26" i="1"/>
  <c r="TWG26" i="1"/>
  <c r="JO23" i="1"/>
  <c r="JM23" i="1"/>
  <c r="FU22" i="1"/>
  <c r="XC22" i="1"/>
  <c r="ALW22" i="1"/>
  <c r="BEI26" i="1"/>
  <c r="BEF26" i="1"/>
  <c r="BEC26" i="1"/>
  <c r="BMW22" i="1"/>
  <c r="BTC26" i="1"/>
  <c r="BSZ26" i="1"/>
  <c r="BSW26" i="1"/>
  <c r="CBQ22" i="1"/>
  <c r="CEE22" i="1"/>
  <c r="CHW26" i="1"/>
  <c r="CHT26" i="1"/>
  <c r="CHQ26" i="1"/>
  <c r="CQK22" i="1"/>
  <c r="CSY22" i="1"/>
  <c r="CWQ26" i="1"/>
  <c r="CWN26" i="1"/>
  <c r="CWK26" i="1"/>
  <c r="DFE22" i="1"/>
  <c r="DHS22" i="1"/>
  <c r="DLK26" i="1"/>
  <c r="DLH26" i="1"/>
  <c r="DLE26" i="1"/>
  <c r="DTY22" i="1"/>
  <c r="DWM22" i="1"/>
  <c r="DZY26" i="1"/>
  <c r="EAE26" i="1"/>
  <c r="EIS22" i="1"/>
  <c r="ELG22" i="1"/>
  <c r="EOS26" i="1"/>
  <c r="EOY26" i="1"/>
  <c r="EOV26" i="1"/>
  <c r="EXM22" i="1"/>
  <c r="FAA22" i="1"/>
  <c r="FDM26" i="1"/>
  <c r="FDS26" i="1"/>
  <c r="FDP26" i="1"/>
  <c r="FMG22" i="1"/>
  <c r="FOU22" i="1"/>
  <c r="FSG26" i="1"/>
  <c r="FSM26" i="1"/>
  <c r="FSJ26" i="1"/>
  <c r="GBA22" i="1"/>
  <c r="GDO22" i="1"/>
  <c r="GHA26" i="1"/>
  <c r="GHG26" i="1"/>
  <c r="GHD26" i="1"/>
  <c r="GPU22" i="1"/>
  <c r="GSI22" i="1"/>
  <c r="GVU26" i="1"/>
  <c r="GWA26" i="1"/>
  <c r="GVX26" i="1"/>
  <c r="HEO22" i="1"/>
  <c r="HHC22" i="1"/>
  <c r="HKO26" i="1"/>
  <c r="HKU26" i="1"/>
  <c r="HKR26" i="1"/>
  <c r="HTI22" i="1"/>
  <c r="HVW22" i="1"/>
  <c r="HZI26" i="1"/>
  <c r="HZO26" i="1"/>
  <c r="HZL26" i="1"/>
  <c r="IIC22" i="1"/>
  <c r="IKQ22" i="1"/>
  <c r="IOC26" i="1"/>
  <c r="IOF26" i="1"/>
  <c r="IOI26" i="1"/>
  <c r="IWW22" i="1"/>
  <c r="IZK22" i="1"/>
  <c r="JCW26" i="1"/>
  <c r="JDC26" i="1"/>
  <c r="JCZ26" i="1"/>
  <c r="JLQ22" i="1"/>
  <c r="JOE22" i="1"/>
  <c r="JRQ26" i="1"/>
  <c r="JRW26" i="1"/>
  <c r="JRT26" i="1"/>
  <c r="KAK22" i="1"/>
  <c r="KCY22" i="1"/>
  <c r="KGK26" i="1"/>
  <c r="KGN26" i="1"/>
  <c r="KGQ26" i="1"/>
  <c r="KPE22" i="1"/>
  <c r="KRS22" i="1"/>
  <c r="KVE26" i="1"/>
  <c r="KVK26" i="1"/>
  <c r="KVH26" i="1"/>
  <c r="LDY22" i="1"/>
  <c r="LGM22" i="1"/>
  <c r="LKE26" i="1"/>
  <c r="LKB26" i="1"/>
  <c r="LJY26" i="1"/>
  <c r="LSS22" i="1"/>
  <c r="LVG22" i="1"/>
  <c r="LYY26" i="1"/>
  <c r="LYV26" i="1"/>
  <c r="LYS26" i="1"/>
  <c r="MHM22" i="1"/>
  <c r="MKA22" i="1"/>
  <c r="MNS26" i="1"/>
  <c r="MNP26" i="1"/>
  <c r="MNM26" i="1"/>
  <c r="MWG22" i="1"/>
  <c r="MYU22" i="1"/>
  <c r="NCM26" i="1"/>
  <c r="NCJ26" i="1"/>
  <c r="NCG26" i="1"/>
  <c r="NLA22" i="1"/>
  <c r="NNO22" i="1"/>
  <c r="NRG26" i="1"/>
  <c r="NRD26" i="1"/>
  <c r="NRA26" i="1"/>
  <c r="NZU22" i="1"/>
  <c r="OCI22" i="1"/>
  <c r="OGA26" i="1"/>
  <c r="OFX26" i="1"/>
  <c r="OFU26" i="1"/>
  <c r="OOO22" i="1"/>
  <c r="ORC22" i="1"/>
  <c r="OUU26" i="1"/>
  <c r="OUR26" i="1"/>
  <c r="OUO26" i="1"/>
  <c r="PDI22" i="1"/>
  <c r="PFW22" i="1"/>
  <c r="PJO26" i="1"/>
  <c r="PJL26" i="1"/>
  <c r="PJI26" i="1"/>
  <c r="PSC22" i="1"/>
  <c r="PUQ22" i="1"/>
  <c r="PYI26" i="1"/>
  <c r="PYF26" i="1"/>
  <c r="PYC26" i="1"/>
  <c r="QGW22" i="1"/>
  <c r="QJK22" i="1"/>
  <c r="QNC26" i="1"/>
  <c r="QMZ26" i="1"/>
  <c r="QMW26" i="1"/>
  <c r="QVQ22" i="1"/>
  <c r="QYE22" i="1"/>
  <c r="RBW26" i="1"/>
  <c r="RBT26" i="1"/>
  <c r="RBQ26" i="1"/>
  <c r="RKK22" i="1"/>
  <c r="RMY22" i="1"/>
  <c r="RQQ26" i="1"/>
  <c r="RQN26" i="1"/>
  <c r="RQK26" i="1"/>
  <c r="RZE22" i="1"/>
  <c r="SBS22" i="1"/>
  <c r="SFK26" i="1"/>
  <c r="SFH26" i="1"/>
  <c r="SFE26" i="1"/>
  <c r="SNY22" i="1"/>
  <c r="SQM22" i="1"/>
  <c r="SUC22" i="1"/>
  <c r="TDY22" i="1"/>
  <c r="THR22" i="1"/>
  <c r="THK24" i="1"/>
  <c r="TNV22" i="1"/>
  <c r="TRO22" i="1"/>
  <c r="TUY24" i="1"/>
  <c r="TVF22" i="1"/>
  <c r="TVE22" i="1"/>
  <c r="TYW22" i="1"/>
  <c r="UGG22" i="1"/>
  <c r="UVC26" i="1"/>
  <c r="UUZ26" i="1"/>
  <c r="UUW26" i="1"/>
  <c r="VJW26" i="1"/>
  <c r="VJT26" i="1"/>
  <c r="VJQ26" i="1"/>
  <c r="WYL22" i="1"/>
  <c r="II23" i="1"/>
  <c r="IH23" i="1"/>
  <c r="ANB23" i="1"/>
  <c r="AUK23" i="1"/>
  <c r="BVO23" i="1"/>
  <c r="BVN23" i="1"/>
  <c r="BVM23" i="1"/>
  <c r="ECQ23" i="1"/>
  <c r="ECP23" i="1"/>
  <c r="ECO23" i="1"/>
  <c r="HNG23" i="1"/>
  <c r="HNF23" i="1"/>
  <c r="HNE23" i="1"/>
  <c r="HVW23" i="1"/>
  <c r="HVV23" i="1"/>
  <c r="KRQ23" i="1"/>
  <c r="LVE23" i="1"/>
  <c r="MQE23" i="1"/>
  <c r="MQD23" i="1"/>
  <c r="MQC23" i="1"/>
  <c r="MYU23" i="1"/>
  <c r="MYT23" i="1"/>
  <c r="SHW23" i="1"/>
  <c r="SHV23" i="1"/>
  <c r="SHU23" i="1"/>
  <c r="SQK23" i="1"/>
  <c r="AJC24" i="1"/>
  <c r="BBT26" i="1"/>
  <c r="BBQ26" i="1"/>
  <c r="BBW26" i="1"/>
  <c r="LHS26" i="1"/>
  <c r="LHP26" i="1"/>
  <c r="LHM26" i="1"/>
  <c r="TBG24" i="1"/>
  <c r="TBO22" i="1"/>
  <c r="UJS24" i="1"/>
  <c r="UJZ22" i="1"/>
  <c r="UJY22" i="1"/>
  <c r="ATG26" i="1"/>
  <c r="ATD26" i="1"/>
  <c r="ATA26" i="1"/>
  <c r="DXQ22" i="1"/>
  <c r="FBE22" i="1"/>
  <c r="PNG26" i="1"/>
  <c r="PND26" i="1"/>
  <c r="PNA26" i="1"/>
  <c r="QZI22" i="1"/>
  <c r="RUI26" i="1"/>
  <c r="RUF26" i="1"/>
  <c r="RUC26" i="1"/>
  <c r="UKA22" i="1"/>
  <c r="VNG24" i="1"/>
  <c r="VNO22" i="1"/>
  <c r="VNN22" i="1"/>
  <c r="VNM22" i="1"/>
  <c r="UN26" i="1"/>
  <c r="UK26" i="1"/>
  <c r="UQ26" i="1"/>
  <c r="AYB26" i="1"/>
  <c r="AXY26" i="1"/>
  <c r="AYE26" i="1"/>
  <c r="II22" i="1"/>
  <c r="MA26" i="1"/>
  <c r="LX26" i="1"/>
  <c r="LU26" i="1"/>
  <c r="UO22" i="1"/>
  <c r="AAU26" i="1"/>
  <c r="AAR26" i="1"/>
  <c r="AAO26" i="1"/>
  <c r="AJI22" i="1"/>
  <c r="APO26" i="1"/>
  <c r="APL26" i="1"/>
  <c r="API26" i="1"/>
  <c r="AYC22" i="1"/>
  <c r="BAQ22" i="1"/>
  <c r="BPK22" i="1"/>
  <c r="DK26" i="1"/>
  <c r="DH26" i="1"/>
  <c r="DE26" i="1"/>
  <c r="FV22" i="1"/>
  <c r="LY22" i="1"/>
  <c r="SE26" i="1"/>
  <c r="SB26" i="1"/>
  <c r="RY26" i="1"/>
  <c r="UP22" i="1"/>
  <c r="AAS22" i="1"/>
  <c r="AGY26" i="1"/>
  <c r="AGV26" i="1"/>
  <c r="AGS26" i="1"/>
  <c r="APM22" i="1"/>
  <c r="AVS26" i="1"/>
  <c r="AVP26" i="1"/>
  <c r="AVM26" i="1"/>
  <c r="AYD22" i="1"/>
  <c r="BEG22" i="1"/>
  <c r="BKM26" i="1"/>
  <c r="BKJ26" i="1"/>
  <c r="BKG26" i="1"/>
  <c r="BMX22" i="1"/>
  <c r="BTA22" i="1"/>
  <c r="BZG26" i="1"/>
  <c r="BZD26" i="1"/>
  <c r="BZA26" i="1"/>
  <c r="CBR22" i="1"/>
  <c r="CHU22" i="1"/>
  <c r="COA26" i="1"/>
  <c r="CNX26" i="1"/>
  <c r="CNU26" i="1"/>
  <c r="CQL22" i="1"/>
  <c r="CWO22" i="1"/>
  <c r="DCU26" i="1"/>
  <c r="DCR26" i="1"/>
  <c r="DCO26" i="1"/>
  <c r="DFF22" i="1"/>
  <c r="DLI22" i="1"/>
  <c r="DRO26" i="1"/>
  <c r="DRL26" i="1"/>
  <c r="DRI26" i="1"/>
  <c r="DTZ22" i="1"/>
  <c r="EAC22" i="1"/>
  <c r="ECQ22" i="1"/>
  <c r="EGI26" i="1"/>
  <c r="EGF26" i="1"/>
  <c r="EGC26" i="1"/>
  <c r="EIT22" i="1"/>
  <c r="EOW22" i="1"/>
  <c r="ERK22" i="1"/>
  <c r="EVC26" i="1"/>
  <c r="EUZ26" i="1"/>
  <c r="EUW26" i="1"/>
  <c r="EXN22" i="1"/>
  <c r="FDQ22" i="1"/>
  <c r="FGE22" i="1"/>
  <c r="FJW26" i="1"/>
  <c r="FJT26" i="1"/>
  <c r="FJQ26" i="1"/>
  <c r="FMH22" i="1"/>
  <c r="FSK22" i="1"/>
  <c r="FUY22" i="1"/>
  <c r="FYQ26" i="1"/>
  <c r="FYN26" i="1"/>
  <c r="FYK26" i="1"/>
  <c r="GBB22" i="1"/>
  <c r="GHE22" i="1"/>
  <c r="GJS22" i="1"/>
  <c r="GNK26" i="1"/>
  <c r="GNH26" i="1"/>
  <c r="GNE26" i="1"/>
  <c r="GPV22" i="1"/>
  <c r="GVY22" i="1"/>
  <c r="GYM22" i="1"/>
  <c r="HCE26" i="1"/>
  <c r="HCB26" i="1"/>
  <c r="HBY26" i="1"/>
  <c r="HEP22" i="1"/>
  <c r="HKS22" i="1"/>
  <c r="HNG22" i="1"/>
  <c r="HQY26" i="1"/>
  <c r="HQV26" i="1"/>
  <c r="HQS26" i="1"/>
  <c r="HTJ22" i="1"/>
  <c r="HZM22" i="1"/>
  <c r="ICA22" i="1"/>
  <c r="IFS26" i="1"/>
  <c r="IFP26" i="1"/>
  <c r="IFM26" i="1"/>
  <c r="IID22" i="1"/>
  <c r="IOG22" i="1"/>
  <c r="IQU22" i="1"/>
  <c r="IUM26" i="1"/>
  <c r="IUJ26" i="1"/>
  <c r="IUG26" i="1"/>
  <c r="IWX22" i="1"/>
  <c r="JDA22" i="1"/>
  <c r="JFO22" i="1"/>
  <c r="JJG26" i="1"/>
  <c r="JJD26" i="1"/>
  <c r="JJA26" i="1"/>
  <c r="JLR22" i="1"/>
  <c r="JRU22" i="1"/>
  <c r="JUI22" i="1"/>
  <c r="JYA26" i="1"/>
  <c r="JXX26" i="1"/>
  <c r="JXU26" i="1"/>
  <c r="KAL22" i="1"/>
  <c r="KGO22" i="1"/>
  <c r="KJC22" i="1"/>
  <c r="KMU26" i="1"/>
  <c r="KMR26" i="1"/>
  <c r="KMO26" i="1"/>
  <c r="KPF22" i="1"/>
  <c r="KVI22" i="1"/>
  <c r="KXW22" i="1"/>
  <c r="LBO26" i="1"/>
  <c r="LBL26" i="1"/>
  <c r="LBI26" i="1"/>
  <c r="LDZ22" i="1"/>
  <c r="LKC22" i="1"/>
  <c r="LMQ22" i="1"/>
  <c r="LQI26" i="1"/>
  <c r="LQF26" i="1"/>
  <c r="LQC26" i="1"/>
  <c r="LST22" i="1"/>
  <c r="LYW22" i="1"/>
  <c r="MBK22" i="1"/>
  <c r="MFC26" i="1"/>
  <c r="MEZ26" i="1"/>
  <c r="MEW26" i="1"/>
  <c r="MHN22" i="1"/>
  <c r="MNQ22" i="1"/>
  <c r="MQE22" i="1"/>
  <c r="MTW26" i="1"/>
  <c r="MTT26" i="1"/>
  <c r="MTQ26" i="1"/>
  <c r="MWH22" i="1"/>
  <c r="NCK22" i="1"/>
  <c r="NEY22" i="1"/>
  <c r="NIQ26" i="1"/>
  <c r="NIN26" i="1"/>
  <c r="NIK26" i="1"/>
  <c r="NLB22" i="1"/>
  <c r="NRE22" i="1"/>
  <c r="NTS22" i="1"/>
  <c r="NXK26" i="1"/>
  <c r="NXH26" i="1"/>
  <c r="NXE26" i="1"/>
  <c r="NZV22" i="1"/>
  <c r="OFY22" i="1"/>
  <c r="OIM22" i="1"/>
  <c r="OME26" i="1"/>
  <c r="OMB26" i="1"/>
  <c r="OLY26" i="1"/>
  <c r="OOP22" i="1"/>
  <c r="OUS22" i="1"/>
  <c r="OXG22" i="1"/>
  <c r="PAY26" i="1"/>
  <c r="PAV26" i="1"/>
  <c r="PAS26" i="1"/>
  <c r="PDJ22" i="1"/>
  <c r="PJM22" i="1"/>
  <c r="PMA22" i="1"/>
  <c r="PPS26" i="1"/>
  <c r="PPP26" i="1"/>
  <c r="PPM26" i="1"/>
  <c r="PSD22" i="1"/>
  <c r="PYG22" i="1"/>
  <c r="QAU22" i="1"/>
  <c r="QEM26" i="1"/>
  <c r="QEJ26" i="1"/>
  <c r="QEG26" i="1"/>
  <c r="QGX22" i="1"/>
  <c r="QNA22" i="1"/>
  <c r="QPO22" i="1"/>
  <c r="QTG26" i="1"/>
  <c r="QTD26" i="1"/>
  <c r="QTA26" i="1"/>
  <c r="QVR22" i="1"/>
  <c r="RBU22" i="1"/>
  <c r="REI22" i="1"/>
  <c r="RIA26" i="1"/>
  <c r="RHX26" i="1"/>
  <c r="RHU26" i="1"/>
  <c r="RKL22" i="1"/>
  <c r="RQO22" i="1"/>
  <c r="RTC22" i="1"/>
  <c r="RWU26" i="1"/>
  <c r="RWR26" i="1"/>
  <c r="RWO26" i="1"/>
  <c r="RZF22" i="1"/>
  <c r="SFI22" i="1"/>
  <c r="SHW22" i="1"/>
  <c r="SLO26" i="1"/>
  <c r="SLL26" i="1"/>
  <c r="SLI26" i="1"/>
  <c r="SNZ22" i="1"/>
  <c r="SUD22" i="1"/>
  <c r="SXW26" i="1"/>
  <c r="SXT26" i="1"/>
  <c r="SXQ26" i="1"/>
  <c r="TDZ22" i="1"/>
  <c r="THQ22" i="1"/>
  <c r="TLK26" i="1"/>
  <c r="TLH26" i="1"/>
  <c r="TLE26" i="1"/>
  <c r="TNW22" i="1"/>
  <c r="TVG22" i="1"/>
  <c r="TYY22" i="1"/>
  <c r="UCI24" i="1"/>
  <c r="UCO22" i="1"/>
  <c r="UGH22" i="1"/>
  <c r="UNK24" i="1"/>
  <c r="UNR22" i="1"/>
  <c r="WJK24" i="1"/>
  <c r="WJS22" i="1"/>
  <c r="WJQ22" i="1"/>
  <c r="WQU24" i="1"/>
  <c r="WRC22" i="1"/>
  <c r="WRB22" i="1"/>
  <c r="WRA22" i="1"/>
  <c r="IG23" i="1"/>
  <c r="YI23" i="1"/>
  <c r="YG23" i="1"/>
  <c r="AUL23" i="1"/>
  <c r="CEE23" i="1"/>
  <c r="CED23" i="1"/>
  <c r="CUE23" i="1"/>
  <c r="CUD23" i="1"/>
  <c r="CUC23" i="1"/>
  <c r="ELG23" i="1"/>
  <c r="ELF23" i="1"/>
  <c r="FBG23" i="1"/>
  <c r="FBF23" i="1"/>
  <c r="FBE23" i="1"/>
  <c r="FUY23" i="1"/>
  <c r="FUX23" i="1"/>
  <c r="FUW23" i="1"/>
  <c r="GDO23" i="1"/>
  <c r="GDN23" i="1"/>
  <c r="HVU23" i="1"/>
  <c r="JPK23" i="1"/>
  <c r="JPJ23" i="1"/>
  <c r="JPI23" i="1"/>
  <c r="MYS23" i="1"/>
  <c r="NTS23" i="1"/>
  <c r="NTR23" i="1"/>
  <c r="NTQ23" i="1"/>
  <c r="OCI23" i="1"/>
  <c r="OCH23" i="1"/>
  <c r="OXG23" i="1"/>
  <c r="OXF23" i="1"/>
  <c r="OXE23" i="1"/>
  <c r="PFW23" i="1"/>
  <c r="PFV23" i="1"/>
  <c r="QAU23" i="1"/>
  <c r="QAT23" i="1"/>
  <c r="QAS23" i="1"/>
  <c r="QJK23" i="1"/>
  <c r="QJJ23" i="1"/>
  <c r="REI23" i="1"/>
  <c r="REH23" i="1"/>
  <c r="REG23" i="1"/>
  <c r="RMY23" i="1"/>
  <c r="RMX23" i="1"/>
  <c r="TDZ23" i="1"/>
  <c r="TEA23" i="1"/>
  <c r="TDY23" i="1"/>
  <c r="WCI23" i="1"/>
  <c r="WCH23" i="1"/>
  <c r="WCG23" i="1"/>
  <c r="PVM25" i="1"/>
  <c r="SCO25" i="1"/>
  <c r="EAB26" i="1"/>
  <c r="WIM26" i="1"/>
  <c r="WIJ26" i="1"/>
  <c r="WIG26" i="1"/>
  <c r="WXG26" i="1"/>
  <c r="WXD26" i="1"/>
  <c r="WXA26" i="1"/>
  <c r="THS23" i="1"/>
  <c r="THQ23" i="1"/>
  <c r="WDO23" i="1"/>
  <c r="WDN23" i="1"/>
  <c r="WDM23" i="1"/>
  <c r="UZS24" i="1"/>
  <c r="TSU26" i="1"/>
  <c r="TSR26" i="1"/>
  <c r="TSO26" i="1"/>
  <c r="UHO26" i="1"/>
  <c r="UHL26" i="1"/>
  <c r="UHI26" i="1"/>
  <c r="UWI26" i="1"/>
  <c r="UWF26" i="1"/>
  <c r="UWC26" i="1"/>
  <c r="VLC26" i="1"/>
  <c r="VKZ26" i="1"/>
  <c r="VKW26" i="1"/>
  <c r="VZW26" i="1"/>
  <c r="VZT26" i="1"/>
  <c r="VZQ26" i="1"/>
  <c r="WOQ26" i="1"/>
  <c r="WON26" i="1"/>
  <c r="WOK26" i="1"/>
  <c r="WXE22" i="1"/>
  <c r="XDK26" i="1"/>
  <c r="XDH26" i="1"/>
  <c r="XDE26" i="1"/>
  <c r="THR23" i="1"/>
  <c r="TYY23" i="1"/>
  <c r="TYW23" i="1"/>
  <c r="UYT23" i="1"/>
  <c r="UYS23" i="1"/>
  <c r="VHK23" i="1"/>
  <c r="VHJ23" i="1"/>
  <c r="VCE24" i="1"/>
  <c r="VIG26" i="1"/>
  <c r="VRG26" i="1"/>
  <c r="VRD26" i="1"/>
  <c r="VRA26" i="1"/>
  <c r="WGA26" i="1"/>
  <c r="WFX26" i="1"/>
  <c r="WFU26" i="1"/>
  <c r="WUU26" i="1"/>
  <c r="WUR26" i="1"/>
  <c r="WUO26" i="1"/>
  <c r="CAC25" i="1"/>
  <c r="CTU25" i="1"/>
  <c r="EHE25" i="1"/>
  <c r="FAW25" i="1"/>
  <c r="GOG25" i="1"/>
  <c r="HHY25" i="1"/>
  <c r="IVI25" i="1"/>
  <c r="JPA25" i="1"/>
  <c r="LCK25" i="1"/>
  <c r="LWC25" i="1"/>
  <c r="NJM25" i="1"/>
  <c r="ODE25" i="1"/>
  <c r="PQO25" i="1"/>
  <c r="QKG25" i="1"/>
  <c r="RXQ25" i="1"/>
  <c r="SRI25" i="1"/>
  <c r="UES25" i="1"/>
  <c r="UYK25" i="1"/>
  <c r="VOM24" i="1"/>
  <c r="VCL22" i="1"/>
  <c r="VRF22" i="1"/>
  <c r="WDO26" i="1"/>
  <c r="WDL26" i="1"/>
  <c r="WDI26" i="1"/>
  <c r="WFZ22" i="1"/>
  <c r="WSI26" i="1"/>
  <c r="WSF26" i="1"/>
  <c r="WSC26" i="1"/>
  <c r="WUT22" i="1"/>
  <c r="VAA23" i="1"/>
  <c r="UZZ23" i="1"/>
  <c r="UZY23" i="1"/>
  <c r="VWE23" i="1"/>
  <c r="VWD23" i="1"/>
  <c r="TFG26" i="1"/>
  <c r="TFD26" i="1"/>
  <c r="TFA26" i="1"/>
  <c r="TUA26" i="1"/>
  <c r="TTX26" i="1"/>
  <c r="TTU26" i="1"/>
  <c r="TWL22" i="1"/>
  <c r="UIU26" i="1"/>
  <c r="UIR26" i="1"/>
  <c r="UIO26" i="1"/>
  <c r="ULF22" i="1"/>
  <c r="UXO26" i="1"/>
  <c r="UXL26" i="1"/>
  <c r="UXI26" i="1"/>
  <c r="VMI26" i="1"/>
  <c r="VMF26" i="1"/>
  <c r="VMC26" i="1"/>
  <c r="WBC26" i="1"/>
  <c r="WAZ26" i="1"/>
  <c r="WAW26" i="1"/>
  <c r="WDN22" i="1"/>
  <c r="WPW26" i="1"/>
  <c r="WPT26" i="1"/>
  <c r="WPQ26" i="1"/>
  <c r="WSH22" i="1"/>
  <c r="XEQ26" i="1"/>
  <c r="XEN26" i="1"/>
  <c r="XEK26" i="1"/>
  <c r="BOC23" i="1"/>
  <c r="CCW23" i="1"/>
  <c r="CRQ23" i="1"/>
  <c r="DGK23" i="1"/>
  <c r="DVE23" i="1"/>
  <c r="EJY23" i="1"/>
  <c r="EYS23" i="1"/>
  <c r="FNM23" i="1"/>
  <c r="GCG23" i="1"/>
  <c r="GRA23" i="1"/>
  <c r="HFU23" i="1"/>
  <c r="HUO23" i="1"/>
  <c r="IJI23" i="1"/>
  <c r="IYC23" i="1"/>
  <c r="JMW23" i="1"/>
  <c r="KBQ23" i="1"/>
  <c r="KQK23" i="1"/>
  <c r="LFE23" i="1"/>
  <c r="LTY23" i="1"/>
  <c r="MIS23" i="1"/>
  <c r="MXM23" i="1"/>
  <c r="NMG23" i="1"/>
  <c r="OBA23" i="1"/>
  <c r="OPU23" i="1"/>
  <c r="PEO23" i="1"/>
  <c r="PTI23" i="1"/>
  <c r="QIC23" i="1"/>
  <c r="QWW23" i="1"/>
  <c r="RLQ23" i="1"/>
  <c r="SAK23" i="1"/>
  <c r="SPE23" i="1"/>
  <c r="TWM23" i="1"/>
  <c r="TWL23" i="1"/>
  <c r="TWK23" i="1"/>
  <c r="UNS23" i="1"/>
  <c r="UNQ23" i="1"/>
  <c r="VWC23" i="1"/>
  <c r="WKY23" i="1"/>
  <c r="WKX23" i="1"/>
  <c r="WOG25" i="1"/>
  <c r="BOD23" i="1"/>
  <c r="CCX23" i="1"/>
  <c r="CRR23" i="1"/>
  <c r="DGL23" i="1"/>
  <c r="DVF23" i="1"/>
  <c r="EJZ23" i="1"/>
  <c r="EYT23" i="1"/>
  <c r="FNN23" i="1"/>
  <c r="GCH23" i="1"/>
  <c r="GRB23" i="1"/>
  <c r="HFV23" i="1"/>
  <c r="HUP23" i="1"/>
  <c r="IJJ23" i="1"/>
  <c r="IYD23" i="1"/>
  <c r="JMX23" i="1"/>
  <c r="KBR23" i="1"/>
  <c r="KQL23" i="1"/>
  <c r="LFF23" i="1"/>
  <c r="LTZ23" i="1"/>
  <c r="MIT23" i="1"/>
  <c r="MXN23" i="1"/>
  <c r="NMH23" i="1"/>
  <c r="OBB23" i="1"/>
  <c r="OPV23" i="1"/>
  <c r="PEP23" i="1"/>
  <c r="PTJ23" i="1"/>
  <c r="QID23" i="1"/>
  <c r="QWX23" i="1"/>
  <c r="RLR23" i="1"/>
  <c r="SAL23" i="1"/>
  <c r="SPF23" i="1"/>
  <c r="TFG23" i="1"/>
  <c r="TFF23" i="1"/>
  <c r="TFE23" i="1"/>
  <c r="VNO23" i="1"/>
  <c r="VNN23" i="1"/>
  <c r="VNM23" i="1"/>
  <c r="WNK26" i="1"/>
  <c r="WNH26" i="1"/>
  <c r="WNE26" i="1"/>
  <c r="XCE26" i="1"/>
  <c r="XCB26" i="1"/>
  <c r="XBY26" i="1"/>
  <c r="RXY23" i="1"/>
  <c r="SMS23" i="1"/>
  <c r="TKE23" i="1"/>
  <c r="TKC23" i="1"/>
  <c r="UJZ23" i="1"/>
  <c r="UJY23" i="1"/>
  <c r="USQ23" i="1"/>
  <c r="USP23" i="1"/>
  <c r="WZS23" i="1"/>
  <c r="WZR23" i="1"/>
  <c r="JE25" i="1"/>
  <c r="AWO25" i="1"/>
  <c r="BQG25" i="1"/>
  <c r="DDQ25" i="1"/>
  <c r="DXI25" i="1"/>
  <c r="FKS25" i="1"/>
  <c r="GEK25" i="1"/>
  <c r="HRU25" i="1"/>
  <c r="ILM25" i="1"/>
  <c r="JYW25" i="1"/>
  <c r="KSO25" i="1"/>
  <c r="MFY25" i="1"/>
  <c r="MZQ25" i="1"/>
  <c r="ONA25" i="1"/>
  <c r="PGS25" i="1"/>
  <c r="RNU25" i="1"/>
  <c r="TUW25" i="1"/>
  <c r="WFQ25" i="1"/>
  <c r="TGL23" i="1"/>
  <c r="TGK23" i="1"/>
  <c r="VOU23" i="1"/>
  <c r="VOT23" i="1"/>
  <c r="VOS23" i="1"/>
  <c r="BGK25" i="1"/>
  <c r="BVE25" i="1"/>
  <c r="CJY25" i="1"/>
  <c r="CYS25" i="1"/>
  <c r="DNM25" i="1"/>
  <c r="ECG25" i="1"/>
  <c r="ERA25" i="1"/>
  <c r="FFU25" i="1"/>
  <c r="FUO25" i="1"/>
  <c r="GJI25" i="1"/>
  <c r="GYC25" i="1"/>
  <c r="HMW25" i="1"/>
  <c r="IBQ25" i="1"/>
  <c r="IQK25" i="1"/>
  <c r="JFE25" i="1"/>
  <c r="JTY25" i="1"/>
  <c r="KIS25" i="1"/>
  <c r="KXM25" i="1"/>
  <c r="LMG25" i="1"/>
  <c r="MBA25" i="1"/>
  <c r="MPU25" i="1"/>
  <c r="NEO25" i="1"/>
  <c r="NTI25" i="1"/>
  <c r="OIC25" i="1"/>
  <c r="OWW25" i="1"/>
  <c r="PLQ25" i="1"/>
  <c r="QAK25" i="1"/>
  <c r="QPE25" i="1"/>
  <c r="RDY25" i="1"/>
  <c r="RSS25" i="1"/>
  <c r="SHM25" i="1"/>
  <c r="SWG25" i="1"/>
  <c r="TLA25" i="1"/>
  <c r="TZU25" i="1"/>
  <c r="UOO25" i="1"/>
  <c r="VDI25" i="1"/>
  <c r="VSC25" i="1"/>
  <c r="TMO23" i="1"/>
  <c r="UBI23" i="1"/>
  <c r="UQC23" i="1"/>
  <c r="VEW23" i="1"/>
  <c r="VTR23" i="1"/>
  <c r="VZU23" i="1"/>
  <c r="WIL23" i="1"/>
  <c r="WOO23" i="1"/>
  <c r="WXF23" i="1"/>
  <c r="XDI23" i="1"/>
  <c r="VVU25" i="1"/>
  <c r="VRE23" i="1"/>
  <c r="WFY23" i="1"/>
  <c r="PZE25" i="1"/>
  <c r="QEC25" i="1"/>
  <c r="QNY25" i="1"/>
  <c r="QSW25" i="1"/>
  <c r="RCS25" i="1"/>
  <c r="RHQ25" i="1"/>
  <c r="RRM25" i="1"/>
  <c r="RWK25" i="1"/>
  <c r="SGG25" i="1"/>
  <c r="SLE25" i="1"/>
  <c r="SVA25" i="1"/>
  <c r="SZY25" i="1"/>
  <c r="TJU25" i="1"/>
  <c r="TOS25" i="1"/>
  <c r="TYO25" i="1"/>
  <c r="UDM25" i="1"/>
  <c r="UNI25" i="1"/>
  <c r="USG25" i="1"/>
  <c r="VCC25" i="1"/>
  <c r="VHA25" i="1"/>
  <c r="VQW25" i="1"/>
  <c r="WEK25" i="1"/>
  <c r="WZI25" i="1"/>
  <c r="WSG23" i="1"/>
  <c r="WSH23" i="1"/>
  <c r="TTY23" i="1"/>
  <c r="UIS23" i="1"/>
  <c r="UXM23" i="1"/>
  <c r="VMG23" i="1"/>
  <c r="WBA23" i="1"/>
  <c r="WJR23" i="1"/>
  <c r="WPU23" i="1"/>
  <c r="WYL23" i="1"/>
  <c r="XEO23" i="1"/>
  <c r="TLI23" i="1"/>
  <c r="TTZ23" i="1"/>
  <c r="UAC23" i="1"/>
  <c r="UIT23" i="1"/>
  <c r="UOW23" i="1"/>
  <c r="UXN23" i="1"/>
  <c r="VDQ23" i="1"/>
  <c r="VMH23" i="1"/>
  <c r="VSK23" i="1"/>
  <c r="WBB23" i="1"/>
  <c r="WHE23" i="1"/>
  <c r="WPV23" i="1"/>
  <c r="WVY23" i="1"/>
  <c r="XEP23" i="1"/>
  <c r="CZY25" i="1"/>
  <c r="DJU25" i="1"/>
  <c r="DOS25" i="1"/>
  <c r="ENI25" i="1"/>
  <c r="S37" i="1" l="1"/>
  <c r="P37" i="1"/>
  <c r="M37" i="1"/>
  <c r="WKY26" i="1"/>
  <c r="WKV26" i="1"/>
  <c r="WKS26" i="1"/>
  <c r="TYY26" i="1"/>
  <c r="TYV26" i="1"/>
  <c r="TYS26" i="1"/>
  <c r="WTO26" i="1"/>
  <c r="WTL26" i="1"/>
  <c r="WTI26" i="1"/>
  <c r="VSM26" i="1"/>
  <c r="VSJ26" i="1"/>
  <c r="VSG26" i="1"/>
  <c r="WHG26" i="1"/>
  <c r="WHD26" i="1"/>
  <c r="WHA26" i="1"/>
  <c r="WZS26" i="1"/>
  <c r="WZP26" i="1"/>
  <c r="WZM26" i="1"/>
  <c r="TVG26" i="1"/>
  <c r="TVD26" i="1"/>
  <c r="TVA26" i="1"/>
  <c r="VQA26" i="1"/>
  <c r="VPX26" i="1"/>
  <c r="VPU26" i="1"/>
  <c r="VGE26" i="1"/>
  <c r="VGB26" i="1"/>
  <c r="VFY26" i="1"/>
  <c r="VHK26" i="1"/>
  <c r="VHH26" i="1"/>
  <c r="VHE26" i="1"/>
  <c r="VUY26" i="1"/>
  <c r="VUV26" i="1"/>
  <c r="VUS26" i="1"/>
  <c r="PS26" i="1"/>
  <c r="PP26" i="1"/>
  <c r="PM26" i="1"/>
  <c r="UKA26" i="1"/>
  <c r="UJX26" i="1"/>
  <c r="UJU26" i="1"/>
  <c r="WYM26" i="1"/>
  <c r="WYJ26" i="1"/>
  <c r="WYG26" i="1"/>
  <c r="UYU26" i="1"/>
  <c r="UYR26" i="1"/>
  <c r="UYO26" i="1"/>
  <c r="IQU26" i="1"/>
  <c r="IQR26" i="1"/>
  <c r="IQO26" i="1"/>
  <c r="UFC26" i="1"/>
  <c r="UEZ26" i="1"/>
  <c r="UEW26" i="1"/>
  <c r="VNO26" i="1"/>
  <c r="VNL26" i="1"/>
  <c r="VNI26" i="1"/>
  <c r="DNW26" i="1"/>
  <c r="DNT26" i="1"/>
  <c r="DNQ26" i="1"/>
  <c r="VOU26" i="1"/>
  <c r="VOR26" i="1"/>
  <c r="VOO26" i="1"/>
  <c r="UCQ26" i="1"/>
  <c r="UCN26" i="1"/>
  <c r="UCK26" i="1"/>
  <c r="TNW26" i="1"/>
  <c r="TNT26" i="1"/>
  <c r="TNQ26" i="1"/>
  <c r="TGM26" i="1"/>
  <c r="TGJ26" i="1"/>
  <c r="TGG26" i="1"/>
  <c r="QV26" i="1"/>
  <c r="QS26" i="1"/>
  <c r="QY26" i="1"/>
  <c r="WME26" i="1"/>
  <c r="WMB26" i="1"/>
  <c r="WLY26" i="1"/>
  <c r="VDS26" i="1"/>
  <c r="VDP26" i="1"/>
  <c r="VDM26" i="1"/>
  <c r="TQI26" i="1"/>
  <c r="TQF26" i="1"/>
  <c r="TQC26" i="1"/>
  <c r="VCM26" i="1"/>
  <c r="VCJ26" i="1"/>
  <c r="VCG26" i="1"/>
  <c r="TBO26" i="1"/>
  <c r="TBL26" i="1"/>
  <c r="TBI26" i="1"/>
  <c r="THS26" i="1"/>
  <c r="THP26" i="1"/>
  <c r="THM26" i="1"/>
  <c r="VIQ26" i="1"/>
  <c r="VIN26" i="1"/>
  <c r="VIK26" i="1"/>
  <c r="URK26" i="1"/>
  <c r="URH26" i="1"/>
  <c r="URE26" i="1"/>
  <c r="TPC26" i="1"/>
  <c r="TOZ26" i="1"/>
  <c r="TOW26" i="1"/>
  <c r="TIY26" i="1"/>
  <c r="TIV26" i="1"/>
  <c r="TIS26" i="1"/>
  <c r="BGU26" i="1"/>
  <c r="BGR26" i="1"/>
  <c r="BGO26" i="1"/>
  <c r="WEU26" i="1"/>
  <c r="WER26" i="1"/>
  <c r="WEO26" i="1"/>
  <c r="WRC26" i="1"/>
  <c r="WQZ26" i="1"/>
  <c r="WQW26" i="1"/>
  <c r="USQ26" i="1"/>
  <c r="USN26" i="1"/>
  <c r="USK26" i="1"/>
  <c r="SZC26" i="1"/>
  <c r="SYZ26" i="1"/>
  <c r="SYW26" i="1"/>
  <c r="UNS26" i="1"/>
  <c r="UNP26" i="1"/>
  <c r="UNM26" i="1"/>
  <c r="AJH26" i="1"/>
  <c r="AJE26" i="1"/>
  <c r="AJK26" i="1"/>
  <c r="TXS26" i="1"/>
  <c r="TXP26" i="1"/>
  <c r="TXM26" i="1"/>
  <c r="UTW26" i="1"/>
  <c r="UTT26" i="1"/>
  <c r="UTQ26" i="1"/>
  <c r="IZE26" i="1"/>
  <c r="IZK26" i="1"/>
  <c r="IZH26" i="1"/>
  <c r="XAY26" i="1"/>
  <c r="XAV26" i="1"/>
  <c r="XAS26" i="1"/>
  <c r="WWA26" i="1"/>
  <c r="WVX26" i="1"/>
  <c r="WVU26" i="1"/>
  <c r="SUE26" i="1"/>
  <c r="SUB26" i="1"/>
  <c r="STY26" i="1"/>
  <c r="TAI26" i="1"/>
  <c r="TAF26" i="1"/>
  <c r="TAC26" i="1"/>
  <c r="VXK26" i="1"/>
  <c r="VXH26" i="1"/>
  <c r="VXE26" i="1"/>
  <c r="SRS26" i="1"/>
  <c r="SRP26" i="1"/>
  <c r="SRM26" i="1"/>
  <c r="VAA26" i="1"/>
  <c r="UZX26" i="1"/>
  <c r="UZU26" i="1"/>
  <c r="VBG26" i="1"/>
  <c r="VBD26" i="1"/>
  <c r="VBA26" i="1"/>
  <c r="VWE26" i="1"/>
  <c r="VWB26" i="1"/>
  <c r="VVY26" i="1"/>
  <c r="WJS26" i="1"/>
  <c r="WJP26" i="1"/>
  <c r="WJM26" i="1"/>
  <c r="UMM26" i="1"/>
  <c r="UMJ26" i="1"/>
  <c r="UMG26" i="1"/>
  <c r="WCI26" i="1"/>
  <c r="WCF26" i="1"/>
  <c r="WCC26" i="1"/>
  <c r="UDW26" i="1"/>
  <c r="UDT26" i="1"/>
  <c r="UDQ26" i="1"/>
  <c r="K18" i="1"/>
  <c r="S18" i="1" s="1"/>
  <c r="I18" i="1"/>
  <c r="P4" i="4"/>
  <c r="O4" i="4"/>
  <c r="M4" i="4"/>
  <c r="L4" i="4"/>
  <c r="J4" i="4"/>
  <c r="H4" i="4"/>
  <c r="G4" i="4"/>
  <c r="D4" i="4"/>
  <c r="K3" i="4"/>
  <c r="R3" i="4" s="1"/>
  <c r="I3" i="4"/>
  <c r="K2" i="4"/>
  <c r="S2" i="4" s="1"/>
  <c r="I2" i="4"/>
  <c r="P4" i="3"/>
  <c r="O4" i="3"/>
  <c r="M4" i="3"/>
  <c r="L4" i="3"/>
  <c r="J4" i="3"/>
  <c r="H4" i="3"/>
  <c r="G4" i="3"/>
  <c r="D4" i="3"/>
  <c r="Q3" i="3"/>
  <c r="K3" i="3"/>
  <c r="R3" i="3" s="1"/>
  <c r="I3" i="3"/>
  <c r="I6" i="3"/>
  <c r="S2" i="3"/>
  <c r="K2" i="3"/>
  <c r="Q2" i="3" s="1"/>
  <c r="I2" i="3"/>
  <c r="P6" i="1"/>
  <c r="O6" i="1"/>
  <c r="M6" i="1"/>
  <c r="L6" i="1"/>
  <c r="J6" i="1"/>
  <c r="H6" i="1"/>
  <c r="G6" i="1"/>
  <c r="D6" i="1"/>
  <c r="K5" i="1"/>
  <c r="S5" i="1" s="1"/>
  <c r="I5" i="1"/>
  <c r="K4" i="1"/>
  <c r="Q4" i="1" s="1"/>
  <c r="I4" i="1"/>
  <c r="K3" i="1"/>
  <c r="S3" i="1" s="1"/>
  <c r="I3" i="1"/>
  <c r="K17" i="1"/>
  <c r="S17" i="1" s="1"/>
  <c r="I17" i="1"/>
  <c r="I2" i="2"/>
  <c r="K2" i="2"/>
  <c r="Q2" i="2" s="1"/>
  <c r="I3" i="2"/>
  <c r="K3" i="2"/>
  <c r="Q3" i="2" s="1"/>
  <c r="R3" i="2"/>
  <c r="S3" i="2"/>
  <c r="I4" i="2"/>
  <c r="K4" i="2"/>
  <c r="Q4" i="2" s="1"/>
  <c r="I5" i="2"/>
  <c r="K5" i="2"/>
  <c r="Q5" i="2" s="1"/>
  <c r="I6" i="2"/>
  <c r="K6" i="2"/>
  <c r="Q6" i="2" s="1"/>
  <c r="I7" i="2"/>
  <c r="K7" i="2"/>
  <c r="S7" i="2" s="1"/>
  <c r="Q7" i="2"/>
  <c r="R7" i="2"/>
  <c r="I8" i="2"/>
  <c r="K8" i="2"/>
  <c r="Q8" i="2" s="1"/>
  <c r="I9" i="2"/>
  <c r="K9" i="2"/>
  <c r="Q9" i="2" s="1"/>
  <c r="I10" i="2"/>
  <c r="K10" i="2"/>
  <c r="Q10" i="2" s="1"/>
  <c r="R10" i="2"/>
  <c r="S10" i="2"/>
  <c r="D11" i="2"/>
  <c r="G11" i="2"/>
  <c r="H11" i="2"/>
  <c r="J11" i="2"/>
  <c r="L11" i="2"/>
  <c r="M11" i="2"/>
  <c r="O11" i="2"/>
  <c r="P11" i="2"/>
  <c r="Q18" i="1" l="1"/>
  <c r="R18" i="1"/>
  <c r="I7" i="1"/>
  <c r="Q5" i="1"/>
  <c r="R5" i="1"/>
  <c r="I8" i="1"/>
  <c r="R2" i="3"/>
  <c r="S3" i="3"/>
  <c r="I5" i="3"/>
  <c r="I6" i="4"/>
  <c r="I5" i="4"/>
  <c r="Q2" i="4"/>
  <c r="R2" i="4"/>
  <c r="S3" i="4"/>
  <c r="Q3" i="4"/>
  <c r="K4" i="4"/>
  <c r="K4" i="3"/>
  <c r="R4" i="1"/>
  <c r="K6" i="1"/>
  <c r="Q17" i="1"/>
  <c r="S4" i="1"/>
  <c r="R17" i="1"/>
  <c r="Q3" i="1"/>
  <c r="R3" i="1"/>
  <c r="S8" i="2"/>
  <c r="R8" i="2"/>
  <c r="I12" i="2"/>
  <c r="S6" i="2"/>
  <c r="R2" i="2"/>
  <c r="R6" i="2"/>
  <c r="I13" i="2"/>
  <c r="S5" i="2"/>
  <c r="R5" i="2"/>
  <c r="S2" i="2"/>
  <c r="S9" i="2"/>
  <c r="R9" i="2"/>
  <c r="S4" i="2"/>
  <c r="K11" i="2"/>
  <c r="R4" i="2"/>
  <c r="S6" i="4" l="1"/>
  <c r="P6" i="4"/>
  <c r="M6" i="4"/>
  <c r="S6" i="3"/>
  <c r="P6" i="3"/>
  <c r="M6" i="3"/>
  <c r="S8" i="1"/>
  <c r="P8" i="1"/>
  <c r="M8" i="1"/>
  <c r="P13" i="2"/>
  <c r="M13" i="2"/>
  <c r="S13" i="2"/>
</calcChain>
</file>

<file path=xl/sharedStrings.xml><?xml version="1.0" encoding="utf-8"?>
<sst xmlns="http://schemas.openxmlformats.org/spreadsheetml/2006/main" count="31632" uniqueCount="88">
  <si>
    <t>Parcel Number</t>
  </si>
  <si>
    <t>Street Address</t>
  </si>
  <si>
    <t>Sale Date</t>
  </si>
  <si>
    <t>Sale Price</t>
  </si>
  <si>
    <t>Instr.</t>
  </si>
  <si>
    <t>Terms of Sale</t>
  </si>
  <si>
    <t>Adj. Sale $</t>
  </si>
  <si>
    <t>Cur. Asmnt.</t>
  </si>
  <si>
    <t>Asd/Adj. Sale</t>
  </si>
  <si>
    <t>Cur. Appraisal</t>
  </si>
  <si>
    <t>Land Residual</t>
  </si>
  <si>
    <t>Est. Land Value</t>
  </si>
  <si>
    <t>Effec. Front</t>
  </si>
  <si>
    <t>Depth</t>
  </si>
  <si>
    <t>Net Acres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</si>
  <si>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</si>
  <si>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</si>
  <si>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</si>
  <si>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</si>
  <si>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</si>
  <si>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</si>
  <si>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</si>
  <si>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</si>
  <si>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</si>
  <si>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</si>
  <si>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</si>
  <si>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</si>
  <si>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</si>
  <si>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Class</t>
  </si>
  <si>
    <t>Rate Group 1</t>
  </si>
  <si>
    <t>Rate Group 2</t>
  </si>
  <si>
    <t>57-009-051-11</t>
  </si>
  <si>
    <t>BLISS (SW OF)</t>
  </si>
  <si>
    <t>PTA</t>
  </si>
  <si>
    <t>03-ARM'S LENGTH</t>
  </si>
  <si>
    <t>LMDG</t>
  </si>
  <si>
    <t>WEST RESIDENTIAL</t>
  </si>
  <si>
    <t>NOT INSPECTED</t>
  </si>
  <si>
    <t>001</t>
  </si>
  <si>
    <t>WEST RES</t>
  </si>
  <si>
    <t>57-009-051-14</t>
  </si>
  <si>
    <t>297 SUGAR HILL</t>
  </si>
  <si>
    <t>WD</t>
  </si>
  <si>
    <t>4900/640</t>
  </si>
  <si>
    <t>402</t>
  </si>
  <si>
    <t>57-009-051-16</t>
  </si>
  <si>
    <t>298 SUGARHILL</t>
  </si>
  <si>
    <t>4904/766</t>
  </si>
  <si>
    <t>57-009-051-17</t>
  </si>
  <si>
    <t>296 SUGARHILL</t>
  </si>
  <si>
    <t>4904/731</t>
  </si>
  <si>
    <t>57-009-072-00</t>
  </si>
  <si>
    <t>100 PARK</t>
  </si>
  <si>
    <t>19-MULTI PARCEL ARM'S LENGTH</t>
  </si>
  <si>
    <t>WRES</t>
  </si>
  <si>
    <t>4799/235</t>
  </si>
  <si>
    <t>57-009-077-00, 57-008-012-00</t>
  </si>
  <si>
    <t>401</t>
  </si>
  <si>
    <t>PARK ST BACK</t>
  </si>
  <si>
    <t>57-009-095-00</t>
  </si>
  <si>
    <t>5 PARK</t>
  </si>
  <si>
    <t>4900/18</t>
  </si>
  <si>
    <t>PARK ST VIEW</t>
  </si>
  <si>
    <t>57-400-003-00</t>
  </si>
  <si>
    <t>752 MANCHESTER</t>
  </si>
  <si>
    <t>4867/272</t>
  </si>
  <si>
    <t>57-550-023-00</t>
  </si>
  <si>
    <t>416 PARK</t>
  </si>
  <si>
    <t>4903/666</t>
  </si>
  <si>
    <t>57-650-005-00</t>
  </si>
  <si>
    <t>128 VAN DALSON</t>
  </si>
  <si>
    <t>PRKAD</t>
  </si>
  <si>
    <t>4786/419</t>
  </si>
  <si>
    <t>Totals:</t>
  </si>
  <si>
    <t>Sale. Ratio =&gt;</t>
  </si>
  <si>
    <t>Average</t>
  </si>
  <si>
    <t>Std. Dev. =&gt;</t>
  </si>
  <si>
    <t>per FF=&gt;</t>
  </si>
  <si>
    <t>per Net Acre=&gt;</t>
  </si>
  <si>
    <t>per SqFt=&gt;</t>
  </si>
  <si>
    <t>Do Not Use</t>
  </si>
  <si>
    <t>Fredrick to use the same rates</t>
  </si>
  <si>
    <t>Concluded FF Rate</t>
  </si>
  <si>
    <t>Fredrick land rate has historically simulated west residential values.</t>
  </si>
  <si>
    <t xml:space="preserve">Location and attributes are very simular. </t>
  </si>
  <si>
    <t>West Residential (WRES) Land Value</t>
  </si>
  <si>
    <t>Concluded Park ST Back FF Rate</t>
  </si>
  <si>
    <t>Concluded Park ST View FF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</si>
</sst>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  <numFmt numFmtId="169" formatCode="_(&quot;$&quot;* #,##0_);_(&quot;$&quot;* \(#,##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0" fillId="0" borderId="0" xfId="0" quotePrefix="1"/>
    <xf numFmtId="14" fontId="0" fillId="0" borderId="0" xfId="0" applyNumberFormat="1"/>
    <xf numFmtId="0" fontId="3" fillId="3" borderId="1" xfId="0" applyFont="1" applyFill="1" applyBorder="1"/>
    <xf numFmtId="0" fontId="3" fillId="3" borderId="1" xfId="0" applyFont="1" applyFill="1" applyBorder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right"/>
    </xf>
    <xf numFmtId="6" fontId="2" fillId="2" borderId="0" xfId="0" applyNumberFormat="1" applyFont="1" applyFill="1" applyAlignment="1">
      <alignment horizontal="center"/>
    </xf>
    <xf numFmtId="6" fontId="0" fillId="0" borderId="0" xfId="0" applyNumberFormat="1"/>
    <xf numFmtId="6" fontId="3" fillId="3" borderId="1" xfId="0" applyNumberFormat="1" applyFont="1" applyFill="1" applyBorder="1"/>
    <xf numFmtId="6" fontId="3" fillId="3" borderId="0" xfId="0" applyNumberFormat="1" applyFont="1" applyFill="1"/>
    <xf numFmtId="6" fontId="3" fillId="3" borderId="2" xfId="0" applyNumberFormat="1" applyFont="1" applyFill="1" applyBorder="1"/>
    <xf numFmtId="164" fontId="2" fillId="2" borderId="0" xfId="0" applyNumberFormat="1" applyFont="1" applyFill="1" applyAlignment="1">
      <alignment horizontal="center"/>
    </xf>
    <xf numFmtId="164" fontId="0" fillId="0" borderId="0" xfId="0" applyNumberFormat="1"/>
    <xf numFmtId="164" fontId="3" fillId="3" borderId="1" xfId="0" applyNumberFormat="1" applyFont="1" applyFill="1" applyBorder="1"/>
    <xf numFmtId="164" fontId="3" fillId="3" borderId="0" xfId="0" applyNumberFormat="1" applyFont="1" applyFill="1"/>
    <xf numFmtId="164" fontId="3" fillId="3" borderId="2" xfId="0" applyNumberFormat="1" applyFont="1" applyFill="1" applyBorder="1"/>
    <xf numFmtId="165" fontId="2" fillId="2" borderId="0" xfId="0" applyNumberFormat="1" applyFont="1" applyFill="1" applyAlignment="1">
      <alignment horizontal="center"/>
    </xf>
    <xf numFmtId="165" fontId="0" fillId="0" borderId="0" xfId="0" applyNumberFormat="1"/>
    <xf numFmtId="165" fontId="3" fillId="3" borderId="1" xfId="0" applyNumberFormat="1" applyFont="1" applyFill="1" applyBorder="1"/>
    <xf numFmtId="165" fontId="3" fillId="3" borderId="0" xfId="0" applyNumberFormat="1" applyFont="1" applyFill="1"/>
    <xf numFmtId="165" fontId="3" fillId="3" borderId="2" xfId="0" applyNumberFormat="1" applyFont="1" applyFill="1" applyBorder="1"/>
    <xf numFmtId="166" fontId="2" fillId="2" borderId="0" xfId="0" applyNumberFormat="1" applyFont="1" applyFill="1" applyAlignment="1">
      <alignment horizontal="center"/>
    </xf>
    <xf numFmtId="166" fontId="0" fillId="0" borderId="0" xfId="0" applyNumberFormat="1"/>
    <xf numFmtId="166" fontId="3" fillId="3" borderId="1" xfId="0" applyNumberFormat="1" applyFont="1" applyFill="1" applyBorder="1"/>
    <xf numFmtId="166" fontId="3" fillId="3" borderId="0" xfId="0" applyNumberFormat="1" applyFont="1" applyFill="1"/>
    <xf numFmtId="167" fontId="2" fillId="2" borderId="0" xfId="0" applyNumberFormat="1" applyFont="1" applyFill="1" applyAlignment="1">
      <alignment horizontal="center"/>
    </xf>
    <xf numFmtId="167" fontId="0" fillId="0" borderId="0" xfId="0" applyNumberFormat="1"/>
    <xf numFmtId="167" fontId="3" fillId="3" borderId="1" xfId="0" applyNumberFormat="1" applyFont="1" applyFill="1" applyBorder="1"/>
    <xf numFmtId="167" fontId="3" fillId="3" borderId="0" xfId="0" applyNumberFormat="1" applyFont="1" applyFill="1"/>
    <xf numFmtId="167" fontId="3" fillId="3" borderId="2" xfId="0" applyNumberFormat="1" applyFont="1" applyFill="1" applyBorder="1"/>
    <xf numFmtId="40" fontId="2" fillId="2" borderId="0" xfId="0" applyNumberFormat="1" applyFont="1" applyFill="1" applyAlignment="1">
      <alignment horizontal="center"/>
    </xf>
    <xf numFmtId="40" fontId="0" fillId="0" borderId="0" xfId="0" applyNumberFormat="1"/>
    <xf numFmtId="40" fontId="3" fillId="3" borderId="1" xfId="0" applyNumberFormat="1" applyFont="1" applyFill="1" applyBorder="1"/>
    <xf numFmtId="40" fontId="3" fillId="3" borderId="0" xfId="0" applyNumberFormat="1" applyFont="1" applyFill="1"/>
    <xf numFmtId="40" fontId="3" fillId="3" borderId="2" xfId="0" applyNumberFormat="1" applyFont="1" applyFill="1" applyBorder="1"/>
    <xf numFmtId="8" fontId="2" fillId="2" borderId="0" xfId="0" applyNumberFormat="1" applyFont="1" applyFill="1" applyAlignment="1">
      <alignment horizontal="center"/>
    </xf>
    <xf numFmtId="8" fontId="0" fillId="0" borderId="0" xfId="0" applyNumberFormat="1"/>
    <xf numFmtId="8" fontId="3" fillId="3" borderId="1" xfId="0" applyNumberFormat="1" applyFont="1" applyFill="1" applyBorder="1"/>
    <xf numFmtId="8" fontId="3" fillId="3" borderId="0" xfId="0" applyNumberFormat="1" applyFont="1" applyFill="1"/>
    <xf numFmtId="8" fontId="3" fillId="3" borderId="2" xfId="0" applyNumberFormat="1" applyFont="1" applyFill="1" applyBorder="1"/>
    <xf numFmtId="168" fontId="3" fillId="3" borderId="2" xfId="0" applyNumberFormat="1" applyFont="1" applyFill="1" applyBorder="1"/>
    <xf numFmtId="169" fontId="0" fillId="4" borderId="0" xfId="1" applyNumberFormat="1" applyFont="1" applyFill="1"/>
    <xf numFmtId="6" fontId="0" fillId="4" borderId="0" xfId="0" applyNumberFormat="1" applyFill="1"/>
    <xf numFmtId="166" fontId="0" fillId="4" borderId="0" xfId="0" applyNumberFormat="1" applyFill="1"/>
    <xf numFmtId="167" fontId="0" fillId="4" borderId="0" xfId="0" applyNumberFormat="1" applyFill="1"/>
    <xf numFmtId="40" fontId="0" fillId="4" borderId="0" xfId="0" applyNumberFormat="1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</cellXfs>
  <cellStyles count="2">
    <cellStyle name="Currency" xfId="1" builtinId="4"/>
    <cellStyle name="Normal" xfId="0" builtinId="0"/>
  </cellStyles>
  <dxfs count="14">
    <dxf>
      <fill>
        <patternFill>
          <bgColor rgb="FFFFFFFF"/>
        </patternFill>
      </fill>
    </dxf>
    <dxf>
      <fill>
        <patternFill>
          <bgColor rgb="FFA7E4CD"/>
        </patternFill>
      </fill>
    </dxf>
    <dxf>
      <fill>
        <patternFill>
          <bgColor rgb="FFFFFFFF"/>
        </patternFill>
      </fill>
    </dxf>
    <dxf>
      <fill>
        <patternFill>
          <bgColor rgb="FFA7E4CD"/>
        </patternFill>
      </fill>
    </dxf>
    <dxf>
      <fill>
        <patternFill>
          <bgColor rgb="FFFFFFFF"/>
        </patternFill>
      </fill>
    </dxf>
    <dxf>
      <fill>
        <patternFill>
          <bgColor rgb="FFA7E4CD"/>
        </patternFill>
      </fill>
    </dxf>
    <dxf>
      <fill>
        <patternFill>
          <bgColor rgb="FFFFFFFF"/>
        </patternFill>
      </fill>
    </dxf>
    <dxf>
      <fill>
        <patternFill>
          <bgColor rgb="FFA7E4CD"/>
        </patternFill>
      </fill>
    </dxf>
    <dxf>
      <fill>
        <patternFill>
          <bgColor rgb="FFFFFFFF"/>
        </patternFill>
      </fill>
    </dxf>
    <dxf>
      <fill>
        <patternFill>
          <bgColor rgb="FFA7E4CD"/>
        </patternFill>
      </fill>
    </dxf>
    <dxf>
      <fill>
        <patternFill>
          <bgColor rgb="FFFFFFFF"/>
        </patternFill>
      </fill>
    </dxf>
    <dxf>
      <fill>
        <patternFill>
          <bgColor rgb="FFA7E4CD"/>
        </patternFill>
      </fill>
    </dxf>
    <dxf>
      <fill>
        <patternFill>
          <bgColor rgb="FFFFFFFF"/>
        </patternFill>
      </fill>
    </dxf>
    <dxf>
      <fill>
        <patternFill>
          <bgColor rgb="FFA7E4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66B7F-2B7A-4EDD-AA3F-B3738B550943}">
  <dimension ref="A1:AY13"/>
  <sheetViews>
    <sheetView workbookViewId="0">
      <selection sqref="A1:XFD1048576"/>
    </sheetView>
  </sheetViews>
  <sheetFormatPr defaultRowHeight="15" x14ac:dyDescent="0.25"/>
  <cols>
    <col min="1" max="1" width="14.42578125" bestFit="1" customWidth="1"/>
    <col min="2" max="2" width="16.28515625" bestFit="1" customWidth="1"/>
    <col min="3" max="3" width="9.5703125" style="25" bestFit="1" customWidth="1"/>
    <col min="4" max="4" width="10.85546875" style="15" bestFit="1" customWidth="1"/>
    <col min="5" max="5" width="5.7109375" bestFit="1" customWidth="1"/>
    <col min="6" max="6" width="29.42578125" bestFit="1" customWidth="1"/>
    <col min="7" max="7" width="10.85546875" style="15" bestFit="1" customWidth="1"/>
    <col min="8" max="8" width="13.140625" style="15" bestFit="1" customWidth="1"/>
    <col min="9" max="9" width="12.7109375" style="20" bestFit="1" customWidth="1"/>
    <col min="10" max="11" width="13.7109375" style="15" bestFit="1" customWidth="1"/>
    <col min="12" max="12" width="14.7109375" style="15" bestFit="1" customWidth="1"/>
    <col min="13" max="13" width="11.42578125" style="30" bestFit="1" customWidth="1"/>
    <col min="14" max="14" width="6.5703125" style="34" bestFit="1" customWidth="1"/>
    <col min="15" max="15" width="14.28515625" style="39" bestFit="1" customWidth="1"/>
    <col min="16" max="16" width="10.85546875" style="39" bestFit="1" customWidth="1"/>
    <col min="17" max="17" width="10.140625" style="15" bestFit="1" customWidth="1"/>
    <col min="18" max="18" width="12.140625" style="15" bestFit="1" customWidth="1"/>
    <col min="19" max="19" width="12.140625" style="44" bestFit="1" customWidth="1"/>
    <col min="20" max="20" width="11.7109375" style="39" bestFit="1" customWidth="1"/>
    <col min="21" max="21" width="9" style="4" bestFit="1" customWidth="1"/>
    <col min="22" max="22" width="10.5703125" bestFit="1" customWidth="1"/>
    <col min="23" max="23" width="26.85546875" bestFit="1" customWidth="1"/>
    <col min="24" max="24" width="17.42578125" bestFit="1" customWidth="1"/>
    <col min="25" max="25" width="6.85546875" bestFit="1" customWidth="1"/>
    <col min="26" max="26" width="6.42578125" bestFit="1" customWidth="1"/>
    <col min="27" max="27" width="15" bestFit="1" customWidth="1"/>
    <col min="28" max="28" width="9.7109375" bestFit="1" customWidth="1"/>
    <col min="29" max="29" width="6" bestFit="1" customWidth="1"/>
    <col min="30" max="30" width="13.140625" bestFit="1" customWidth="1"/>
    <col min="31" max="31" width="12.85546875" bestFit="1" customWidth="1"/>
  </cols>
  <sheetData>
    <row r="1" spans="1:51" x14ac:dyDescent="0.25">
      <c r="A1" s="1" t="s">
        <v>0</v>
      </c>
      <c r="B1" s="1" t="s">
        <v>1</v>
      </c>
      <c r="C1" s="24" t="s">
        <v>2</v>
      </c>
      <c r="D1" s="14" t="s">
        <v>3</v>
      </c>
      <c r="E1" s="1" t="s">
        <v>4</v>
      </c>
      <c r="F1" s="1" t="s">
        <v>5</v>
      </c>
      <c r="G1" s="14" t="s">
        <v>6</v>
      </c>
      <c r="H1" s="14" t="s">
        <v>7</v>
      </c>
      <c r="I1" s="19" t="s">
        <v>8</v>
      </c>
      <c r="J1" s="14" t="s">
        <v>9</v>
      </c>
      <c r="K1" s="14" t="s">
        <v>10</v>
      </c>
      <c r="L1" s="14" t="s">
        <v>11</v>
      </c>
      <c r="M1" s="29" t="s">
        <v>12</v>
      </c>
      <c r="N1" s="33" t="s">
        <v>13</v>
      </c>
      <c r="O1" s="38" t="s">
        <v>14</v>
      </c>
      <c r="P1" s="38" t="s">
        <v>15</v>
      </c>
      <c r="Q1" s="14" t="s">
        <v>16</v>
      </c>
      <c r="R1" s="14" t="s">
        <v>17</v>
      </c>
      <c r="S1" s="43" t="s">
        <v>18</v>
      </c>
      <c r="T1" s="38" t="s">
        <v>19</v>
      </c>
      <c r="U1" s="3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x14ac:dyDescent="0.25">
      <c r="A2" t="s">
        <v>31</v>
      </c>
      <c r="B2" t="s">
        <v>32</v>
      </c>
      <c r="C2" s="25">
        <v>45252</v>
      </c>
      <c r="D2" s="15">
        <v>200000</v>
      </c>
      <c r="E2" t="s">
        <v>33</v>
      </c>
      <c r="F2" t="s">
        <v>34</v>
      </c>
      <c r="G2" s="15">
        <v>200000</v>
      </c>
      <c r="H2" s="15">
        <v>0</v>
      </c>
      <c r="I2" s="20">
        <f t="shared" ref="I2:I10" si="0">H2/G2*100</f>
        <v>0</v>
      </c>
      <c r="J2" s="15">
        <v>835927</v>
      </c>
      <c r="K2" s="15">
        <f>G2-0</f>
        <v>200000</v>
      </c>
      <c r="L2" s="15">
        <v>835927</v>
      </c>
      <c r="M2" s="30">
        <v>439.96170799999999</v>
      </c>
      <c r="N2" s="34">
        <v>400</v>
      </c>
      <c r="O2" s="39">
        <v>7.4080000000000004</v>
      </c>
      <c r="P2" s="39">
        <v>7.4080000000000004</v>
      </c>
      <c r="Q2" s="15">
        <f t="shared" ref="Q2:Q10" si="1">K2/M2</f>
        <v>454.58501583960577</v>
      </c>
      <c r="R2" s="15">
        <f t="shared" ref="R2:R10" si="2">K2/O2</f>
        <v>26997.840172786175</v>
      </c>
      <c r="S2" s="44">
        <f t="shared" ref="S2:S10" si="3">K2/O2/43560</f>
        <v>0.61978512793356688</v>
      </c>
      <c r="T2" s="39">
        <v>475</v>
      </c>
      <c r="U2" s="5" t="s">
        <v>35</v>
      </c>
      <c r="X2" t="s">
        <v>36</v>
      </c>
      <c r="Y2">
        <v>0</v>
      </c>
      <c r="Z2">
        <v>0</v>
      </c>
      <c r="AA2" t="s">
        <v>37</v>
      </c>
      <c r="AC2" s="6" t="s">
        <v>38</v>
      </c>
      <c r="AD2" t="s">
        <v>39</v>
      </c>
      <c r="AP2" s="2"/>
      <c r="AR2" s="2"/>
    </row>
    <row r="3" spans="1:51" x14ac:dyDescent="0.25">
      <c r="A3" t="s">
        <v>40</v>
      </c>
      <c r="B3" t="s">
        <v>41</v>
      </c>
      <c r="C3" s="25">
        <v>45232</v>
      </c>
      <c r="D3" s="15">
        <v>197000</v>
      </c>
      <c r="E3" t="s">
        <v>42</v>
      </c>
      <c r="F3" t="s">
        <v>34</v>
      </c>
      <c r="G3" s="15">
        <v>197000</v>
      </c>
      <c r="H3" s="15">
        <v>117600</v>
      </c>
      <c r="I3" s="20">
        <f t="shared" si="0"/>
        <v>59.695431472081218</v>
      </c>
      <c r="J3" s="15">
        <v>235185</v>
      </c>
      <c r="K3" s="15">
        <f>G3-0</f>
        <v>197000</v>
      </c>
      <c r="L3" s="15">
        <v>235185</v>
      </c>
      <c r="M3" s="30">
        <v>123.78135399999999</v>
      </c>
      <c r="N3" s="34">
        <v>92.834297000000007</v>
      </c>
      <c r="O3" s="39">
        <v>0.52700000000000002</v>
      </c>
      <c r="P3" s="39">
        <v>0.52700000000000002</v>
      </c>
      <c r="Q3" s="15">
        <f t="shared" si="1"/>
        <v>1591.5159564339554</v>
      </c>
      <c r="R3" s="15">
        <f t="shared" si="2"/>
        <v>373814.04174573056</v>
      </c>
      <c r="S3" s="44">
        <f t="shared" si="3"/>
        <v>8.5815895717569006</v>
      </c>
      <c r="T3" s="39">
        <v>247.31</v>
      </c>
      <c r="U3" s="5" t="s">
        <v>35</v>
      </c>
      <c r="V3" t="s">
        <v>43</v>
      </c>
      <c r="X3" t="s">
        <v>36</v>
      </c>
      <c r="Y3">
        <v>0</v>
      </c>
      <c r="Z3">
        <v>0</v>
      </c>
      <c r="AA3" s="7">
        <v>45645</v>
      </c>
      <c r="AC3" s="6" t="s">
        <v>44</v>
      </c>
      <c r="AD3" t="s">
        <v>39</v>
      </c>
      <c r="AE3" t="s">
        <v>39</v>
      </c>
    </row>
    <row r="4" spans="1:51" x14ac:dyDescent="0.25">
      <c r="A4" t="s">
        <v>45</v>
      </c>
      <c r="B4" t="s">
        <v>46</v>
      </c>
      <c r="C4" s="25">
        <v>45252</v>
      </c>
      <c r="D4" s="15">
        <v>227950</v>
      </c>
      <c r="E4" t="s">
        <v>42</v>
      </c>
      <c r="F4" t="s">
        <v>34</v>
      </c>
      <c r="G4" s="15">
        <v>227950</v>
      </c>
      <c r="H4" s="15">
        <v>99800</v>
      </c>
      <c r="I4" s="20">
        <f t="shared" si="0"/>
        <v>43.781531037508223</v>
      </c>
      <c r="J4" s="15">
        <v>199522</v>
      </c>
      <c r="K4" s="15">
        <f>G4-0</f>
        <v>227950</v>
      </c>
      <c r="L4" s="15">
        <v>199522</v>
      </c>
      <c r="M4" s="30">
        <v>105.01174</v>
      </c>
      <c r="N4" s="34">
        <v>189.050003</v>
      </c>
      <c r="O4" s="39">
        <v>0.54900000000000004</v>
      </c>
      <c r="P4" s="39">
        <v>0.54900000000000004</v>
      </c>
      <c r="Q4" s="15">
        <f t="shared" si="1"/>
        <v>2170.7096749372972</v>
      </c>
      <c r="R4" s="15">
        <f t="shared" si="2"/>
        <v>415209.47176684876</v>
      </c>
      <c r="S4" s="44">
        <f t="shared" si="3"/>
        <v>9.5318978826181997</v>
      </c>
      <c r="T4" s="39">
        <v>126.59</v>
      </c>
      <c r="U4" s="5" t="s">
        <v>35</v>
      </c>
      <c r="V4" t="s">
        <v>47</v>
      </c>
      <c r="X4" t="s">
        <v>36</v>
      </c>
      <c r="Y4">
        <v>0</v>
      </c>
      <c r="Z4">
        <v>0</v>
      </c>
      <c r="AA4" t="s">
        <v>37</v>
      </c>
      <c r="AC4" s="6" t="s">
        <v>44</v>
      </c>
      <c r="AD4" t="s">
        <v>39</v>
      </c>
    </row>
    <row r="5" spans="1:51" x14ac:dyDescent="0.25">
      <c r="A5" t="s">
        <v>48</v>
      </c>
      <c r="B5" t="s">
        <v>49</v>
      </c>
      <c r="C5" s="25">
        <v>45252</v>
      </c>
      <c r="D5" s="15">
        <v>200000</v>
      </c>
      <c r="E5" t="s">
        <v>42</v>
      </c>
      <c r="F5" t="s">
        <v>34</v>
      </c>
      <c r="G5" s="15">
        <v>200000</v>
      </c>
      <c r="H5" s="15">
        <v>100000</v>
      </c>
      <c r="I5" s="20">
        <f t="shared" si="0"/>
        <v>50</v>
      </c>
      <c r="J5" s="15">
        <v>199995</v>
      </c>
      <c r="K5" s="15">
        <f>G5-0</f>
        <v>200000</v>
      </c>
      <c r="L5" s="15">
        <v>199995</v>
      </c>
      <c r="M5" s="30">
        <v>105.260276</v>
      </c>
      <c r="N5" s="34">
        <v>177</v>
      </c>
      <c r="O5" s="39">
        <v>0.53800000000000003</v>
      </c>
      <c r="P5" s="39">
        <v>0.53800000000000003</v>
      </c>
      <c r="Q5" s="15">
        <f t="shared" si="1"/>
        <v>1900.0520196241932</v>
      </c>
      <c r="R5" s="15">
        <f t="shared" si="2"/>
        <v>371747.21189591073</v>
      </c>
      <c r="S5" s="44">
        <f t="shared" si="3"/>
        <v>8.5341416872339462</v>
      </c>
      <c r="T5" s="39">
        <v>132.30000000000001</v>
      </c>
      <c r="U5" s="5" t="s">
        <v>35</v>
      </c>
      <c r="V5" t="s">
        <v>50</v>
      </c>
      <c r="X5" t="s">
        <v>36</v>
      </c>
      <c r="Y5">
        <v>0</v>
      </c>
      <c r="Z5">
        <v>0</v>
      </c>
      <c r="AA5" s="7">
        <v>45645</v>
      </c>
      <c r="AC5" s="6" t="s">
        <v>44</v>
      </c>
      <c r="AD5" t="s">
        <v>39</v>
      </c>
    </row>
    <row r="6" spans="1:51" x14ac:dyDescent="0.25">
      <c r="A6" t="s">
        <v>51</v>
      </c>
      <c r="B6" t="s">
        <v>52</v>
      </c>
      <c r="C6" s="25">
        <v>44806</v>
      </c>
      <c r="D6" s="15">
        <v>3000000</v>
      </c>
      <c r="E6" t="s">
        <v>42</v>
      </c>
      <c r="F6" t="s">
        <v>53</v>
      </c>
      <c r="G6" s="15">
        <v>3000000</v>
      </c>
      <c r="H6" s="15">
        <v>1346300</v>
      </c>
      <c r="I6" s="20">
        <f t="shared" si="0"/>
        <v>44.876666666666665</v>
      </c>
      <c r="J6" s="15">
        <v>4123420</v>
      </c>
      <c r="K6" s="15">
        <f>G6-421786</f>
        <v>2578214</v>
      </c>
      <c r="L6" s="15">
        <v>2270705</v>
      </c>
      <c r="M6" s="30">
        <v>1564.153491</v>
      </c>
      <c r="N6" s="34">
        <v>847.78216599999996</v>
      </c>
      <c r="O6" s="39">
        <v>13.215</v>
      </c>
      <c r="P6" s="39">
        <v>4.38</v>
      </c>
      <c r="Q6" s="15">
        <f t="shared" si="1"/>
        <v>1648.3126591059086</v>
      </c>
      <c r="R6" s="15">
        <f t="shared" si="2"/>
        <v>195097.54067347711</v>
      </c>
      <c r="S6" s="44">
        <f t="shared" si="3"/>
        <v>4.4788232477841392</v>
      </c>
      <c r="T6" s="39">
        <v>1656.34</v>
      </c>
      <c r="U6" s="5" t="s">
        <v>54</v>
      </c>
      <c r="V6" t="s">
        <v>55</v>
      </c>
      <c r="W6" t="s">
        <v>56</v>
      </c>
      <c r="X6" t="s">
        <v>36</v>
      </c>
      <c r="Y6">
        <v>0</v>
      </c>
      <c r="Z6">
        <v>0</v>
      </c>
      <c r="AA6" t="s">
        <v>37</v>
      </c>
      <c r="AC6" s="6" t="s">
        <v>57</v>
      </c>
      <c r="AD6" t="s">
        <v>58</v>
      </c>
    </row>
    <row r="7" spans="1:51" x14ac:dyDescent="0.25">
      <c r="A7" t="s">
        <v>59</v>
      </c>
      <c r="B7" t="s">
        <v>60</v>
      </c>
      <c r="C7" s="25">
        <v>45219</v>
      </c>
      <c r="D7" s="15">
        <v>1700000</v>
      </c>
      <c r="E7" t="s">
        <v>42</v>
      </c>
      <c r="F7" t="s">
        <v>34</v>
      </c>
      <c r="G7" s="15">
        <v>1700000</v>
      </c>
      <c r="H7" s="15">
        <v>841200</v>
      </c>
      <c r="I7" s="20">
        <f t="shared" si="0"/>
        <v>49.482352941176472</v>
      </c>
      <c r="J7" s="15">
        <v>1682335</v>
      </c>
      <c r="K7" s="15">
        <f>G7-1250317</f>
        <v>449683</v>
      </c>
      <c r="L7" s="15">
        <v>432018</v>
      </c>
      <c r="M7" s="30">
        <v>88.837695999999994</v>
      </c>
      <c r="N7" s="34">
        <v>248.33332799999999</v>
      </c>
      <c r="O7" s="39">
        <v>0.42599999999999999</v>
      </c>
      <c r="P7" s="39">
        <v>0.42599999999999999</v>
      </c>
      <c r="Q7" s="15">
        <f t="shared" si="1"/>
        <v>5061.848970058837</v>
      </c>
      <c r="R7" s="15">
        <f t="shared" si="2"/>
        <v>1055593.8967136152</v>
      </c>
      <c r="S7" s="44">
        <f t="shared" si="3"/>
        <v>24.233101393792818</v>
      </c>
      <c r="T7" s="39">
        <v>66</v>
      </c>
      <c r="U7" s="5" t="s">
        <v>54</v>
      </c>
      <c r="V7" t="s">
        <v>61</v>
      </c>
      <c r="X7" t="s">
        <v>36</v>
      </c>
      <c r="Y7">
        <v>0</v>
      </c>
      <c r="Z7">
        <v>1</v>
      </c>
      <c r="AA7" s="7">
        <v>43811</v>
      </c>
      <c r="AC7" s="6" t="s">
        <v>57</v>
      </c>
      <c r="AD7" t="s">
        <v>62</v>
      </c>
      <c r="AE7" t="s">
        <v>62</v>
      </c>
    </row>
    <row r="8" spans="1:51" x14ac:dyDescent="0.25">
      <c r="A8" t="s">
        <v>63</v>
      </c>
      <c r="B8" t="s">
        <v>64</v>
      </c>
      <c r="C8" s="25">
        <v>45099</v>
      </c>
      <c r="D8" s="15">
        <v>700000</v>
      </c>
      <c r="E8" t="s">
        <v>42</v>
      </c>
      <c r="F8" t="s">
        <v>34</v>
      </c>
      <c r="G8" s="15">
        <v>700000</v>
      </c>
      <c r="H8" s="15">
        <v>165800</v>
      </c>
      <c r="I8" s="20">
        <f t="shared" si="0"/>
        <v>23.685714285714283</v>
      </c>
      <c r="J8" s="15">
        <v>331516</v>
      </c>
      <c r="K8" s="15">
        <f>G8-0</f>
        <v>700000</v>
      </c>
      <c r="L8" s="15">
        <v>331516</v>
      </c>
      <c r="M8" s="30">
        <v>174.48200600000001</v>
      </c>
      <c r="N8" s="34">
        <v>165</v>
      </c>
      <c r="O8" s="39">
        <v>0.98499999999999999</v>
      </c>
      <c r="P8" s="39">
        <v>0.98499999999999999</v>
      </c>
      <c r="Q8" s="15">
        <f t="shared" si="1"/>
        <v>4011.8750124869607</v>
      </c>
      <c r="R8" s="15">
        <f t="shared" si="2"/>
        <v>710659.89847715735</v>
      </c>
      <c r="S8" s="44">
        <f t="shared" si="3"/>
        <v>16.314506392955863</v>
      </c>
      <c r="T8" s="39">
        <v>260</v>
      </c>
      <c r="U8" s="5" t="s">
        <v>54</v>
      </c>
      <c r="V8" t="s">
        <v>65</v>
      </c>
      <c r="X8" t="s">
        <v>36</v>
      </c>
      <c r="Y8">
        <v>0</v>
      </c>
      <c r="Z8">
        <v>0</v>
      </c>
      <c r="AA8" s="7">
        <v>45245</v>
      </c>
      <c r="AC8" s="6" t="s">
        <v>44</v>
      </c>
      <c r="AD8" t="s">
        <v>39</v>
      </c>
    </row>
    <row r="9" spans="1:51" x14ac:dyDescent="0.25">
      <c r="A9" t="s">
        <v>66</v>
      </c>
      <c r="B9" t="s">
        <v>67</v>
      </c>
      <c r="C9" s="25">
        <v>45231</v>
      </c>
      <c r="D9" s="15">
        <v>650000</v>
      </c>
      <c r="E9" t="s">
        <v>42</v>
      </c>
      <c r="F9" t="s">
        <v>34</v>
      </c>
      <c r="G9" s="15">
        <v>650000</v>
      </c>
      <c r="H9" s="15">
        <v>333800</v>
      </c>
      <c r="I9" s="20">
        <f t="shared" si="0"/>
        <v>51.353846153846149</v>
      </c>
      <c r="J9" s="15">
        <v>667619</v>
      </c>
      <c r="K9" s="15">
        <f>G9-337193</f>
        <v>312807</v>
      </c>
      <c r="L9" s="15">
        <v>330426</v>
      </c>
      <c r="M9" s="30">
        <v>67.947029999999998</v>
      </c>
      <c r="N9" s="34">
        <v>106</v>
      </c>
      <c r="O9" s="39">
        <v>0.191</v>
      </c>
      <c r="P9" s="39">
        <v>0.191</v>
      </c>
      <c r="Q9" s="15">
        <f t="shared" si="1"/>
        <v>4603.6890795668332</v>
      </c>
      <c r="R9" s="15">
        <f t="shared" si="2"/>
        <v>1637732.9842931938</v>
      </c>
      <c r="S9" s="44">
        <f t="shared" si="3"/>
        <v>37.59717594796129</v>
      </c>
      <c r="T9" s="39">
        <v>78.5</v>
      </c>
      <c r="U9" s="5" t="s">
        <v>54</v>
      </c>
      <c r="V9" t="s">
        <v>68</v>
      </c>
      <c r="X9" t="s">
        <v>36</v>
      </c>
      <c r="Y9">
        <v>0</v>
      </c>
      <c r="Z9">
        <v>0</v>
      </c>
      <c r="AA9" s="7">
        <v>39668</v>
      </c>
      <c r="AC9" s="6" t="s">
        <v>57</v>
      </c>
      <c r="AD9" t="s">
        <v>62</v>
      </c>
    </row>
    <row r="10" spans="1:51" ht="15.75" thickBot="1" x14ac:dyDescent="0.3">
      <c r="A10" t="s">
        <v>69</v>
      </c>
      <c r="B10" t="s">
        <v>70</v>
      </c>
      <c r="C10" s="25">
        <v>44757</v>
      </c>
      <c r="D10" s="15">
        <v>1050000</v>
      </c>
      <c r="E10" t="s">
        <v>42</v>
      </c>
      <c r="F10" t="s">
        <v>34</v>
      </c>
      <c r="G10" s="15">
        <v>1050000</v>
      </c>
      <c r="H10" s="15">
        <v>514900</v>
      </c>
      <c r="I10" s="20">
        <f t="shared" si="0"/>
        <v>49.038095238095238</v>
      </c>
      <c r="J10" s="15">
        <v>1029850</v>
      </c>
      <c r="K10" s="15">
        <f>G10-952286</f>
        <v>97714</v>
      </c>
      <c r="L10" s="15">
        <v>77564</v>
      </c>
      <c r="M10" s="30">
        <v>46.669047999999997</v>
      </c>
      <c r="N10" s="34">
        <v>66</v>
      </c>
      <c r="O10" s="39">
        <v>0.1</v>
      </c>
      <c r="P10" s="39">
        <v>0.1</v>
      </c>
      <c r="Q10" s="15">
        <f t="shared" si="1"/>
        <v>2093.7645867556589</v>
      </c>
      <c r="R10" s="15">
        <f t="shared" si="2"/>
        <v>977140</v>
      </c>
      <c r="S10" s="44">
        <f t="shared" si="3"/>
        <v>22.432047750229568</v>
      </c>
      <c r="T10" s="39">
        <v>66</v>
      </c>
      <c r="U10" s="5" t="s">
        <v>71</v>
      </c>
      <c r="V10" t="s">
        <v>72</v>
      </c>
      <c r="X10" t="s">
        <v>36</v>
      </c>
      <c r="Y10">
        <v>1</v>
      </c>
      <c r="Z10">
        <v>0</v>
      </c>
      <c r="AA10" s="7">
        <v>45245</v>
      </c>
      <c r="AC10" s="6" t="s">
        <v>57</v>
      </c>
      <c r="AD10" t="s">
        <v>58</v>
      </c>
    </row>
    <row r="11" spans="1:51" ht="15.75" thickTop="1" x14ac:dyDescent="0.25">
      <c r="A11" s="8"/>
      <c r="B11" s="8"/>
      <c r="C11" s="26" t="s">
        <v>73</v>
      </c>
      <c r="D11" s="16">
        <f>+SUM(D2:D10)</f>
        <v>7924950</v>
      </c>
      <c r="E11" s="8"/>
      <c r="F11" s="8"/>
      <c r="G11" s="16">
        <f>+SUM(G2:G10)</f>
        <v>7924950</v>
      </c>
      <c r="H11" s="16">
        <f>+SUM(H2:H10)</f>
        <v>3519400</v>
      </c>
      <c r="I11" s="21"/>
      <c r="J11" s="16">
        <f>+SUM(J2:J10)</f>
        <v>9305369</v>
      </c>
      <c r="K11" s="16">
        <f>+SUM(K2:K10)</f>
        <v>4963368</v>
      </c>
      <c r="L11" s="16">
        <f>+SUM(L2:L10)</f>
        <v>4912858</v>
      </c>
      <c r="M11" s="31">
        <f>+SUM(M2:M10)</f>
        <v>2716.1043490000002</v>
      </c>
      <c r="N11" s="35"/>
      <c r="O11" s="40">
        <f>+SUM(O2:O10)</f>
        <v>23.939</v>
      </c>
      <c r="P11" s="40">
        <f>+SUM(P2:P10)</f>
        <v>15.104000000000001</v>
      </c>
      <c r="Q11" s="16"/>
      <c r="R11" s="16"/>
      <c r="S11" s="45"/>
      <c r="T11" s="40"/>
      <c r="U11" s="9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1:51" x14ac:dyDescent="0.25">
      <c r="A12" s="10"/>
      <c r="B12" s="10"/>
      <c r="C12" s="27"/>
      <c r="D12" s="17"/>
      <c r="E12" s="10"/>
      <c r="F12" s="10"/>
      <c r="G12" s="17"/>
      <c r="H12" s="17" t="s">
        <v>74</v>
      </c>
      <c r="I12" s="22">
        <f>H11/G11*100</f>
        <v>44.409112991249152</v>
      </c>
      <c r="J12" s="17"/>
      <c r="K12" s="17"/>
      <c r="L12" s="17" t="s">
        <v>75</v>
      </c>
      <c r="M12" s="32"/>
      <c r="N12" s="36"/>
      <c r="O12" s="41" t="s">
        <v>75</v>
      </c>
      <c r="P12" s="41"/>
      <c r="Q12" s="17"/>
      <c r="R12" s="17" t="s">
        <v>75</v>
      </c>
      <c r="S12" s="46"/>
      <c r="T12" s="41"/>
      <c r="U12" s="11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51" x14ac:dyDescent="0.25">
      <c r="A13" s="12"/>
      <c r="B13" s="12"/>
      <c r="C13" s="28"/>
      <c r="D13" s="18"/>
      <c r="E13" s="12"/>
      <c r="F13" s="12"/>
      <c r="G13" s="18"/>
      <c r="H13" s="18" t="s">
        <v>76</v>
      </c>
      <c r="I13" s="23">
        <f>STDEV(I2:I10)</f>
        <v>18.292379799461386</v>
      </c>
      <c r="J13" s="18"/>
      <c r="K13" s="18"/>
      <c r="L13" s="18" t="s">
        <v>77</v>
      </c>
      <c r="M13" s="48">
        <f>K11/M11</f>
        <v>1827.3848726862739</v>
      </c>
      <c r="N13" s="37"/>
      <c r="O13" s="42" t="s">
        <v>78</v>
      </c>
      <c r="P13" s="42">
        <f>K11/O11</f>
        <v>207333.9738502026</v>
      </c>
      <c r="Q13" s="18"/>
      <c r="R13" s="18" t="s">
        <v>79</v>
      </c>
      <c r="S13" s="47">
        <f>K11/O11/43560</f>
        <v>4.7597331003260468</v>
      </c>
      <c r="T13" s="42"/>
      <c r="U13" s="13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</sheetData>
  <conditionalFormatting sqref="A2:AE10">
    <cfRule type="expression" dxfId="13" priority="1" stopIfTrue="1">
      <formula>MOD(ROW(),4)&gt;1</formula>
    </cfRule>
    <cfRule type="expression" dxfId="12" priority="2" stopIfTrue="1">
      <formula>MOD(ROW(),4)&lt;2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ABD01-F646-43DE-B1CF-70CC99A3E557}">
  <dimension ref="A1:XFC40"/>
  <sheetViews>
    <sheetView tabSelected="1" topLeftCell="A6" workbookViewId="0">
      <selection activeCell="K11" sqref="K11:M11"/>
    </sheetView>
  </sheetViews>
  <sheetFormatPr defaultRowHeight="15" x14ac:dyDescent="0.25"/>
  <cols>
    <col min="1" max="1" width="14.42578125" bestFit="1" customWidth="1"/>
    <col min="2" max="2" width="16.28515625" bestFit="1" customWidth="1"/>
    <col min="3" max="3" width="9.5703125" style="25" bestFit="1" customWidth="1"/>
    <col min="4" max="4" width="10.85546875" style="15" bestFit="1" customWidth="1"/>
    <col min="5" max="5" width="5.7109375" bestFit="1" customWidth="1"/>
    <col min="6" max="6" width="29.42578125" bestFit="1" customWidth="1"/>
    <col min="7" max="7" width="10.85546875" style="15" bestFit="1" customWidth="1"/>
    <col min="8" max="8" width="13.140625" style="15" bestFit="1" customWidth="1"/>
    <col min="9" max="9" width="12.7109375" style="20" bestFit="1" customWidth="1"/>
    <col min="10" max="11" width="13.7109375" style="15" bestFit="1" customWidth="1"/>
    <col min="12" max="12" width="14.7109375" style="15" bestFit="1" customWidth="1"/>
    <col min="13" max="13" width="11.42578125" style="30" bestFit="1" customWidth="1"/>
    <col min="14" max="14" width="6.5703125" style="34" bestFit="1" customWidth="1"/>
    <col min="15" max="15" width="14.28515625" style="39" bestFit="1" customWidth="1"/>
    <col min="16" max="16" width="10.85546875" style="39" bestFit="1" customWidth="1"/>
    <col min="17" max="17" width="10.140625" style="15" bestFit="1" customWidth="1"/>
    <col min="18" max="18" width="12.140625" style="15" bestFit="1" customWidth="1"/>
    <col min="19" max="19" width="12.140625" style="44" bestFit="1" customWidth="1"/>
    <col min="20" max="20" width="11.7109375" style="39" bestFit="1" customWidth="1"/>
    <col min="21" max="21" width="9" style="4" bestFit="1" customWidth="1"/>
    <col min="22" max="22" width="10.5703125" bestFit="1" customWidth="1"/>
    <col min="23" max="23" width="26.85546875" bestFit="1" customWidth="1"/>
    <col min="24" max="24" width="17.42578125" bestFit="1" customWidth="1"/>
    <col min="25" max="25" width="6.85546875" bestFit="1" customWidth="1"/>
    <col min="26" max="26" width="6.42578125" bestFit="1" customWidth="1"/>
    <col min="27" max="27" width="15" bestFit="1" customWidth="1"/>
    <col min="28" max="28" width="9.7109375" bestFit="1" customWidth="1"/>
    <col min="29" max="29" width="6" bestFit="1" customWidth="1"/>
    <col min="30" max="30" width="13.140625" bestFit="1" customWidth="1"/>
    <col min="31" max="31" width="12.85546875" bestFit="1" customWidth="1"/>
  </cols>
  <sheetData>
    <row r="1" spans="1:51" x14ac:dyDescent="0.25">
      <c r="A1" s="55" t="s">
        <v>85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</row>
    <row r="2" spans="1:51" x14ac:dyDescent="0.25">
      <c r="A2" s="1" t="s">
        <v>0</v>
      </c>
      <c r="B2" s="1" t="s">
        <v>1</v>
      </c>
      <c r="C2" s="24" t="s">
        <v>2</v>
      </c>
      <c r="D2" s="14" t="s">
        <v>3</v>
      </c>
      <c r="E2" s="1" t="s">
        <v>4</v>
      </c>
      <c r="F2" s="1" t="s">
        <v>5</v>
      </c>
      <c r="G2" s="14" t="s">
        <v>6</v>
      </c>
      <c r="H2" s="14" t="s">
        <v>7</v>
      </c>
      <c r="I2" s="19" t="s">
        <v>8</v>
      </c>
      <c r="J2" s="14" t="s">
        <v>9</v>
      </c>
      <c r="K2" s="14" t="s">
        <v>10</v>
      </c>
      <c r="L2" s="14" t="s">
        <v>11</v>
      </c>
      <c r="M2" s="29" t="s">
        <v>12</v>
      </c>
      <c r="N2" s="33" t="s">
        <v>13</v>
      </c>
      <c r="O2" s="38" t="s">
        <v>14</v>
      </c>
      <c r="P2" s="38" t="s">
        <v>15</v>
      </c>
      <c r="Q2" s="14" t="s">
        <v>16</v>
      </c>
      <c r="R2" s="14" t="s">
        <v>17</v>
      </c>
      <c r="S2" s="43" t="s">
        <v>18</v>
      </c>
      <c r="T2" s="38" t="s">
        <v>19</v>
      </c>
      <c r="U2" s="3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x14ac:dyDescent="0.25">
      <c r="A3" t="s">
        <v>40</v>
      </c>
      <c r="B3" t="s">
        <v>41</v>
      </c>
      <c r="C3" s="25">
        <v>45232</v>
      </c>
      <c r="D3" s="15">
        <v>197000</v>
      </c>
      <c r="E3" t="s">
        <v>42</v>
      </c>
      <c r="F3" t="s">
        <v>34</v>
      </c>
      <c r="G3" s="15">
        <v>197000</v>
      </c>
      <c r="H3" s="15">
        <v>117600</v>
      </c>
      <c r="I3" s="20">
        <f>H3/G3*100</f>
        <v>59.695431472081218</v>
      </c>
      <c r="J3" s="15">
        <v>235185</v>
      </c>
      <c r="K3" s="15">
        <f>G3-0</f>
        <v>197000</v>
      </c>
      <c r="L3" s="15">
        <v>235185</v>
      </c>
      <c r="M3" s="30">
        <v>123.78135399999999</v>
      </c>
      <c r="N3" s="34">
        <v>92.834297000000007</v>
      </c>
      <c r="O3" s="39">
        <v>0.52700000000000002</v>
      </c>
      <c r="P3" s="39">
        <v>0.52700000000000002</v>
      </c>
      <c r="Q3" s="15">
        <f>K3/M3</f>
        <v>1591.5159564339554</v>
      </c>
      <c r="R3" s="15">
        <f>K3/O3</f>
        <v>373814.04174573056</v>
      </c>
      <c r="S3" s="44">
        <f>K3/O3/43560</f>
        <v>8.5815895717569006</v>
      </c>
      <c r="T3" s="39">
        <v>247.31</v>
      </c>
      <c r="U3" s="5" t="s">
        <v>35</v>
      </c>
      <c r="V3" t="s">
        <v>43</v>
      </c>
      <c r="X3" t="s">
        <v>36</v>
      </c>
      <c r="Y3">
        <v>0</v>
      </c>
      <c r="Z3">
        <v>0</v>
      </c>
      <c r="AA3" s="7">
        <v>45645</v>
      </c>
      <c r="AC3" s="6" t="s">
        <v>44</v>
      </c>
      <c r="AD3" t="s">
        <v>39</v>
      </c>
      <c r="AE3" t="s">
        <v>39</v>
      </c>
    </row>
    <row r="4" spans="1:51" x14ac:dyDescent="0.25">
      <c r="A4" t="s">
        <v>45</v>
      </c>
      <c r="B4" t="s">
        <v>46</v>
      </c>
      <c r="C4" s="25">
        <v>45252</v>
      </c>
      <c r="D4" s="15">
        <v>227950</v>
      </c>
      <c r="E4" t="s">
        <v>42</v>
      </c>
      <c r="F4" t="s">
        <v>34</v>
      </c>
      <c r="G4" s="15">
        <v>227950</v>
      </c>
      <c r="H4" s="15">
        <v>99800</v>
      </c>
      <c r="I4" s="20">
        <f>H4/G4*100</f>
        <v>43.781531037508223</v>
      </c>
      <c r="J4" s="15">
        <v>199522</v>
      </c>
      <c r="K4" s="15">
        <f>G4-0</f>
        <v>227950</v>
      </c>
      <c r="L4" s="15">
        <v>199522</v>
      </c>
      <c r="M4" s="30">
        <v>105.01174</v>
      </c>
      <c r="N4" s="34">
        <v>189.050003</v>
      </c>
      <c r="O4" s="39">
        <v>0.54900000000000004</v>
      </c>
      <c r="P4" s="39">
        <v>0.54900000000000004</v>
      </c>
      <c r="Q4" s="15">
        <f>K4/M4</f>
        <v>2170.7096749372972</v>
      </c>
      <c r="R4" s="15">
        <f>K4/O4</f>
        <v>415209.47176684876</v>
      </c>
      <c r="S4" s="44">
        <f>K4/O4/43560</f>
        <v>9.5318978826181997</v>
      </c>
      <c r="T4" s="39">
        <v>126.59</v>
      </c>
      <c r="U4" s="5" t="s">
        <v>35</v>
      </c>
      <c r="V4" t="s">
        <v>47</v>
      </c>
      <c r="X4" t="s">
        <v>36</v>
      </c>
      <c r="Y4">
        <v>0</v>
      </c>
      <c r="Z4">
        <v>0</v>
      </c>
      <c r="AA4" t="s">
        <v>37</v>
      </c>
      <c r="AC4" s="6" t="s">
        <v>44</v>
      </c>
      <c r="AD4" t="s">
        <v>39</v>
      </c>
    </row>
    <row r="5" spans="1:51" ht="15.75" thickBot="1" x14ac:dyDescent="0.3">
      <c r="A5" t="s">
        <v>48</v>
      </c>
      <c r="B5" t="s">
        <v>49</v>
      </c>
      <c r="C5" s="25">
        <v>45252</v>
      </c>
      <c r="D5" s="15">
        <v>200000</v>
      </c>
      <c r="E5" t="s">
        <v>42</v>
      </c>
      <c r="F5" t="s">
        <v>34</v>
      </c>
      <c r="G5" s="15">
        <v>200000</v>
      </c>
      <c r="H5" s="15">
        <v>100000</v>
      </c>
      <c r="I5" s="20">
        <f>H5/G5*100</f>
        <v>50</v>
      </c>
      <c r="J5" s="15">
        <v>199995</v>
      </c>
      <c r="K5" s="15">
        <f>G5-0</f>
        <v>200000</v>
      </c>
      <c r="L5" s="15">
        <v>199995</v>
      </c>
      <c r="M5" s="30">
        <v>105.260276</v>
      </c>
      <c r="N5" s="34">
        <v>177</v>
      </c>
      <c r="O5" s="39">
        <v>0.53800000000000003</v>
      </c>
      <c r="P5" s="39">
        <v>0.53800000000000003</v>
      </c>
      <c r="Q5" s="15">
        <f>K5/M5</f>
        <v>1900.0520196241932</v>
      </c>
      <c r="R5" s="15">
        <f>K5/O5</f>
        <v>371747.21189591073</v>
      </c>
      <c r="S5" s="44">
        <f>K5/O5/43560</f>
        <v>8.5341416872339462</v>
      </c>
      <c r="T5" s="39">
        <v>132.30000000000001</v>
      </c>
      <c r="U5" s="5" t="s">
        <v>35</v>
      </c>
      <c r="V5" t="s">
        <v>50</v>
      </c>
      <c r="X5" t="s">
        <v>36</v>
      </c>
      <c r="Y5">
        <v>0</v>
      </c>
      <c r="Z5">
        <v>0</v>
      </c>
      <c r="AA5" s="7">
        <v>45645</v>
      </c>
      <c r="AC5" s="6" t="s">
        <v>44</v>
      </c>
      <c r="AD5" t="s">
        <v>39</v>
      </c>
    </row>
    <row r="6" spans="1:51" ht="15.75" thickTop="1" x14ac:dyDescent="0.25">
      <c r="A6" s="8"/>
      <c r="B6" s="8"/>
      <c r="C6" s="26" t="s">
        <v>73</v>
      </c>
      <c r="D6" s="16">
        <f>+SUM(D3:D5)</f>
        <v>624950</v>
      </c>
      <c r="E6" s="8"/>
      <c r="F6" s="8"/>
      <c r="G6" s="16">
        <f>+SUM(G3:G5)</f>
        <v>624950</v>
      </c>
      <c r="H6" s="16">
        <f>+SUM(H3:H5)</f>
        <v>317400</v>
      </c>
      <c r="I6" s="21"/>
      <c r="J6" s="16">
        <f>+SUM(J3:J5)</f>
        <v>634702</v>
      </c>
      <c r="K6" s="16">
        <f>+SUM(K3:K5)</f>
        <v>624950</v>
      </c>
      <c r="L6" s="16">
        <f>+SUM(L3:L5)</f>
        <v>634702</v>
      </c>
      <c r="M6" s="31">
        <f>+SUM(M3:M5)</f>
        <v>334.05336999999997</v>
      </c>
      <c r="N6" s="35"/>
      <c r="O6" s="40">
        <f>+SUM(O3:O5)</f>
        <v>1.6140000000000001</v>
      </c>
      <c r="P6" s="40">
        <f>+SUM(P3:P5)</f>
        <v>1.6140000000000001</v>
      </c>
      <c r="Q6" s="16"/>
      <c r="R6" s="16"/>
      <c r="S6" s="45"/>
      <c r="T6" s="40"/>
      <c r="U6" s="9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51" x14ac:dyDescent="0.25">
      <c r="A7" s="10"/>
      <c r="B7" s="10"/>
      <c r="C7" s="27"/>
      <c r="D7" s="17"/>
      <c r="E7" s="10"/>
      <c r="F7" s="10"/>
      <c r="G7" s="17"/>
      <c r="H7" s="17" t="s">
        <v>74</v>
      </c>
      <c r="I7" s="22">
        <f>H6/G6*100</f>
        <v>50.788063045043607</v>
      </c>
      <c r="J7" s="17"/>
      <c r="K7" s="17"/>
      <c r="L7" s="17" t="s">
        <v>75</v>
      </c>
      <c r="M7" s="32"/>
      <c r="N7" s="36"/>
      <c r="O7" s="41" t="s">
        <v>75</v>
      </c>
      <c r="P7" s="41"/>
      <c r="Q7" s="17"/>
      <c r="R7" s="17" t="s">
        <v>75</v>
      </c>
      <c r="S7" s="46"/>
      <c r="T7" s="41"/>
      <c r="U7" s="11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51" x14ac:dyDescent="0.25">
      <c r="A8" s="12"/>
      <c r="B8" s="12"/>
      <c r="C8" s="28"/>
      <c r="D8" s="18"/>
      <c r="E8" s="12"/>
      <c r="F8" s="12"/>
      <c r="G8" s="18"/>
      <c r="H8" s="18" t="s">
        <v>76</v>
      </c>
      <c r="I8" s="23">
        <f>STDEV(I3:I5)</f>
        <v>8.0200059716187084</v>
      </c>
      <c r="J8" s="18"/>
      <c r="K8" s="18"/>
      <c r="L8" s="18" t="s">
        <v>77</v>
      </c>
      <c r="M8" s="48">
        <f>K6/M6</f>
        <v>1870.8088471012882</v>
      </c>
      <c r="N8" s="37"/>
      <c r="O8" s="42" t="s">
        <v>78</v>
      </c>
      <c r="P8" s="42">
        <f>K6/O6</f>
        <v>387205.70012391574</v>
      </c>
      <c r="Q8" s="18"/>
      <c r="R8" s="18" t="s">
        <v>79</v>
      </c>
      <c r="S8" s="47">
        <f>K6/O6/43560</f>
        <v>8.8890197457280937</v>
      </c>
      <c r="T8" s="42"/>
      <c r="U8" s="13"/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11" spans="1:51" x14ac:dyDescent="0.25">
      <c r="K11" s="50" t="s">
        <v>82</v>
      </c>
      <c r="L11" s="50"/>
      <c r="M11" s="49">
        <v>1871</v>
      </c>
    </row>
    <row r="13" spans="1:51" x14ac:dyDescent="0.25">
      <c r="L13" s="50" t="s">
        <v>81</v>
      </c>
      <c r="M13" s="51"/>
    </row>
    <row r="14" spans="1:51" x14ac:dyDescent="0.25">
      <c r="K14" s="50" t="s">
        <v>83</v>
      </c>
      <c r="L14" s="50"/>
      <c r="M14" s="51"/>
      <c r="N14" s="52"/>
      <c r="O14" s="53"/>
    </row>
    <row r="15" spans="1:51" x14ac:dyDescent="0.25">
      <c r="K15" s="50" t="s">
        <v>84</v>
      </c>
      <c r="L15" s="50"/>
      <c r="M15" s="51"/>
    </row>
    <row r="16" spans="1:51" x14ac:dyDescent="0.25">
      <c r="A16" s="54" t="s">
        <v>80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</row>
    <row r="17" spans="1:1023 1025:2047 2049:3071 3073:4095 4097:5119 5121:6143 6145:7167 7169:8191 8193:9215 9217:10239 10241:11263 11265:12287 12289:13311 13313:14335 14337:15359 15361:16383" x14ac:dyDescent="0.25">
      <c r="A17" t="s">
        <v>31</v>
      </c>
      <c r="B17" t="s">
        <v>32</v>
      </c>
      <c r="C17" s="25">
        <v>45252</v>
      </c>
      <c r="D17" s="15">
        <v>200000</v>
      </c>
      <c r="E17" t="s">
        <v>33</v>
      </c>
      <c r="F17" t="s">
        <v>34</v>
      </c>
      <c r="G17" s="15">
        <v>200000</v>
      </c>
      <c r="H17" s="15">
        <v>0</v>
      </c>
      <c r="I17" s="20">
        <f>H17/G17*100</f>
        <v>0</v>
      </c>
      <c r="J17" s="15">
        <v>835927</v>
      </c>
      <c r="K17" s="15">
        <f>G17-0</f>
        <v>200000</v>
      </c>
      <c r="L17" s="15">
        <v>835927</v>
      </c>
      <c r="M17" s="30">
        <v>439.96170799999999</v>
      </c>
      <c r="N17" s="34">
        <v>400</v>
      </c>
      <c r="O17" s="39">
        <v>7.4080000000000004</v>
      </c>
      <c r="P17" s="39">
        <v>7.4080000000000004</v>
      </c>
      <c r="Q17" s="15">
        <f>K17/M17</f>
        <v>454.58501583960577</v>
      </c>
      <c r="R17" s="15">
        <f>K17/O17</f>
        <v>26997.840172786175</v>
      </c>
      <c r="S17" s="44">
        <f>K17/O17/43560</f>
        <v>0.61978512793356688</v>
      </c>
      <c r="T17" s="39">
        <v>475</v>
      </c>
      <c r="U17" s="5" t="s">
        <v>35</v>
      </c>
      <c r="X17" t="s">
        <v>36</v>
      </c>
      <c r="Y17">
        <v>0</v>
      </c>
      <c r="Z17">
        <v>0</v>
      </c>
      <c r="AA17" t="s">
        <v>37</v>
      </c>
      <c r="AC17" s="6" t="s">
        <v>38</v>
      </c>
      <c r="AD17" t="s">
        <v>39</v>
      </c>
      <c r="AP17" s="2"/>
      <c r="AR17" s="2"/>
    </row>
    <row r="18" spans="1:1023 1025:2047 2049:3071 3073:4095 4097:5119 5121:6143 6145:7167 7169:8191 8193:9215 9217:10239 10241:11263 11265:12287 12289:13311 13313:14335 14337:15359 15361:16383" x14ac:dyDescent="0.25">
      <c r="A18" t="s">
        <v>63</v>
      </c>
      <c r="B18" t="s">
        <v>64</v>
      </c>
      <c r="C18" s="25">
        <v>45099</v>
      </c>
      <c r="D18" s="15">
        <v>700000</v>
      </c>
      <c r="E18" t="s">
        <v>42</v>
      </c>
      <c r="F18" t="s">
        <v>34</v>
      </c>
      <c r="G18" s="15">
        <v>700000</v>
      </c>
      <c r="H18" s="15">
        <v>165800</v>
      </c>
      <c r="I18" s="20">
        <f>H18/G18*100</f>
        <v>23.685714285714283</v>
      </c>
      <c r="J18" s="15">
        <v>331516</v>
      </c>
      <c r="K18" s="15">
        <f>G18-0</f>
        <v>700000</v>
      </c>
      <c r="L18" s="15">
        <v>331516</v>
      </c>
      <c r="M18" s="30">
        <v>174.48200600000001</v>
      </c>
      <c r="N18" s="34">
        <v>165</v>
      </c>
      <c r="O18" s="39">
        <v>0.98499999999999999</v>
      </c>
      <c r="P18" s="39">
        <v>0.98499999999999999</v>
      </c>
      <c r="Q18" s="15">
        <f>K18/M18</f>
        <v>4011.8750124869607</v>
      </c>
      <c r="R18" s="15">
        <f>K18/O18</f>
        <v>710659.89847715735</v>
      </c>
      <c r="S18" s="44">
        <f>K18/O18/43560</f>
        <v>16.314506392955863</v>
      </c>
      <c r="T18" s="39">
        <v>260</v>
      </c>
      <c r="U18" s="5" t="s">
        <v>54</v>
      </c>
      <c r="V18" t="s">
        <v>65</v>
      </c>
      <c r="X18" t="s">
        <v>36</v>
      </c>
      <c r="Y18">
        <v>0</v>
      </c>
      <c r="Z18">
        <v>0</v>
      </c>
      <c r="AA18" s="7">
        <v>45245</v>
      </c>
      <c r="AC18" s="6" t="s">
        <v>44</v>
      </c>
      <c r="AD18" t="s">
        <v>39</v>
      </c>
    </row>
    <row r="21" spans="1:1023 1025:2047 2049:3071 3073:4095 4097:5119 5121:6143 6145:7167 7169:8191 8193:9215 9217:10239 10241:11263 11265:12287 12289:13311 13313:14335 14337:15359 15361:16383" s="2" customFormat="1" x14ac:dyDescent="0.25">
      <c r="A21" s="1" t="s">
        <v>0</v>
      </c>
      <c r="B21" s="1" t="s">
        <v>1</v>
      </c>
      <c r="C21" s="24" t="s">
        <v>2</v>
      </c>
      <c r="D21" s="14" t="s">
        <v>3</v>
      </c>
      <c r="E21" s="1" t="s">
        <v>4</v>
      </c>
      <c r="F21" s="1" t="s">
        <v>5</v>
      </c>
      <c r="G21" s="14" t="s">
        <v>6</v>
      </c>
      <c r="H21" s="14" t="s">
        <v>7</v>
      </c>
      <c r="I21" s="19" t="s">
        <v>8</v>
      </c>
      <c r="J21" s="14" t="s">
        <v>9</v>
      </c>
      <c r="K21" s="14" t="s">
        <v>10</v>
      </c>
      <c r="L21" s="14" t="s">
        <v>11</v>
      </c>
      <c r="M21" s="29" t="s">
        <v>12</v>
      </c>
      <c r="N21" s="33" t="s">
        <v>13</v>
      </c>
      <c r="O21" s="38" t="s">
        <v>14</v>
      </c>
      <c r="P21" s="38" t="s">
        <v>15</v>
      </c>
      <c r="Q21" s="14" t="s">
        <v>16</v>
      </c>
      <c r="R21" s="14" t="s">
        <v>17</v>
      </c>
      <c r="S21" s="43" t="s">
        <v>18</v>
      </c>
      <c r="T21" s="38" t="s">
        <v>19</v>
      </c>
      <c r="U21" s="3" t="s">
        <v>20</v>
      </c>
      <c r="V21" s="1" t="s">
        <v>21</v>
      </c>
      <c r="W21" s="1" t="s">
        <v>22</v>
      </c>
      <c r="X21" s="1" t="s">
        <v>23</v>
      </c>
      <c r="Y21" s="1" t="s">
        <v>24</v>
      </c>
      <c r="Z21" s="1" t="s">
        <v>25</v>
      </c>
      <c r="AA21" s="1" t="s">
        <v>26</v>
      </c>
      <c r="AB21" s="1" t="s">
        <v>27</v>
      </c>
      <c r="AC21" s="1" t="s">
        <v>28</v>
      </c>
      <c r="AD21" s="1" t="s">
        <v>29</v>
      </c>
      <c r="AE21" s="1" t="s">
        <v>30</v>
      </c>
      <c r="AG21" s="1" t="s">
        <v>0</v>
      </c>
      <c r="AH21" s="1" t="s">
        <v>1</v>
      </c>
      <c r="AI21" s="24" t="s">
        <v>2</v>
      </c>
      <c r="AJ21" s="14" t="s">
        <v>3</v>
      </c>
      <c r="AK21" s="1" t="s">
        <v>4</v>
      </c>
      <c r="AL21" s="1" t="s">
        <v>5</v>
      </c>
      <c r="AM21" s="14" t="s">
        <v>6</v>
      </c>
      <c r="AN21" s="14" t="s">
        <v>7</v>
      </c>
      <c r="AO21" s="19" t="s">
        <v>8</v>
      </c>
      <c r="AP21" s="14" t="s">
        <v>9</v>
      </c>
      <c r="AQ21" s="14" t="s">
        <v>10</v>
      </c>
      <c r="AR21" s="14" t="s">
        <v>11</v>
      </c>
      <c r="AS21" s="29" t="s">
        <v>12</v>
      </c>
      <c r="AT21" s="33" t="s">
        <v>13</v>
      </c>
      <c r="AU21" s="38" t="s">
        <v>14</v>
      </c>
      <c r="AV21" s="38" t="s">
        <v>15</v>
      </c>
      <c r="AW21" s="14" t="s">
        <v>16</v>
      </c>
      <c r="AX21" s="14" t="s">
        <v>17</v>
      </c>
      <c r="AY21" s="43" t="s">
        <v>18</v>
      </c>
      <c r="AZ21" s="38" t="s">
        <v>19</v>
      </c>
      <c r="BA21" s="3" t="s">
        <v>20</v>
      </c>
      <c r="BB21" s="1" t="s">
        <v>21</v>
      </c>
      <c r="BC21" s="1" t="s">
        <v>22</v>
      </c>
      <c r="BD21" s="1" t="s">
        <v>23</v>
      </c>
      <c r="BE21" s="1" t="s">
        <v>24</v>
      </c>
      <c r="BF21" s="1" t="s">
        <v>25</v>
      </c>
      <c r="BG21" s="1" t="s">
        <v>26</v>
      </c>
      <c r="BH21" s="1" t="s">
        <v>27</v>
      </c>
      <c r="BI21" s="1" t="s">
        <v>28</v>
      </c>
      <c r="BJ21" s="1" t="s">
        <v>29</v>
      </c>
      <c r="BK21" s="1" t="s">
        <v>30</v>
      </c>
      <c r="BM21" s="1" t="s">
        <v>0</v>
      </c>
      <c r="BN21" s="1" t="s">
        <v>1</v>
      </c>
      <c r="BO21" s="24" t="s">
        <v>2</v>
      </c>
      <c r="BP21" s="14" t="s">
        <v>3</v>
      </c>
      <c r="BQ21" s="1" t="s">
        <v>4</v>
      </c>
      <c r="BR21" s="1" t="s">
        <v>5</v>
      </c>
      <c r="BS21" s="14" t="s">
        <v>6</v>
      </c>
      <c r="BT21" s="14" t="s">
        <v>7</v>
      </c>
      <c r="BU21" s="19" t="s">
        <v>8</v>
      </c>
      <c r="BV21" s="14" t="s">
        <v>9</v>
      </c>
      <c r="BW21" s="14" t="s">
        <v>10</v>
      </c>
      <c r="BX21" s="14" t="s">
        <v>11</v>
      </c>
      <c r="BY21" s="29" t="s">
        <v>12</v>
      </c>
      <c r="BZ21" s="33" t="s">
        <v>13</v>
      </c>
      <c r="CA21" s="38" t="s">
        <v>14</v>
      </c>
      <c r="CB21" s="38" t="s">
        <v>15</v>
      </c>
      <c r="CC21" s="14" t="s">
        <v>16</v>
      </c>
      <c r="CD21" s="14" t="s">
        <v>17</v>
      </c>
      <c r="CE21" s="43" t="s">
        <v>18</v>
      </c>
      <c r="CF21" s="38" t="s">
        <v>19</v>
      </c>
      <c r="CG21" s="3" t="s">
        <v>20</v>
      </c>
      <c r="CH21" s="1" t="s">
        <v>21</v>
      </c>
      <c r="CI21" s="1" t="s">
        <v>22</v>
      </c>
      <c r="CJ21" s="1" t="s">
        <v>23</v>
      </c>
      <c r="CK21" s="1" t="s">
        <v>24</v>
      </c>
      <c r="CL21" s="1" t="s">
        <v>25</v>
      </c>
      <c r="CM21" s="1" t="s">
        <v>26</v>
      </c>
      <c r="CN21" s="1" t="s">
        <v>27</v>
      </c>
      <c r="CO21" s="1" t="s">
        <v>28</v>
      </c>
      <c r="CP21" s="1" t="s">
        <v>29</v>
      </c>
      <c r="CQ21" s="1" t="s">
        <v>30</v>
      </c>
      <c r="CS21" s="1" t="s">
        <v>0</v>
      </c>
      <c r="CT21" s="1" t="s">
        <v>1</v>
      </c>
      <c r="CU21" s="24" t="s">
        <v>2</v>
      </c>
      <c r="CV21" s="14" t="s">
        <v>3</v>
      </c>
      <c r="CW21" s="1" t="s">
        <v>4</v>
      </c>
      <c r="CX21" s="1" t="s">
        <v>5</v>
      </c>
      <c r="CY21" s="14" t="s">
        <v>6</v>
      </c>
      <c r="CZ21" s="14" t="s">
        <v>7</v>
      </c>
      <c r="DA21" s="19" t="s">
        <v>8</v>
      </c>
      <c r="DB21" s="14" t="s">
        <v>9</v>
      </c>
      <c r="DC21" s="14" t="s">
        <v>10</v>
      </c>
      <c r="DD21" s="14" t="s">
        <v>11</v>
      </c>
      <c r="DE21" s="29" t="s">
        <v>12</v>
      </c>
      <c r="DF21" s="33" t="s">
        <v>13</v>
      </c>
      <c r="DG21" s="38" t="s">
        <v>14</v>
      </c>
      <c r="DH21" s="38" t="s">
        <v>15</v>
      </c>
      <c r="DI21" s="14" t="s">
        <v>16</v>
      </c>
      <c r="DJ21" s="14" t="s">
        <v>17</v>
      </c>
      <c r="DK21" s="43" t="s">
        <v>18</v>
      </c>
      <c r="DL21" s="38" t="s">
        <v>19</v>
      </c>
      <c r="DM21" s="3" t="s">
        <v>20</v>
      </c>
      <c r="DN21" s="1" t="s">
        <v>21</v>
      </c>
      <c r="DO21" s="1" t="s">
        <v>22</v>
      </c>
      <c r="DP21" s="1" t="s">
        <v>23</v>
      </c>
      <c r="DQ21" s="1" t="s">
        <v>24</v>
      </c>
      <c r="DR21" s="1" t="s">
        <v>25</v>
      </c>
      <c r="DS21" s="1" t="s">
        <v>26</v>
      </c>
      <c r="DT21" s="1" t="s">
        <v>27</v>
      </c>
      <c r="DU21" s="1" t="s">
        <v>28</v>
      </c>
      <c r="DV21" s="1" t="s">
        <v>29</v>
      </c>
      <c r="DW21" s="1" t="s">
        <v>30</v>
      </c>
      <c r="DY21" s="1" t="s">
        <v>0</v>
      </c>
      <c r="DZ21" s="1" t="s">
        <v>1</v>
      </c>
      <c r="EA21" s="24" t="s">
        <v>2</v>
      </c>
      <c r="EB21" s="14" t="s">
        <v>3</v>
      </c>
      <c r="EC21" s="1" t="s">
        <v>4</v>
      </c>
      <c r="ED21" s="1" t="s">
        <v>5</v>
      </c>
      <c r="EE21" s="14" t="s">
        <v>6</v>
      </c>
      <c r="EF21" s="14" t="s">
        <v>7</v>
      </c>
      <c r="EG21" s="19" t="s">
        <v>8</v>
      </c>
      <c r="EH21" s="14" t="s">
        <v>9</v>
      </c>
      <c r="EI21" s="14" t="s">
        <v>10</v>
      </c>
      <c r="EJ21" s="14" t="s">
        <v>11</v>
      </c>
      <c r="EK21" s="29" t="s">
        <v>12</v>
      </c>
      <c r="EL21" s="33" t="s">
        <v>13</v>
      </c>
      <c r="EM21" s="38" t="s">
        <v>14</v>
      </c>
      <c r="EN21" s="38" t="s">
        <v>15</v>
      </c>
      <c r="EO21" s="14" t="s">
        <v>16</v>
      </c>
      <c r="EP21" s="14" t="s">
        <v>17</v>
      </c>
      <c r="EQ21" s="43" t="s">
        <v>18</v>
      </c>
      <c r="ER21" s="38" t="s">
        <v>19</v>
      </c>
      <c r="ES21" s="3" t="s">
        <v>20</v>
      </c>
      <c r="ET21" s="1" t="s">
        <v>21</v>
      </c>
      <c r="EU21" s="1" t="s">
        <v>22</v>
      </c>
      <c r="EV21" s="1" t="s">
        <v>23</v>
      </c>
      <c r="EW21" s="1" t="s">
        <v>24</v>
      </c>
      <c r="EX21" s="1" t="s">
        <v>25</v>
      </c>
      <c r="EY21" s="1" t="s">
        <v>26</v>
      </c>
      <c r="EZ21" s="1" t="s">
        <v>27</v>
      </c>
      <c r="FA21" s="1" t="s">
        <v>28</v>
      </c>
      <c r="FB21" s="1" t="s">
        <v>29</v>
      </c>
      <c r="FC21" s="1" t="s">
        <v>30</v>
      </c>
      <c r="FE21" s="1" t="s">
        <v>0</v>
      </c>
      <c r="FF21" s="1" t="s">
        <v>1</v>
      </c>
      <c r="FG21" s="24" t="s">
        <v>2</v>
      </c>
      <c r="FH21" s="14" t="s">
        <v>3</v>
      </c>
      <c r="FI21" s="1" t="s">
        <v>4</v>
      </c>
      <c r="FJ21" s="1" t="s">
        <v>5</v>
      </c>
      <c r="FK21" s="14" t="s">
        <v>6</v>
      </c>
      <c r="FL21" s="14" t="s">
        <v>7</v>
      </c>
      <c r="FM21" s="19" t="s">
        <v>8</v>
      </c>
      <c r="FN21" s="14" t="s">
        <v>9</v>
      </c>
      <c r="FO21" s="14" t="s">
        <v>10</v>
      </c>
      <c r="FP21" s="14" t="s">
        <v>11</v>
      </c>
      <c r="FQ21" s="29" t="s">
        <v>12</v>
      </c>
      <c r="FR21" s="33" t="s">
        <v>13</v>
      </c>
      <c r="FS21" s="38" t="s">
        <v>14</v>
      </c>
      <c r="FT21" s="38" t="s">
        <v>15</v>
      </c>
      <c r="FU21" s="14" t="s">
        <v>16</v>
      </c>
      <c r="FV21" s="14" t="s">
        <v>17</v>
      </c>
      <c r="FW21" s="43" t="s">
        <v>18</v>
      </c>
      <c r="FX21" s="38" t="s">
        <v>19</v>
      </c>
      <c r="FY21" s="3" t="s">
        <v>20</v>
      </c>
      <c r="FZ21" s="1" t="s">
        <v>21</v>
      </c>
      <c r="GA21" s="1" t="s">
        <v>22</v>
      </c>
      <c r="GB21" s="1" t="s">
        <v>23</v>
      </c>
      <c r="GC21" s="1" t="s">
        <v>24</v>
      </c>
      <c r="GD21" s="1" t="s">
        <v>25</v>
      </c>
      <c r="GE21" s="1" t="s">
        <v>26</v>
      </c>
      <c r="GF21" s="1" t="s">
        <v>27</v>
      </c>
      <c r="GG21" s="1" t="s">
        <v>28</v>
      </c>
      <c r="GH21" s="1" t="s">
        <v>29</v>
      </c>
      <c r="GI21" s="1" t="s">
        <v>30</v>
      </c>
      <c r="GK21" s="1" t="s">
        <v>0</v>
      </c>
      <c r="GL21" s="1" t="s">
        <v>1</v>
      </c>
      <c r="GM21" s="24" t="s">
        <v>2</v>
      </c>
      <c r="GN21" s="14" t="s">
        <v>3</v>
      </c>
      <c r="GO21" s="1" t="s">
        <v>4</v>
      </c>
      <c r="GP21" s="1" t="s">
        <v>5</v>
      </c>
      <c r="GQ21" s="14" t="s">
        <v>6</v>
      </c>
      <c r="GR21" s="14" t="s">
        <v>7</v>
      </c>
      <c r="GS21" s="19" t="s">
        <v>8</v>
      </c>
      <c r="GT21" s="14" t="s">
        <v>9</v>
      </c>
      <c r="GU21" s="14" t="s">
        <v>10</v>
      </c>
      <c r="GV21" s="14" t="s">
        <v>11</v>
      </c>
      <c r="GW21" s="29" t="s">
        <v>12</v>
      </c>
      <c r="GX21" s="33" t="s">
        <v>13</v>
      </c>
      <c r="GY21" s="38" t="s">
        <v>14</v>
      </c>
      <c r="GZ21" s="38" t="s">
        <v>15</v>
      </c>
      <c r="HA21" s="14" t="s">
        <v>16</v>
      </c>
      <c r="HB21" s="14" t="s">
        <v>17</v>
      </c>
      <c r="HC21" s="43" t="s">
        <v>18</v>
      </c>
      <c r="HD21" s="38" t="s">
        <v>19</v>
      </c>
      <c r="HE21" s="3" t="s">
        <v>20</v>
      </c>
      <c r="HF21" s="1" t="s">
        <v>21</v>
      </c>
      <c r="HG21" s="1" t="s">
        <v>22</v>
      </c>
      <c r="HH21" s="1" t="s">
        <v>23</v>
      </c>
      <c r="HI21" s="1" t="s">
        <v>24</v>
      </c>
      <c r="HJ21" s="1" t="s">
        <v>25</v>
      </c>
      <c r="HK21" s="1" t="s">
        <v>26</v>
      </c>
      <c r="HL21" s="1" t="s">
        <v>27</v>
      </c>
      <c r="HM21" s="1" t="s">
        <v>28</v>
      </c>
      <c r="HN21" s="1" t="s">
        <v>29</v>
      </c>
      <c r="HO21" s="1" t="s">
        <v>30</v>
      </c>
      <c r="HQ21" s="1" t="s">
        <v>0</v>
      </c>
      <c r="HR21" s="1" t="s">
        <v>1</v>
      </c>
      <c r="HS21" s="24" t="s">
        <v>2</v>
      </c>
      <c r="HT21" s="14" t="s">
        <v>3</v>
      </c>
      <c r="HU21" s="1" t="s">
        <v>4</v>
      </c>
      <c r="HV21" s="1" t="s">
        <v>5</v>
      </c>
      <c r="HW21" s="14" t="s">
        <v>6</v>
      </c>
      <c r="HX21" s="14" t="s">
        <v>7</v>
      </c>
      <c r="HY21" s="19" t="s">
        <v>8</v>
      </c>
      <c r="HZ21" s="14" t="s">
        <v>9</v>
      </c>
      <c r="IA21" s="14" t="s">
        <v>10</v>
      </c>
      <c r="IB21" s="14" t="s">
        <v>11</v>
      </c>
      <c r="IC21" s="29" t="s">
        <v>12</v>
      </c>
      <c r="ID21" s="33" t="s">
        <v>13</v>
      </c>
      <c r="IE21" s="38" t="s">
        <v>14</v>
      </c>
      <c r="IF21" s="38" t="s">
        <v>15</v>
      </c>
      <c r="IG21" s="14" t="s">
        <v>16</v>
      </c>
      <c r="IH21" s="14" t="s">
        <v>17</v>
      </c>
      <c r="II21" s="43" t="s">
        <v>18</v>
      </c>
      <c r="IJ21" s="38" t="s">
        <v>19</v>
      </c>
      <c r="IK21" s="3" t="s">
        <v>20</v>
      </c>
      <c r="IL21" s="1" t="s">
        <v>21</v>
      </c>
      <c r="IM21" s="1" t="s">
        <v>22</v>
      </c>
      <c r="IN21" s="1" t="s">
        <v>23</v>
      </c>
      <c r="IO21" s="1" t="s">
        <v>24</v>
      </c>
      <c r="IP21" s="1" t="s">
        <v>25</v>
      </c>
      <c r="IQ21" s="1" t="s">
        <v>26</v>
      </c>
      <c r="IR21" s="1" t="s">
        <v>27</v>
      </c>
      <c r="IS21" s="1" t="s">
        <v>28</v>
      </c>
      <c r="IT21" s="1" t="s">
        <v>29</v>
      </c>
      <c r="IU21" s="1" t="s">
        <v>30</v>
      </c>
      <c r="IW21" s="1" t="s">
        <v>0</v>
      </c>
      <c r="IX21" s="1" t="s">
        <v>1</v>
      </c>
      <c r="IY21" s="24" t="s">
        <v>2</v>
      </c>
      <c r="IZ21" s="14" t="s">
        <v>3</v>
      </c>
      <c r="JA21" s="1" t="s">
        <v>4</v>
      </c>
      <c r="JB21" s="1" t="s">
        <v>5</v>
      </c>
      <c r="JC21" s="14" t="s">
        <v>6</v>
      </c>
      <c r="JD21" s="14" t="s">
        <v>7</v>
      </c>
      <c r="JE21" s="19" t="s">
        <v>8</v>
      </c>
      <c r="JF21" s="14" t="s">
        <v>9</v>
      </c>
      <c r="JG21" s="14" t="s">
        <v>10</v>
      </c>
      <c r="JH21" s="14" t="s">
        <v>11</v>
      </c>
      <c r="JI21" s="29" t="s">
        <v>12</v>
      </c>
      <c r="JJ21" s="33" t="s">
        <v>13</v>
      </c>
      <c r="JK21" s="38" t="s">
        <v>14</v>
      </c>
      <c r="JL21" s="38" t="s">
        <v>15</v>
      </c>
      <c r="JM21" s="14" t="s">
        <v>16</v>
      </c>
      <c r="JN21" s="14" t="s">
        <v>17</v>
      </c>
      <c r="JO21" s="43" t="s">
        <v>18</v>
      </c>
      <c r="JP21" s="38" t="s">
        <v>19</v>
      </c>
      <c r="JQ21" s="3" t="s">
        <v>20</v>
      </c>
      <c r="JR21" s="1" t="s">
        <v>21</v>
      </c>
      <c r="JS21" s="1" t="s">
        <v>22</v>
      </c>
      <c r="JT21" s="1" t="s">
        <v>23</v>
      </c>
      <c r="JU21" s="1" t="s">
        <v>24</v>
      </c>
      <c r="JV21" s="1" t="s">
        <v>25</v>
      </c>
      <c r="JW21" s="1" t="s">
        <v>26</v>
      </c>
      <c r="JX21" s="1" t="s">
        <v>27</v>
      </c>
      <c r="JY21" s="1" t="s">
        <v>28</v>
      </c>
      <c r="JZ21" s="1" t="s">
        <v>29</v>
      </c>
      <c r="KA21" s="1" t="s">
        <v>30</v>
      </c>
      <c r="KC21" s="1" t="s">
        <v>0</v>
      </c>
      <c r="KD21" s="1" t="s">
        <v>1</v>
      </c>
      <c r="KE21" s="24" t="s">
        <v>2</v>
      </c>
      <c r="KF21" s="14" t="s">
        <v>3</v>
      </c>
      <c r="KG21" s="1" t="s">
        <v>4</v>
      </c>
      <c r="KH21" s="1" t="s">
        <v>5</v>
      </c>
      <c r="KI21" s="14" t="s">
        <v>6</v>
      </c>
      <c r="KJ21" s="14" t="s">
        <v>7</v>
      </c>
      <c r="KK21" s="19" t="s">
        <v>8</v>
      </c>
      <c r="KL21" s="14" t="s">
        <v>9</v>
      </c>
      <c r="KM21" s="14" t="s">
        <v>10</v>
      </c>
      <c r="KN21" s="14" t="s">
        <v>11</v>
      </c>
      <c r="KO21" s="29" t="s">
        <v>12</v>
      </c>
      <c r="KP21" s="33" t="s">
        <v>13</v>
      </c>
      <c r="KQ21" s="38" t="s">
        <v>14</v>
      </c>
      <c r="KR21" s="38" t="s">
        <v>15</v>
      </c>
      <c r="KS21" s="14" t="s">
        <v>16</v>
      </c>
      <c r="KT21" s="14" t="s">
        <v>17</v>
      </c>
      <c r="KU21" s="43" t="s">
        <v>18</v>
      </c>
      <c r="KV21" s="38" t="s">
        <v>19</v>
      </c>
      <c r="KW21" s="3" t="s">
        <v>20</v>
      </c>
      <c r="KX21" s="1" t="s">
        <v>21</v>
      </c>
      <c r="KY21" s="1" t="s">
        <v>22</v>
      </c>
      <c r="KZ21" s="1" t="s">
        <v>23</v>
      </c>
      <c r="LA21" s="1" t="s">
        <v>24</v>
      </c>
      <c r="LB21" s="1" t="s">
        <v>25</v>
      </c>
      <c r="LC21" s="1" t="s">
        <v>26</v>
      </c>
      <c r="LD21" s="1" t="s">
        <v>27</v>
      </c>
      <c r="LE21" s="1" t="s">
        <v>28</v>
      </c>
      <c r="LF21" s="1" t="s">
        <v>29</v>
      </c>
      <c r="LG21" s="1" t="s">
        <v>30</v>
      </c>
      <c r="LI21" s="1" t="s">
        <v>0</v>
      </c>
      <c r="LJ21" s="1" t="s">
        <v>1</v>
      </c>
      <c r="LK21" s="24" t="s">
        <v>2</v>
      </c>
      <c r="LL21" s="14" t="s">
        <v>3</v>
      </c>
      <c r="LM21" s="1" t="s">
        <v>4</v>
      </c>
      <c r="LN21" s="1" t="s">
        <v>5</v>
      </c>
      <c r="LO21" s="14" t="s">
        <v>6</v>
      </c>
      <c r="LP21" s="14" t="s">
        <v>7</v>
      </c>
      <c r="LQ21" s="19" t="s">
        <v>8</v>
      </c>
      <c r="LR21" s="14" t="s">
        <v>9</v>
      </c>
      <c r="LS21" s="14" t="s">
        <v>10</v>
      </c>
      <c r="LT21" s="14" t="s">
        <v>11</v>
      </c>
      <c r="LU21" s="29" t="s">
        <v>12</v>
      </c>
      <c r="LV21" s="33" t="s">
        <v>13</v>
      </c>
      <c r="LW21" s="38" t="s">
        <v>14</v>
      </c>
      <c r="LX21" s="38" t="s">
        <v>15</v>
      </c>
      <c r="LY21" s="14" t="s">
        <v>16</v>
      </c>
      <c r="LZ21" s="14" t="s">
        <v>17</v>
      </c>
      <c r="MA21" s="43" t="s">
        <v>18</v>
      </c>
      <c r="MB21" s="38" t="s">
        <v>19</v>
      </c>
      <c r="MC21" s="3" t="s">
        <v>20</v>
      </c>
      <c r="MD21" s="1" t="s">
        <v>21</v>
      </c>
      <c r="ME21" s="1" t="s">
        <v>22</v>
      </c>
      <c r="MF21" s="1" t="s">
        <v>23</v>
      </c>
      <c r="MG21" s="1" t="s">
        <v>24</v>
      </c>
      <c r="MH21" s="1" t="s">
        <v>25</v>
      </c>
      <c r="MI21" s="1" t="s">
        <v>26</v>
      </c>
      <c r="MJ21" s="1" t="s">
        <v>27</v>
      </c>
      <c r="MK21" s="1" t="s">
        <v>28</v>
      </c>
      <c r="ML21" s="1" t="s">
        <v>29</v>
      </c>
      <c r="MM21" s="1" t="s">
        <v>30</v>
      </c>
      <c r="MO21" s="1" t="s">
        <v>0</v>
      </c>
      <c r="MP21" s="1" t="s">
        <v>1</v>
      </c>
      <c r="MQ21" s="24" t="s">
        <v>2</v>
      </c>
      <c r="MR21" s="14" t="s">
        <v>3</v>
      </c>
      <c r="MS21" s="1" t="s">
        <v>4</v>
      </c>
      <c r="MT21" s="1" t="s">
        <v>5</v>
      </c>
      <c r="MU21" s="14" t="s">
        <v>6</v>
      </c>
      <c r="MV21" s="14" t="s">
        <v>7</v>
      </c>
      <c r="MW21" s="19" t="s">
        <v>8</v>
      </c>
      <c r="MX21" s="14" t="s">
        <v>9</v>
      </c>
      <c r="MY21" s="14" t="s">
        <v>10</v>
      </c>
      <c r="MZ21" s="14" t="s">
        <v>11</v>
      </c>
      <c r="NA21" s="29" t="s">
        <v>12</v>
      </c>
      <c r="NB21" s="33" t="s">
        <v>13</v>
      </c>
      <c r="NC21" s="38" t="s">
        <v>14</v>
      </c>
      <c r="ND21" s="38" t="s">
        <v>15</v>
      </c>
      <c r="NE21" s="14" t="s">
        <v>16</v>
      </c>
      <c r="NF21" s="14" t="s">
        <v>17</v>
      </c>
      <c r="NG21" s="43" t="s">
        <v>18</v>
      </c>
      <c r="NH21" s="38" t="s">
        <v>19</v>
      </c>
      <c r="NI21" s="3" t="s">
        <v>20</v>
      </c>
      <c r="NJ21" s="1" t="s">
        <v>21</v>
      </c>
      <c r="NK21" s="1" t="s">
        <v>22</v>
      </c>
      <c r="NL21" s="1" t="s">
        <v>23</v>
      </c>
      <c r="NM21" s="1" t="s">
        <v>24</v>
      </c>
      <c r="NN21" s="1" t="s">
        <v>25</v>
      </c>
      <c r="NO21" s="1" t="s">
        <v>26</v>
      </c>
      <c r="NP21" s="1" t="s">
        <v>27</v>
      </c>
      <c r="NQ21" s="1" t="s">
        <v>28</v>
      </c>
      <c r="NR21" s="1" t="s">
        <v>29</v>
      </c>
      <c r="NS21" s="1" t="s">
        <v>30</v>
      </c>
      <c r="NU21" s="1" t="s">
        <v>0</v>
      </c>
      <c r="NV21" s="1" t="s">
        <v>1</v>
      </c>
      <c r="NW21" s="24" t="s">
        <v>2</v>
      </c>
      <c r="NX21" s="14" t="s">
        <v>3</v>
      </c>
      <c r="NY21" s="1" t="s">
        <v>4</v>
      </c>
      <c r="NZ21" s="1" t="s">
        <v>5</v>
      </c>
      <c r="OA21" s="14" t="s">
        <v>6</v>
      </c>
      <c r="OB21" s="14" t="s">
        <v>7</v>
      </c>
      <c r="OC21" s="19" t="s">
        <v>8</v>
      </c>
      <c r="OD21" s="14" t="s">
        <v>9</v>
      </c>
      <c r="OE21" s="14" t="s">
        <v>10</v>
      </c>
      <c r="OF21" s="14" t="s">
        <v>11</v>
      </c>
      <c r="OG21" s="29" t="s">
        <v>12</v>
      </c>
      <c r="OH21" s="33" t="s">
        <v>13</v>
      </c>
      <c r="OI21" s="38" t="s">
        <v>14</v>
      </c>
      <c r="OJ21" s="38" t="s">
        <v>15</v>
      </c>
      <c r="OK21" s="14" t="s">
        <v>16</v>
      </c>
      <c r="OL21" s="14" t="s">
        <v>17</v>
      </c>
      <c r="OM21" s="43" t="s">
        <v>18</v>
      </c>
      <c r="ON21" s="38" t="s">
        <v>19</v>
      </c>
      <c r="OO21" s="3" t="s">
        <v>20</v>
      </c>
      <c r="OP21" s="1" t="s">
        <v>21</v>
      </c>
      <c r="OQ21" s="1" t="s">
        <v>22</v>
      </c>
      <c r="OR21" s="1" t="s">
        <v>23</v>
      </c>
      <c r="OS21" s="1" t="s">
        <v>24</v>
      </c>
      <c r="OT21" s="1" t="s">
        <v>25</v>
      </c>
      <c r="OU21" s="1" t="s">
        <v>26</v>
      </c>
      <c r="OV21" s="1" t="s">
        <v>27</v>
      </c>
      <c r="OW21" s="1" t="s">
        <v>28</v>
      </c>
      <c r="OX21" s="1" t="s">
        <v>29</v>
      </c>
      <c r="OY21" s="1" t="s">
        <v>30</v>
      </c>
      <c r="PA21" s="1" t="s">
        <v>0</v>
      </c>
      <c r="PB21" s="1" t="s">
        <v>1</v>
      </c>
      <c r="PC21" s="24" t="s">
        <v>2</v>
      </c>
      <c r="PD21" s="14" t="s">
        <v>3</v>
      </c>
      <c r="PE21" s="1" t="s">
        <v>4</v>
      </c>
      <c r="PF21" s="1" t="s">
        <v>5</v>
      </c>
      <c r="PG21" s="14" t="s">
        <v>6</v>
      </c>
      <c r="PH21" s="14" t="s">
        <v>7</v>
      </c>
      <c r="PI21" s="19" t="s">
        <v>8</v>
      </c>
      <c r="PJ21" s="14" t="s">
        <v>9</v>
      </c>
      <c r="PK21" s="14" t="s">
        <v>10</v>
      </c>
      <c r="PL21" s="14" t="s">
        <v>11</v>
      </c>
      <c r="PM21" s="29" t="s">
        <v>12</v>
      </c>
      <c r="PN21" s="33" t="s">
        <v>13</v>
      </c>
      <c r="PO21" s="38" t="s">
        <v>14</v>
      </c>
      <c r="PP21" s="38" t="s">
        <v>15</v>
      </c>
      <c r="PQ21" s="14" t="s">
        <v>16</v>
      </c>
      <c r="PR21" s="14" t="s">
        <v>17</v>
      </c>
      <c r="PS21" s="43" t="s">
        <v>18</v>
      </c>
      <c r="PT21" s="38" t="s">
        <v>19</v>
      </c>
      <c r="PU21" s="3" t="s">
        <v>20</v>
      </c>
      <c r="PV21" s="1" t="s">
        <v>21</v>
      </c>
      <c r="PW21" s="1" t="s">
        <v>22</v>
      </c>
      <c r="PX21" s="1" t="s">
        <v>23</v>
      </c>
      <c r="PY21" s="1" t="s">
        <v>24</v>
      </c>
      <c r="PZ21" s="1" t="s">
        <v>25</v>
      </c>
      <c r="QA21" s="1" t="s">
        <v>26</v>
      </c>
      <c r="QB21" s="1" t="s">
        <v>27</v>
      </c>
      <c r="QC21" s="1" t="s">
        <v>28</v>
      </c>
      <c r="QD21" s="1" t="s">
        <v>29</v>
      </c>
      <c r="QE21" s="1" t="s">
        <v>30</v>
      </c>
      <c r="QG21" s="1" t="s">
        <v>0</v>
      </c>
      <c r="QH21" s="1" t="s">
        <v>1</v>
      </c>
      <c r="QI21" s="24" t="s">
        <v>2</v>
      </c>
      <c r="QJ21" s="14" t="s">
        <v>3</v>
      </c>
      <c r="QK21" s="1" t="s">
        <v>4</v>
      </c>
      <c r="QL21" s="1" t="s">
        <v>5</v>
      </c>
      <c r="QM21" s="14" t="s">
        <v>6</v>
      </c>
      <c r="QN21" s="14" t="s">
        <v>7</v>
      </c>
      <c r="QO21" s="19" t="s">
        <v>8</v>
      </c>
      <c r="QP21" s="14" t="s">
        <v>9</v>
      </c>
      <c r="QQ21" s="14" t="s">
        <v>10</v>
      </c>
      <c r="QR21" s="14" t="s">
        <v>11</v>
      </c>
      <c r="QS21" s="29" t="s">
        <v>12</v>
      </c>
      <c r="QT21" s="33" t="s">
        <v>13</v>
      </c>
      <c r="QU21" s="38" t="s">
        <v>14</v>
      </c>
      <c r="QV21" s="38" t="s">
        <v>15</v>
      </c>
      <c r="QW21" s="14" t="s">
        <v>16</v>
      </c>
      <c r="QX21" s="14" t="s">
        <v>17</v>
      </c>
      <c r="QY21" s="43" t="s">
        <v>18</v>
      </c>
      <c r="QZ21" s="38" t="s">
        <v>19</v>
      </c>
      <c r="RA21" s="3" t="s">
        <v>20</v>
      </c>
      <c r="RB21" s="1" t="s">
        <v>21</v>
      </c>
      <c r="RC21" s="1" t="s">
        <v>22</v>
      </c>
      <c r="RD21" s="1" t="s">
        <v>23</v>
      </c>
      <c r="RE21" s="1" t="s">
        <v>24</v>
      </c>
      <c r="RF21" s="1" t="s">
        <v>25</v>
      </c>
      <c r="RG21" s="1" t="s">
        <v>26</v>
      </c>
      <c r="RH21" s="1" t="s">
        <v>27</v>
      </c>
      <c r="RI21" s="1" t="s">
        <v>28</v>
      </c>
      <c r="RJ21" s="1" t="s">
        <v>29</v>
      </c>
      <c r="RK21" s="1" t="s">
        <v>30</v>
      </c>
      <c r="RM21" s="1" t="s">
        <v>0</v>
      </c>
      <c r="RN21" s="1" t="s">
        <v>1</v>
      </c>
      <c r="RO21" s="24" t="s">
        <v>2</v>
      </c>
      <c r="RP21" s="14" t="s">
        <v>3</v>
      </c>
      <c r="RQ21" s="1" t="s">
        <v>4</v>
      </c>
      <c r="RR21" s="1" t="s">
        <v>5</v>
      </c>
      <c r="RS21" s="14" t="s">
        <v>6</v>
      </c>
      <c r="RT21" s="14" t="s">
        <v>7</v>
      </c>
      <c r="RU21" s="19" t="s">
        <v>8</v>
      </c>
      <c r="RV21" s="14" t="s">
        <v>9</v>
      </c>
      <c r="RW21" s="14" t="s">
        <v>10</v>
      </c>
      <c r="RX21" s="14" t="s">
        <v>11</v>
      </c>
      <c r="RY21" s="29" t="s">
        <v>12</v>
      </c>
      <c r="RZ21" s="33" t="s">
        <v>13</v>
      </c>
      <c r="SA21" s="38" t="s">
        <v>14</v>
      </c>
      <c r="SB21" s="38" t="s">
        <v>15</v>
      </c>
      <c r="SC21" s="14" t="s">
        <v>16</v>
      </c>
      <c r="SD21" s="14" t="s">
        <v>17</v>
      </c>
      <c r="SE21" s="43" t="s">
        <v>18</v>
      </c>
      <c r="SF21" s="38" t="s">
        <v>19</v>
      </c>
      <c r="SG21" s="3" t="s">
        <v>20</v>
      </c>
      <c r="SH21" s="1" t="s">
        <v>21</v>
      </c>
      <c r="SI21" s="1" t="s">
        <v>22</v>
      </c>
      <c r="SJ21" s="1" t="s">
        <v>23</v>
      </c>
      <c r="SK21" s="1" t="s">
        <v>24</v>
      </c>
      <c r="SL21" s="1" t="s">
        <v>25</v>
      </c>
      <c r="SM21" s="1" t="s">
        <v>26</v>
      </c>
      <c r="SN21" s="1" t="s">
        <v>27</v>
      </c>
      <c r="SO21" s="1" t="s">
        <v>28</v>
      </c>
      <c r="SP21" s="1" t="s">
        <v>29</v>
      </c>
      <c r="SQ21" s="1" t="s">
        <v>30</v>
      </c>
      <c r="SS21" s="1" t="s">
        <v>0</v>
      </c>
      <c r="ST21" s="1" t="s">
        <v>1</v>
      </c>
      <c r="SU21" s="24" t="s">
        <v>2</v>
      </c>
      <c r="SV21" s="14" t="s">
        <v>3</v>
      </c>
      <c r="SW21" s="1" t="s">
        <v>4</v>
      </c>
      <c r="SX21" s="1" t="s">
        <v>5</v>
      </c>
      <c r="SY21" s="14" t="s">
        <v>6</v>
      </c>
      <c r="SZ21" s="14" t="s">
        <v>7</v>
      </c>
      <c r="TA21" s="19" t="s">
        <v>8</v>
      </c>
      <c r="TB21" s="14" t="s">
        <v>9</v>
      </c>
      <c r="TC21" s="14" t="s">
        <v>10</v>
      </c>
      <c r="TD21" s="14" t="s">
        <v>11</v>
      </c>
      <c r="TE21" s="29" t="s">
        <v>12</v>
      </c>
      <c r="TF21" s="33" t="s">
        <v>13</v>
      </c>
      <c r="TG21" s="38" t="s">
        <v>14</v>
      </c>
      <c r="TH21" s="38" t="s">
        <v>15</v>
      </c>
      <c r="TI21" s="14" t="s">
        <v>16</v>
      </c>
      <c r="TJ21" s="14" t="s">
        <v>17</v>
      </c>
      <c r="TK21" s="43" t="s">
        <v>18</v>
      </c>
      <c r="TL21" s="38" t="s">
        <v>19</v>
      </c>
      <c r="TM21" s="3" t="s">
        <v>20</v>
      </c>
      <c r="TN21" s="1" t="s">
        <v>21</v>
      </c>
      <c r="TO21" s="1" t="s">
        <v>22</v>
      </c>
      <c r="TP21" s="1" t="s">
        <v>23</v>
      </c>
      <c r="TQ21" s="1" t="s">
        <v>24</v>
      </c>
      <c r="TR21" s="1" t="s">
        <v>25</v>
      </c>
      <c r="TS21" s="1" t="s">
        <v>26</v>
      </c>
      <c r="TT21" s="1" t="s">
        <v>27</v>
      </c>
      <c r="TU21" s="1" t="s">
        <v>28</v>
      </c>
      <c r="TV21" s="1" t="s">
        <v>29</v>
      </c>
      <c r="TW21" s="1" t="s">
        <v>30</v>
      </c>
      <c r="TY21" s="1" t="s">
        <v>0</v>
      </c>
      <c r="TZ21" s="1" t="s">
        <v>1</v>
      </c>
      <c r="UA21" s="24" t="s">
        <v>2</v>
      </c>
      <c r="UB21" s="14" t="s">
        <v>3</v>
      </c>
      <c r="UC21" s="1" t="s">
        <v>4</v>
      </c>
      <c r="UD21" s="1" t="s">
        <v>5</v>
      </c>
      <c r="UE21" s="14" t="s">
        <v>6</v>
      </c>
      <c r="UF21" s="14" t="s">
        <v>7</v>
      </c>
      <c r="UG21" s="19" t="s">
        <v>8</v>
      </c>
      <c r="UH21" s="14" t="s">
        <v>9</v>
      </c>
      <c r="UI21" s="14" t="s">
        <v>10</v>
      </c>
      <c r="UJ21" s="14" t="s">
        <v>11</v>
      </c>
      <c r="UK21" s="29" t="s">
        <v>12</v>
      </c>
      <c r="UL21" s="33" t="s">
        <v>13</v>
      </c>
      <c r="UM21" s="38" t="s">
        <v>14</v>
      </c>
      <c r="UN21" s="38" t="s">
        <v>15</v>
      </c>
      <c r="UO21" s="14" t="s">
        <v>16</v>
      </c>
      <c r="UP21" s="14" t="s">
        <v>17</v>
      </c>
      <c r="UQ21" s="43" t="s">
        <v>18</v>
      </c>
      <c r="UR21" s="38" t="s">
        <v>19</v>
      </c>
      <c r="US21" s="3" t="s">
        <v>20</v>
      </c>
      <c r="UT21" s="1" t="s">
        <v>21</v>
      </c>
      <c r="UU21" s="1" t="s">
        <v>22</v>
      </c>
      <c r="UV21" s="1" t="s">
        <v>23</v>
      </c>
      <c r="UW21" s="1" t="s">
        <v>24</v>
      </c>
      <c r="UX21" s="1" t="s">
        <v>25</v>
      </c>
      <c r="UY21" s="1" t="s">
        <v>26</v>
      </c>
      <c r="UZ21" s="1" t="s">
        <v>27</v>
      </c>
      <c r="VA21" s="1" t="s">
        <v>28</v>
      </c>
      <c r="VB21" s="1" t="s">
        <v>29</v>
      </c>
      <c r="VC21" s="1" t="s">
        <v>30</v>
      </c>
      <c r="VE21" s="1" t="s">
        <v>0</v>
      </c>
      <c r="VF21" s="1" t="s">
        <v>1</v>
      </c>
      <c r="VG21" s="24" t="s">
        <v>2</v>
      </c>
      <c r="VH21" s="14" t="s">
        <v>3</v>
      </c>
      <c r="VI21" s="1" t="s">
        <v>4</v>
      </c>
      <c r="VJ21" s="1" t="s">
        <v>5</v>
      </c>
      <c r="VK21" s="14" t="s">
        <v>6</v>
      </c>
      <c r="VL21" s="14" t="s">
        <v>7</v>
      </c>
      <c r="VM21" s="19" t="s">
        <v>8</v>
      </c>
      <c r="VN21" s="14" t="s">
        <v>9</v>
      </c>
      <c r="VO21" s="14" t="s">
        <v>10</v>
      </c>
      <c r="VP21" s="14" t="s">
        <v>11</v>
      </c>
      <c r="VQ21" s="29" t="s">
        <v>12</v>
      </c>
      <c r="VR21" s="33" t="s">
        <v>13</v>
      </c>
      <c r="VS21" s="38" t="s">
        <v>14</v>
      </c>
      <c r="VT21" s="38" t="s">
        <v>15</v>
      </c>
      <c r="VU21" s="14" t="s">
        <v>16</v>
      </c>
      <c r="VV21" s="14" t="s">
        <v>17</v>
      </c>
      <c r="VW21" s="43" t="s">
        <v>18</v>
      </c>
      <c r="VX21" s="38" t="s">
        <v>19</v>
      </c>
      <c r="VY21" s="3" t="s">
        <v>20</v>
      </c>
      <c r="VZ21" s="1" t="s">
        <v>21</v>
      </c>
      <c r="WA21" s="1" t="s">
        <v>22</v>
      </c>
      <c r="WB21" s="1" t="s">
        <v>23</v>
      </c>
      <c r="WC21" s="1" t="s">
        <v>24</v>
      </c>
      <c r="WD21" s="1" t="s">
        <v>25</v>
      </c>
      <c r="WE21" s="1" t="s">
        <v>26</v>
      </c>
      <c r="WF21" s="1" t="s">
        <v>27</v>
      </c>
      <c r="WG21" s="1" t="s">
        <v>28</v>
      </c>
      <c r="WH21" s="1" t="s">
        <v>29</v>
      </c>
      <c r="WI21" s="1" t="s">
        <v>30</v>
      </c>
      <c r="WK21" s="1" t="s">
        <v>0</v>
      </c>
      <c r="WL21" s="1" t="s">
        <v>1</v>
      </c>
      <c r="WM21" s="24" t="s">
        <v>2</v>
      </c>
      <c r="WN21" s="14" t="s">
        <v>3</v>
      </c>
      <c r="WO21" s="1" t="s">
        <v>4</v>
      </c>
      <c r="WP21" s="1" t="s">
        <v>5</v>
      </c>
      <c r="WQ21" s="14" t="s">
        <v>6</v>
      </c>
      <c r="WR21" s="14" t="s">
        <v>7</v>
      </c>
      <c r="WS21" s="19" t="s">
        <v>8</v>
      </c>
      <c r="WT21" s="14" t="s">
        <v>9</v>
      </c>
      <c r="WU21" s="14" t="s">
        <v>10</v>
      </c>
      <c r="WV21" s="14" t="s">
        <v>11</v>
      </c>
      <c r="WW21" s="29" t="s">
        <v>12</v>
      </c>
      <c r="WX21" s="33" t="s">
        <v>13</v>
      </c>
      <c r="WY21" s="38" t="s">
        <v>14</v>
      </c>
      <c r="WZ21" s="38" t="s">
        <v>15</v>
      </c>
      <c r="XA21" s="14" t="s">
        <v>16</v>
      </c>
      <c r="XB21" s="14" t="s">
        <v>17</v>
      </c>
      <c r="XC21" s="43" t="s">
        <v>18</v>
      </c>
      <c r="XD21" s="38" t="s">
        <v>19</v>
      </c>
      <c r="XE21" s="3" t="s">
        <v>20</v>
      </c>
      <c r="XF21" s="1" t="s">
        <v>21</v>
      </c>
      <c r="XG21" s="1" t="s">
        <v>22</v>
      </c>
      <c r="XH21" s="1" t="s">
        <v>23</v>
      </c>
      <c r="XI21" s="1" t="s">
        <v>24</v>
      </c>
      <c r="XJ21" s="1" t="s">
        <v>25</v>
      </c>
      <c r="XK21" s="1" t="s">
        <v>26</v>
      </c>
      <c r="XL21" s="1" t="s">
        <v>27</v>
      </c>
      <c r="XM21" s="1" t="s">
        <v>28</v>
      </c>
      <c r="XN21" s="1" t="s">
        <v>29</v>
      </c>
      <c r="XO21" s="1" t="s">
        <v>30</v>
      </c>
      <c r="XQ21" s="1" t="s">
        <v>0</v>
      </c>
      <c r="XR21" s="1" t="s">
        <v>1</v>
      </c>
      <c r="XS21" s="24" t="s">
        <v>2</v>
      </c>
      <c r="XT21" s="14" t="s">
        <v>3</v>
      </c>
      <c r="XU21" s="1" t="s">
        <v>4</v>
      </c>
      <c r="XV21" s="1" t="s">
        <v>5</v>
      </c>
      <c r="XW21" s="14" t="s">
        <v>6</v>
      </c>
      <c r="XX21" s="14" t="s">
        <v>7</v>
      </c>
      <c r="XY21" s="19" t="s">
        <v>8</v>
      </c>
      <c r="XZ21" s="14" t="s">
        <v>9</v>
      </c>
      <c r="YA21" s="14" t="s">
        <v>10</v>
      </c>
      <c r="YB21" s="14" t="s">
        <v>11</v>
      </c>
      <c r="YC21" s="29" t="s">
        <v>12</v>
      </c>
      <c r="YD21" s="33" t="s">
        <v>13</v>
      </c>
      <c r="YE21" s="38" t="s">
        <v>14</v>
      </c>
      <c r="YF21" s="38" t="s">
        <v>15</v>
      </c>
      <c r="YG21" s="14" t="s">
        <v>16</v>
      </c>
      <c r="YH21" s="14" t="s">
        <v>17</v>
      </c>
      <c r="YI21" s="43" t="s">
        <v>18</v>
      </c>
      <c r="YJ21" s="38" t="s">
        <v>19</v>
      </c>
      <c r="YK21" s="3" t="s">
        <v>20</v>
      </c>
      <c r="YL21" s="1" t="s">
        <v>21</v>
      </c>
      <c r="YM21" s="1" t="s">
        <v>22</v>
      </c>
      <c r="YN21" s="1" t="s">
        <v>23</v>
      </c>
      <c r="YO21" s="1" t="s">
        <v>24</v>
      </c>
      <c r="YP21" s="1" t="s">
        <v>25</v>
      </c>
      <c r="YQ21" s="1" t="s">
        <v>26</v>
      </c>
      <c r="YR21" s="1" t="s">
        <v>27</v>
      </c>
      <c r="YS21" s="1" t="s">
        <v>28</v>
      </c>
      <c r="YT21" s="1" t="s">
        <v>29</v>
      </c>
      <c r="YU21" s="1" t="s">
        <v>30</v>
      </c>
      <c r="YW21" s="1" t="s">
        <v>0</v>
      </c>
      <c r="YX21" s="1" t="s">
        <v>1</v>
      </c>
      <c r="YY21" s="24" t="s">
        <v>2</v>
      </c>
      <c r="YZ21" s="14" t="s">
        <v>3</v>
      </c>
      <c r="ZA21" s="1" t="s">
        <v>4</v>
      </c>
      <c r="ZB21" s="1" t="s">
        <v>5</v>
      </c>
      <c r="ZC21" s="14" t="s">
        <v>6</v>
      </c>
      <c r="ZD21" s="14" t="s">
        <v>7</v>
      </c>
      <c r="ZE21" s="19" t="s">
        <v>8</v>
      </c>
      <c r="ZF21" s="14" t="s">
        <v>9</v>
      </c>
      <c r="ZG21" s="14" t="s">
        <v>10</v>
      </c>
      <c r="ZH21" s="14" t="s">
        <v>11</v>
      </c>
      <c r="ZI21" s="29" t="s">
        <v>12</v>
      </c>
      <c r="ZJ21" s="33" t="s">
        <v>13</v>
      </c>
      <c r="ZK21" s="38" t="s">
        <v>14</v>
      </c>
      <c r="ZL21" s="38" t="s">
        <v>15</v>
      </c>
      <c r="ZM21" s="14" t="s">
        <v>16</v>
      </c>
      <c r="ZN21" s="14" t="s">
        <v>17</v>
      </c>
      <c r="ZO21" s="43" t="s">
        <v>18</v>
      </c>
      <c r="ZP21" s="38" t="s">
        <v>19</v>
      </c>
      <c r="ZQ21" s="3" t="s">
        <v>20</v>
      </c>
      <c r="ZR21" s="1" t="s">
        <v>21</v>
      </c>
      <c r="ZS21" s="1" t="s">
        <v>22</v>
      </c>
      <c r="ZT21" s="1" t="s">
        <v>23</v>
      </c>
      <c r="ZU21" s="1" t="s">
        <v>24</v>
      </c>
      <c r="ZV21" s="1" t="s">
        <v>25</v>
      </c>
      <c r="ZW21" s="1" t="s">
        <v>26</v>
      </c>
      <c r="ZX21" s="1" t="s">
        <v>27</v>
      </c>
      <c r="ZY21" s="1" t="s">
        <v>28</v>
      </c>
      <c r="ZZ21" s="1" t="s">
        <v>29</v>
      </c>
      <c r="AAA21" s="1" t="s">
        <v>30</v>
      </c>
      <c r="AAC21" s="1" t="s">
        <v>0</v>
      </c>
      <c r="AAD21" s="1" t="s">
        <v>1</v>
      </c>
      <c r="AAE21" s="24" t="s">
        <v>2</v>
      </c>
      <c r="AAF21" s="14" t="s">
        <v>3</v>
      </c>
      <c r="AAG21" s="1" t="s">
        <v>4</v>
      </c>
      <c r="AAH21" s="1" t="s">
        <v>5</v>
      </c>
      <c r="AAI21" s="14" t="s">
        <v>6</v>
      </c>
      <c r="AAJ21" s="14" t="s">
        <v>7</v>
      </c>
      <c r="AAK21" s="19" t="s">
        <v>8</v>
      </c>
      <c r="AAL21" s="14" t="s">
        <v>9</v>
      </c>
      <c r="AAM21" s="14" t="s">
        <v>10</v>
      </c>
      <c r="AAN21" s="14" t="s">
        <v>11</v>
      </c>
      <c r="AAO21" s="29" t="s">
        <v>12</v>
      </c>
      <c r="AAP21" s="33" t="s">
        <v>13</v>
      </c>
      <c r="AAQ21" s="38" t="s">
        <v>14</v>
      </c>
      <c r="AAR21" s="38" t="s">
        <v>15</v>
      </c>
      <c r="AAS21" s="14" t="s">
        <v>16</v>
      </c>
      <c r="AAT21" s="14" t="s">
        <v>17</v>
      </c>
      <c r="AAU21" s="43" t="s">
        <v>18</v>
      </c>
      <c r="AAV21" s="38" t="s">
        <v>19</v>
      </c>
      <c r="AAW21" s="3" t="s">
        <v>20</v>
      </c>
      <c r="AAX21" s="1" t="s">
        <v>21</v>
      </c>
      <c r="AAY21" s="1" t="s">
        <v>22</v>
      </c>
      <c r="AAZ21" s="1" t="s">
        <v>23</v>
      </c>
      <c r="ABA21" s="1" t="s">
        <v>24</v>
      </c>
      <c r="ABB21" s="1" t="s">
        <v>25</v>
      </c>
      <c r="ABC21" s="1" t="s">
        <v>26</v>
      </c>
      <c r="ABD21" s="1" t="s">
        <v>27</v>
      </c>
      <c r="ABE21" s="1" t="s">
        <v>28</v>
      </c>
      <c r="ABF21" s="1" t="s">
        <v>29</v>
      </c>
      <c r="ABG21" s="1" t="s">
        <v>30</v>
      </c>
      <c r="ABI21" s="1" t="s">
        <v>0</v>
      </c>
      <c r="ABJ21" s="1" t="s">
        <v>1</v>
      </c>
      <c r="ABK21" s="24" t="s">
        <v>2</v>
      </c>
      <c r="ABL21" s="14" t="s">
        <v>3</v>
      </c>
      <c r="ABM21" s="1" t="s">
        <v>4</v>
      </c>
      <c r="ABN21" s="1" t="s">
        <v>5</v>
      </c>
      <c r="ABO21" s="14" t="s">
        <v>6</v>
      </c>
      <c r="ABP21" s="14" t="s">
        <v>7</v>
      </c>
      <c r="ABQ21" s="19" t="s">
        <v>8</v>
      </c>
      <c r="ABR21" s="14" t="s">
        <v>9</v>
      </c>
      <c r="ABS21" s="14" t="s">
        <v>10</v>
      </c>
      <c r="ABT21" s="14" t="s">
        <v>11</v>
      </c>
      <c r="ABU21" s="29" t="s">
        <v>12</v>
      </c>
      <c r="ABV21" s="33" t="s">
        <v>13</v>
      </c>
      <c r="ABW21" s="38" t="s">
        <v>14</v>
      </c>
      <c r="ABX21" s="38" t="s">
        <v>15</v>
      </c>
      <c r="ABY21" s="14" t="s">
        <v>16</v>
      </c>
      <c r="ABZ21" s="14" t="s">
        <v>17</v>
      </c>
      <c r="ACA21" s="43" t="s">
        <v>18</v>
      </c>
      <c r="ACB21" s="38" t="s">
        <v>19</v>
      </c>
      <c r="ACC21" s="3" t="s">
        <v>20</v>
      </c>
      <c r="ACD21" s="1" t="s">
        <v>21</v>
      </c>
      <c r="ACE21" s="1" t="s">
        <v>22</v>
      </c>
      <c r="ACF21" s="1" t="s">
        <v>23</v>
      </c>
      <c r="ACG21" s="1" t="s">
        <v>24</v>
      </c>
      <c r="ACH21" s="1" t="s">
        <v>25</v>
      </c>
      <c r="ACI21" s="1" t="s">
        <v>26</v>
      </c>
      <c r="ACJ21" s="1" t="s">
        <v>27</v>
      </c>
      <c r="ACK21" s="1" t="s">
        <v>28</v>
      </c>
      <c r="ACL21" s="1" t="s">
        <v>29</v>
      </c>
      <c r="ACM21" s="1" t="s">
        <v>30</v>
      </c>
      <c r="ACO21" s="1" t="s">
        <v>0</v>
      </c>
      <c r="ACP21" s="1" t="s">
        <v>1</v>
      </c>
      <c r="ACQ21" s="24" t="s">
        <v>2</v>
      </c>
      <c r="ACR21" s="14" t="s">
        <v>3</v>
      </c>
      <c r="ACS21" s="1" t="s">
        <v>4</v>
      </c>
      <c r="ACT21" s="1" t="s">
        <v>5</v>
      </c>
      <c r="ACU21" s="14" t="s">
        <v>6</v>
      </c>
      <c r="ACV21" s="14" t="s">
        <v>7</v>
      </c>
      <c r="ACW21" s="19" t="s">
        <v>8</v>
      </c>
      <c r="ACX21" s="14" t="s">
        <v>9</v>
      </c>
      <c r="ACY21" s="14" t="s">
        <v>10</v>
      </c>
      <c r="ACZ21" s="14" t="s">
        <v>11</v>
      </c>
      <c r="ADA21" s="29" t="s">
        <v>12</v>
      </c>
      <c r="ADB21" s="33" t="s">
        <v>13</v>
      </c>
      <c r="ADC21" s="38" t="s">
        <v>14</v>
      </c>
      <c r="ADD21" s="38" t="s">
        <v>15</v>
      </c>
      <c r="ADE21" s="14" t="s">
        <v>16</v>
      </c>
      <c r="ADF21" s="14" t="s">
        <v>17</v>
      </c>
      <c r="ADG21" s="43" t="s">
        <v>18</v>
      </c>
      <c r="ADH21" s="38" t="s">
        <v>19</v>
      </c>
      <c r="ADI21" s="3" t="s">
        <v>20</v>
      </c>
      <c r="ADJ21" s="1" t="s">
        <v>21</v>
      </c>
      <c r="ADK21" s="1" t="s">
        <v>22</v>
      </c>
      <c r="ADL21" s="1" t="s">
        <v>23</v>
      </c>
      <c r="ADM21" s="1" t="s">
        <v>24</v>
      </c>
      <c r="ADN21" s="1" t="s">
        <v>25</v>
      </c>
      <c r="ADO21" s="1" t="s">
        <v>26</v>
      </c>
      <c r="ADP21" s="1" t="s">
        <v>27</v>
      </c>
      <c r="ADQ21" s="1" t="s">
        <v>28</v>
      </c>
      <c r="ADR21" s="1" t="s">
        <v>29</v>
      </c>
      <c r="ADS21" s="1" t="s">
        <v>30</v>
      </c>
      <c r="ADU21" s="1" t="s">
        <v>0</v>
      </c>
      <c r="ADV21" s="1" t="s">
        <v>1</v>
      </c>
      <c r="ADW21" s="24" t="s">
        <v>2</v>
      </c>
      <c r="ADX21" s="14" t="s">
        <v>3</v>
      </c>
      <c r="ADY21" s="1" t="s">
        <v>4</v>
      </c>
      <c r="ADZ21" s="1" t="s">
        <v>5</v>
      </c>
      <c r="AEA21" s="14" t="s">
        <v>6</v>
      </c>
      <c r="AEB21" s="14" t="s">
        <v>7</v>
      </c>
      <c r="AEC21" s="19" t="s">
        <v>8</v>
      </c>
      <c r="AED21" s="14" t="s">
        <v>9</v>
      </c>
      <c r="AEE21" s="14" t="s">
        <v>10</v>
      </c>
      <c r="AEF21" s="14" t="s">
        <v>11</v>
      </c>
      <c r="AEG21" s="29" t="s">
        <v>12</v>
      </c>
      <c r="AEH21" s="33" t="s">
        <v>13</v>
      </c>
      <c r="AEI21" s="38" t="s">
        <v>14</v>
      </c>
      <c r="AEJ21" s="38" t="s">
        <v>15</v>
      </c>
      <c r="AEK21" s="14" t="s">
        <v>16</v>
      </c>
      <c r="AEL21" s="14" t="s">
        <v>17</v>
      </c>
      <c r="AEM21" s="43" t="s">
        <v>18</v>
      </c>
      <c r="AEN21" s="38" t="s">
        <v>19</v>
      </c>
      <c r="AEO21" s="3" t="s">
        <v>20</v>
      </c>
      <c r="AEP21" s="1" t="s">
        <v>21</v>
      </c>
      <c r="AEQ21" s="1" t="s">
        <v>22</v>
      </c>
      <c r="AER21" s="1" t="s">
        <v>23</v>
      </c>
      <c r="AES21" s="1" t="s">
        <v>24</v>
      </c>
      <c r="AET21" s="1" t="s">
        <v>25</v>
      </c>
      <c r="AEU21" s="1" t="s">
        <v>26</v>
      </c>
      <c r="AEV21" s="1" t="s">
        <v>27</v>
      </c>
      <c r="AEW21" s="1" t="s">
        <v>28</v>
      </c>
      <c r="AEX21" s="1" t="s">
        <v>29</v>
      </c>
      <c r="AEY21" s="1" t="s">
        <v>30</v>
      </c>
      <c r="AFA21" s="1" t="s">
        <v>0</v>
      </c>
      <c r="AFB21" s="1" t="s">
        <v>1</v>
      </c>
      <c r="AFC21" s="24" t="s">
        <v>2</v>
      </c>
      <c r="AFD21" s="14" t="s">
        <v>3</v>
      </c>
      <c r="AFE21" s="1" t="s">
        <v>4</v>
      </c>
      <c r="AFF21" s="1" t="s">
        <v>5</v>
      </c>
      <c r="AFG21" s="14" t="s">
        <v>6</v>
      </c>
      <c r="AFH21" s="14" t="s">
        <v>7</v>
      </c>
      <c r="AFI21" s="19" t="s">
        <v>8</v>
      </c>
      <c r="AFJ21" s="14" t="s">
        <v>9</v>
      </c>
      <c r="AFK21" s="14" t="s">
        <v>10</v>
      </c>
      <c r="AFL21" s="14" t="s">
        <v>11</v>
      </c>
      <c r="AFM21" s="29" t="s">
        <v>12</v>
      </c>
      <c r="AFN21" s="33" t="s">
        <v>13</v>
      </c>
      <c r="AFO21" s="38" t="s">
        <v>14</v>
      </c>
      <c r="AFP21" s="38" t="s">
        <v>15</v>
      </c>
      <c r="AFQ21" s="14" t="s">
        <v>16</v>
      </c>
      <c r="AFR21" s="14" t="s">
        <v>17</v>
      </c>
      <c r="AFS21" s="43" t="s">
        <v>18</v>
      </c>
      <c r="AFT21" s="38" t="s">
        <v>19</v>
      </c>
      <c r="AFU21" s="3" t="s">
        <v>20</v>
      </c>
      <c r="AFV21" s="1" t="s">
        <v>21</v>
      </c>
      <c r="AFW21" s="1" t="s">
        <v>22</v>
      </c>
      <c r="AFX21" s="1" t="s">
        <v>23</v>
      </c>
      <c r="AFY21" s="1" t="s">
        <v>24</v>
      </c>
      <c r="AFZ21" s="1" t="s">
        <v>25</v>
      </c>
      <c r="AGA21" s="1" t="s">
        <v>26</v>
      </c>
      <c r="AGB21" s="1" t="s">
        <v>27</v>
      </c>
      <c r="AGC21" s="1" t="s">
        <v>28</v>
      </c>
      <c r="AGD21" s="1" t="s">
        <v>29</v>
      </c>
      <c r="AGE21" s="1" t="s">
        <v>30</v>
      </c>
      <c r="AGG21" s="1" t="s">
        <v>0</v>
      </c>
      <c r="AGH21" s="1" t="s">
        <v>1</v>
      </c>
      <c r="AGI21" s="24" t="s">
        <v>2</v>
      </c>
      <c r="AGJ21" s="14" t="s">
        <v>3</v>
      </c>
      <c r="AGK21" s="1" t="s">
        <v>4</v>
      </c>
      <c r="AGL21" s="1" t="s">
        <v>5</v>
      </c>
      <c r="AGM21" s="14" t="s">
        <v>6</v>
      </c>
      <c r="AGN21" s="14" t="s">
        <v>7</v>
      </c>
      <c r="AGO21" s="19" t="s">
        <v>8</v>
      </c>
      <c r="AGP21" s="14" t="s">
        <v>9</v>
      </c>
      <c r="AGQ21" s="14" t="s">
        <v>10</v>
      </c>
      <c r="AGR21" s="14" t="s">
        <v>11</v>
      </c>
      <c r="AGS21" s="29" t="s">
        <v>12</v>
      </c>
      <c r="AGT21" s="33" t="s">
        <v>13</v>
      </c>
      <c r="AGU21" s="38" t="s">
        <v>14</v>
      </c>
      <c r="AGV21" s="38" t="s">
        <v>15</v>
      </c>
      <c r="AGW21" s="14" t="s">
        <v>16</v>
      </c>
      <c r="AGX21" s="14" t="s">
        <v>17</v>
      </c>
      <c r="AGY21" s="43" t="s">
        <v>18</v>
      </c>
      <c r="AGZ21" s="38" t="s">
        <v>19</v>
      </c>
      <c r="AHA21" s="3" t="s">
        <v>20</v>
      </c>
      <c r="AHB21" s="1" t="s">
        <v>21</v>
      </c>
      <c r="AHC21" s="1" t="s">
        <v>22</v>
      </c>
      <c r="AHD21" s="1" t="s">
        <v>23</v>
      </c>
      <c r="AHE21" s="1" t="s">
        <v>24</v>
      </c>
      <c r="AHF21" s="1" t="s">
        <v>25</v>
      </c>
      <c r="AHG21" s="1" t="s">
        <v>26</v>
      </c>
      <c r="AHH21" s="1" t="s">
        <v>27</v>
      </c>
      <c r="AHI21" s="1" t="s">
        <v>28</v>
      </c>
      <c r="AHJ21" s="1" t="s">
        <v>29</v>
      </c>
      <c r="AHK21" s="1" t="s">
        <v>30</v>
      </c>
      <c r="AHM21" s="1" t="s">
        <v>0</v>
      </c>
      <c r="AHN21" s="1" t="s">
        <v>1</v>
      </c>
      <c r="AHO21" s="24" t="s">
        <v>2</v>
      </c>
      <c r="AHP21" s="14" t="s">
        <v>3</v>
      </c>
      <c r="AHQ21" s="1" t="s">
        <v>4</v>
      </c>
      <c r="AHR21" s="1" t="s">
        <v>5</v>
      </c>
      <c r="AHS21" s="14" t="s">
        <v>6</v>
      </c>
      <c r="AHT21" s="14" t="s">
        <v>7</v>
      </c>
      <c r="AHU21" s="19" t="s">
        <v>8</v>
      </c>
      <c r="AHV21" s="14" t="s">
        <v>9</v>
      </c>
      <c r="AHW21" s="14" t="s">
        <v>10</v>
      </c>
      <c r="AHX21" s="14" t="s">
        <v>11</v>
      </c>
      <c r="AHY21" s="29" t="s">
        <v>12</v>
      </c>
      <c r="AHZ21" s="33" t="s">
        <v>13</v>
      </c>
      <c r="AIA21" s="38" t="s">
        <v>14</v>
      </c>
      <c r="AIB21" s="38" t="s">
        <v>15</v>
      </c>
      <c r="AIC21" s="14" t="s">
        <v>16</v>
      </c>
      <c r="AID21" s="14" t="s">
        <v>17</v>
      </c>
      <c r="AIE21" s="43" t="s">
        <v>18</v>
      </c>
      <c r="AIF21" s="38" t="s">
        <v>19</v>
      </c>
      <c r="AIG21" s="3" t="s">
        <v>20</v>
      </c>
      <c r="AIH21" s="1" t="s">
        <v>21</v>
      </c>
      <c r="AII21" s="1" t="s">
        <v>22</v>
      </c>
      <c r="AIJ21" s="1" t="s">
        <v>23</v>
      </c>
      <c r="AIK21" s="1" t="s">
        <v>24</v>
      </c>
      <c r="AIL21" s="1" t="s">
        <v>25</v>
      </c>
      <c r="AIM21" s="1" t="s">
        <v>26</v>
      </c>
      <c r="AIN21" s="1" t="s">
        <v>27</v>
      </c>
      <c r="AIO21" s="1" t="s">
        <v>28</v>
      </c>
      <c r="AIP21" s="1" t="s">
        <v>29</v>
      </c>
      <c r="AIQ21" s="1" t="s">
        <v>30</v>
      </c>
      <c r="AIS21" s="1" t="s">
        <v>0</v>
      </c>
      <c r="AIT21" s="1" t="s">
        <v>1</v>
      </c>
      <c r="AIU21" s="24" t="s">
        <v>2</v>
      </c>
      <c r="AIV21" s="14" t="s">
        <v>3</v>
      </c>
      <c r="AIW21" s="1" t="s">
        <v>4</v>
      </c>
      <c r="AIX21" s="1" t="s">
        <v>5</v>
      </c>
      <c r="AIY21" s="14" t="s">
        <v>6</v>
      </c>
      <c r="AIZ21" s="14" t="s">
        <v>7</v>
      </c>
      <c r="AJA21" s="19" t="s">
        <v>8</v>
      </c>
      <c r="AJB21" s="14" t="s">
        <v>9</v>
      </c>
      <c r="AJC21" s="14" t="s">
        <v>10</v>
      </c>
      <c r="AJD21" s="14" t="s">
        <v>11</v>
      </c>
      <c r="AJE21" s="29" t="s">
        <v>12</v>
      </c>
      <c r="AJF21" s="33" t="s">
        <v>13</v>
      </c>
      <c r="AJG21" s="38" t="s">
        <v>14</v>
      </c>
      <c r="AJH21" s="38" t="s">
        <v>15</v>
      </c>
      <c r="AJI21" s="14" t="s">
        <v>16</v>
      </c>
      <c r="AJJ21" s="14" t="s">
        <v>17</v>
      </c>
      <c r="AJK21" s="43" t="s">
        <v>18</v>
      </c>
      <c r="AJL21" s="38" t="s">
        <v>19</v>
      </c>
      <c r="AJM21" s="3" t="s">
        <v>20</v>
      </c>
      <c r="AJN21" s="1" t="s">
        <v>21</v>
      </c>
      <c r="AJO21" s="1" t="s">
        <v>22</v>
      </c>
      <c r="AJP21" s="1" t="s">
        <v>23</v>
      </c>
      <c r="AJQ21" s="1" t="s">
        <v>24</v>
      </c>
      <c r="AJR21" s="1" t="s">
        <v>25</v>
      </c>
      <c r="AJS21" s="1" t="s">
        <v>26</v>
      </c>
      <c r="AJT21" s="1" t="s">
        <v>27</v>
      </c>
      <c r="AJU21" s="1" t="s">
        <v>28</v>
      </c>
      <c r="AJV21" s="1" t="s">
        <v>29</v>
      </c>
      <c r="AJW21" s="1" t="s">
        <v>30</v>
      </c>
      <c r="AJY21" s="1" t="s">
        <v>0</v>
      </c>
      <c r="AJZ21" s="1" t="s">
        <v>1</v>
      </c>
      <c r="AKA21" s="24" t="s">
        <v>2</v>
      </c>
      <c r="AKB21" s="14" t="s">
        <v>3</v>
      </c>
      <c r="AKC21" s="1" t="s">
        <v>4</v>
      </c>
      <c r="AKD21" s="1" t="s">
        <v>5</v>
      </c>
      <c r="AKE21" s="14" t="s">
        <v>6</v>
      </c>
      <c r="AKF21" s="14" t="s">
        <v>7</v>
      </c>
      <c r="AKG21" s="19" t="s">
        <v>8</v>
      </c>
      <c r="AKH21" s="14" t="s">
        <v>9</v>
      </c>
      <c r="AKI21" s="14" t="s">
        <v>10</v>
      </c>
      <c r="AKJ21" s="14" t="s">
        <v>11</v>
      </c>
      <c r="AKK21" s="29" t="s">
        <v>12</v>
      </c>
      <c r="AKL21" s="33" t="s">
        <v>13</v>
      </c>
      <c r="AKM21" s="38" t="s">
        <v>14</v>
      </c>
      <c r="AKN21" s="38" t="s">
        <v>15</v>
      </c>
      <c r="AKO21" s="14" t="s">
        <v>16</v>
      </c>
      <c r="AKP21" s="14" t="s">
        <v>17</v>
      </c>
      <c r="AKQ21" s="43" t="s">
        <v>18</v>
      </c>
      <c r="AKR21" s="38" t="s">
        <v>19</v>
      </c>
      <c r="AKS21" s="3" t="s">
        <v>20</v>
      </c>
      <c r="AKT21" s="1" t="s">
        <v>21</v>
      </c>
      <c r="AKU21" s="1" t="s">
        <v>22</v>
      </c>
      <c r="AKV21" s="1" t="s">
        <v>23</v>
      </c>
      <c r="AKW21" s="1" t="s">
        <v>24</v>
      </c>
      <c r="AKX21" s="1" t="s">
        <v>25</v>
      </c>
      <c r="AKY21" s="1" t="s">
        <v>26</v>
      </c>
      <c r="AKZ21" s="1" t="s">
        <v>27</v>
      </c>
      <c r="ALA21" s="1" t="s">
        <v>28</v>
      </c>
      <c r="ALB21" s="1" t="s">
        <v>29</v>
      </c>
      <c r="ALC21" s="1" t="s">
        <v>30</v>
      </c>
      <c r="ALE21" s="1" t="s">
        <v>0</v>
      </c>
      <c r="ALF21" s="1" t="s">
        <v>1</v>
      </c>
      <c r="ALG21" s="24" t="s">
        <v>2</v>
      </c>
      <c r="ALH21" s="14" t="s">
        <v>3</v>
      </c>
      <c r="ALI21" s="1" t="s">
        <v>4</v>
      </c>
      <c r="ALJ21" s="1" t="s">
        <v>5</v>
      </c>
      <c r="ALK21" s="14" t="s">
        <v>6</v>
      </c>
      <c r="ALL21" s="14" t="s">
        <v>7</v>
      </c>
      <c r="ALM21" s="19" t="s">
        <v>8</v>
      </c>
      <c r="ALN21" s="14" t="s">
        <v>9</v>
      </c>
      <c r="ALO21" s="14" t="s">
        <v>10</v>
      </c>
      <c r="ALP21" s="14" t="s">
        <v>11</v>
      </c>
      <c r="ALQ21" s="29" t="s">
        <v>12</v>
      </c>
      <c r="ALR21" s="33" t="s">
        <v>13</v>
      </c>
      <c r="ALS21" s="38" t="s">
        <v>14</v>
      </c>
      <c r="ALT21" s="38" t="s">
        <v>15</v>
      </c>
      <c r="ALU21" s="14" t="s">
        <v>16</v>
      </c>
      <c r="ALV21" s="14" t="s">
        <v>17</v>
      </c>
      <c r="ALW21" s="43" t="s">
        <v>18</v>
      </c>
      <c r="ALX21" s="38" t="s">
        <v>19</v>
      </c>
      <c r="ALY21" s="3" t="s">
        <v>20</v>
      </c>
      <c r="ALZ21" s="1" t="s">
        <v>21</v>
      </c>
      <c r="AMA21" s="1" t="s">
        <v>22</v>
      </c>
      <c r="AMB21" s="1" t="s">
        <v>23</v>
      </c>
      <c r="AMC21" s="1" t="s">
        <v>24</v>
      </c>
      <c r="AMD21" s="1" t="s">
        <v>25</v>
      </c>
      <c r="AME21" s="1" t="s">
        <v>26</v>
      </c>
      <c r="AMF21" s="1" t="s">
        <v>27</v>
      </c>
      <c r="AMG21" s="1" t="s">
        <v>28</v>
      </c>
      <c r="AMH21" s="1" t="s">
        <v>29</v>
      </c>
      <c r="AMI21" s="1" t="s">
        <v>30</v>
      </c>
      <c r="AMK21" s="1" t="s">
        <v>0</v>
      </c>
      <c r="AML21" s="1" t="s">
        <v>1</v>
      </c>
      <c r="AMM21" s="24" t="s">
        <v>2</v>
      </c>
      <c r="AMN21" s="14" t="s">
        <v>3</v>
      </c>
      <c r="AMO21" s="1" t="s">
        <v>4</v>
      </c>
      <c r="AMP21" s="1" t="s">
        <v>5</v>
      </c>
      <c r="AMQ21" s="14" t="s">
        <v>6</v>
      </c>
      <c r="AMR21" s="14" t="s">
        <v>7</v>
      </c>
      <c r="AMS21" s="19" t="s">
        <v>8</v>
      </c>
      <c r="AMT21" s="14" t="s">
        <v>9</v>
      </c>
      <c r="AMU21" s="14" t="s">
        <v>10</v>
      </c>
      <c r="AMV21" s="14" t="s">
        <v>11</v>
      </c>
      <c r="AMW21" s="29" t="s">
        <v>12</v>
      </c>
      <c r="AMX21" s="33" t="s">
        <v>13</v>
      </c>
      <c r="AMY21" s="38" t="s">
        <v>14</v>
      </c>
      <c r="AMZ21" s="38" t="s">
        <v>15</v>
      </c>
      <c r="ANA21" s="14" t="s">
        <v>16</v>
      </c>
      <c r="ANB21" s="14" t="s">
        <v>17</v>
      </c>
      <c r="ANC21" s="43" t="s">
        <v>18</v>
      </c>
      <c r="AND21" s="38" t="s">
        <v>19</v>
      </c>
      <c r="ANE21" s="3" t="s">
        <v>20</v>
      </c>
      <c r="ANF21" s="1" t="s">
        <v>21</v>
      </c>
      <c r="ANG21" s="1" t="s">
        <v>22</v>
      </c>
      <c r="ANH21" s="1" t="s">
        <v>23</v>
      </c>
      <c r="ANI21" s="1" t="s">
        <v>24</v>
      </c>
      <c r="ANJ21" s="1" t="s">
        <v>25</v>
      </c>
      <c r="ANK21" s="1" t="s">
        <v>26</v>
      </c>
      <c r="ANL21" s="1" t="s">
        <v>27</v>
      </c>
      <c r="ANM21" s="1" t="s">
        <v>28</v>
      </c>
      <c r="ANN21" s="1" t="s">
        <v>29</v>
      </c>
      <c r="ANO21" s="1" t="s">
        <v>30</v>
      </c>
      <c r="ANQ21" s="1" t="s">
        <v>0</v>
      </c>
      <c r="ANR21" s="1" t="s">
        <v>1</v>
      </c>
      <c r="ANS21" s="24" t="s">
        <v>2</v>
      </c>
      <c r="ANT21" s="14" t="s">
        <v>3</v>
      </c>
      <c r="ANU21" s="1" t="s">
        <v>4</v>
      </c>
      <c r="ANV21" s="1" t="s">
        <v>5</v>
      </c>
      <c r="ANW21" s="14" t="s">
        <v>6</v>
      </c>
      <c r="ANX21" s="14" t="s">
        <v>7</v>
      </c>
      <c r="ANY21" s="19" t="s">
        <v>8</v>
      </c>
      <c r="ANZ21" s="14" t="s">
        <v>9</v>
      </c>
      <c r="AOA21" s="14" t="s">
        <v>10</v>
      </c>
      <c r="AOB21" s="14" t="s">
        <v>11</v>
      </c>
      <c r="AOC21" s="29" t="s">
        <v>12</v>
      </c>
      <c r="AOD21" s="33" t="s">
        <v>13</v>
      </c>
      <c r="AOE21" s="38" t="s">
        <v>14</v>
      </c>
      <c r="AOF21" s="38" t="s">
        <v>15</v>
      </c>
      <c r="AOG21" s="14" t="s">
        <v>16</v>
      </c>
      <c r="AOH21" s="14" t="s">
        <v>17</v>
      </c>
      <c r="AOI21" s="43" t="s">
        <v>18</v>
      </c>
      <c r="AOJ21" s="38" t="s">
        <v>19</v>
      </c>
      <c r="AOK21" s="3" t="s">
        <v>20</v>
      </c>
      <c r="AOL21" s="1" t="s">
        <v>21</v>
      </c>
      <c r="AOM21" s="1" t="s">
        <v>22</v>
      </c>
      <c r="AON21" s="1" t="s">
        <v>23</v>
      </c>
      <c r="AOO21" s="1" t="s">
        <v>24</v>
      </c>
      <c r="AOP21" s="1" t="s">
        <v>25</v>
      </c>
      <c r="AOQ21" s="1" t="s">
        <v>26</v>
      </c>
      <c r="AOR21" s="1" t="s">
        <v>27</v>
      </c>
      <c r="AOS21" s="1" t="s">
        <v>28</v>
      </c>
      <c r="AOT21" s="1" t="s">
        <v>29</v>
      </c>
      <c r="AOU21" s="1" t="s">
        <v>30</v>
      </c>
      <c r="AOW21" s="1" t="s">
        <v>0</v>
      </c>
      <c r="AOX21" s="1" t="s">
        <v>1</v>
      </c>
      <c r="AOY21" s="24" t="s">
        <v>2</v>
      </c>
      <c r="AOZ21" s="14" t="s">
        <v>3</v>
      </c>
      <c r="APA21" s="1" t="s">
        <v>4</v>
      </c>
      <c r="APB21" s="1" t="s">
        <v>5</v>
      </c>
      <c r="APC21" s="14" t="s">
        <v>6</v>
      </c>
      <c r="APD21" s="14" t="s">
        <v>7</v>
      </c>
      <c r="APE21" s="19" t="s">
        <v>8</v>
      </c>
      <c r="APF21" s="14" t="s">
        <v>9</v>
      </c>
      <c r="APG21" s="14" t="s">
        <v>10</v>
      </c>
      <c r="APH21" s="14" t="s">
        <v>11</v>
      </c>
      <c r="API21" s="29" t="s">
        <v>12</v>
      </c>
      <c r="APJ21" s="33" t="s">
        <v>13</v>
      </c>
      <c r="APK21" s="38" t="s">
        <v>14</v>
      </c>
      <c r="APL21" s="38" t="s">
        <v>15</v>
      </c>
      <c r="APM21" s="14" t="s">
        <v>16</v>
      </c>
      <c r="APN21" s="14" t="s">
        <v>17</v>
      </c>
      <c r="APO21" s="43" t="s">
        <v>18</v>
      </c>
      <c r="APP21" s="38" t="s">
        <v>19</v>
      </c>
      <c r="APQ21" s="3" t="s">
        <v>20</v>
      </c>
      <c r="APR21" s="1" t="s">
        <v>21</v>
      </c>
      <c r="APS21" s="1" t="s">
        <v>22</v>
      </c>
      <c r="APT21" s="1" t="s">
        <v>23</v>
      </c>
      <c r="APU21" s="1" t="s">
        <v>24</v>
      </c>
      <c r="APV21" s="1" t="s">
        <v>25</v>
      </c>
      <c r="APW21" s="1" t="s">
        <v>26</v>
      </c>
      <c r="APX21" s="1" t="s">
        <v>27</v>
      </c>
      <c r="APY21" s="1" t="s">
        <v>28</v>
      </c>
      <c r="APZ21" s="1" t="s">
        <v>29</v>
      </c>
      <c r="AQA21" s="1" t="s">
        <v>30</v>
      </c>
      <c r="AQC21" s="1" t="s">
        <v>0</v>
      </c>
      <c r="AQD21" s="1" t="s">
        <v>1</v>
      </c>
      <c r="AQE21" s="24" t="s">
        <v>2</v>
      </c>
      <c r="AQF21" s="14" t="s">
        <v>3</v>
      </c>
      <c r="AQG21" s="1" t="s">
        <v>4</v>
      </c>
      <c r="AQH21" s="1" t="s">
        <v>5</v>
      </c>
      <c r="AQI21" s="14" t="s">
        <v>6</v>
      </c>
      <c r="AQJ21" s="14" t="s">
        <v>7</v>
      </c>
      <c r="AQK21" s="19" t="s">
        <v>8</v>
      </c>
      <c r="AQL21" s="14" t="s">
        <v>9</v>
      </c>
      <c r="AQM21" s="14" t="s">
        <v>10</v>
      </c>
      <c r="AQN21" s="14" t="s">
        <v>11</v>
      </c>
      <c r="AQO21" s="29" t="s">
        <v>12</v>
      </c>
      <c r="AQP21" s="33" t="s">
        <v>13</v>
      </c>
      <c r="AQQ21" s="38" t="s">
        <v>14</v>
      </c>
      <c r="AQR21" s="38" t="s">
        <v>15</v>
      </c>
      <c r="AQS21" s="14" t="s">
        <v>16</v>
      </c>
      <c r="AQT21" s="14" t="s">
        <v>17</v>
      </c>
      <c r="AQU21" s="43" t="s">
        <v>18</v>
      </c>
      <c r="AQV21" s="38" t="s">
        <v>19</v>
      </c>
      <c r="AQW21" s="3" t="s">
        <v>20</v>
      </c>
      <c r="AQX21" s="1" t="s">
        <v>21</v>
      </c>
      <c r="AQY21" s="1" t="s">
        <v>22</v>
      </c>
      <c r="AQZ21" s="1" t="s">
        <v>23</v>
      </c>
      <c r="ARA21" s="1" t="s">
        <v>24</v>
      </c>
      <c r="ARB21" s="1" t="s">
        <v>25</v>
      </c>
      <c r="ARC21" s="1" t="s">
        <v>26</v>
      </c>
      <c r="ARD21" s="1" t="s">
        <v>27</v>
      </c>
      <c r="ARE21" s="1" t="s">
        <v>28</v>
      </c>
      <c r="ARF21" s="1" t="s">
        <v>29</v>
      </c>
      <c r="ARG21" s="1" t="s">
        <v>30</v>
      </c>
      <c r="ARI21" s="1" t="s">
        <v>0</v>
      </c>
      <c r="ARJ21" s="1" t="s">
        <v>1</v>
      </c>
      <c r="ARK21" s="24" t="s">
        <v>2</v>
      </c>
      <c r="ARL21" s="14" t="s">
        <v>3</v>
      </c>
      <c r="ARM21" s="1" t="s">
        <v>4</v>
      </c>
      <c r="ARN21" s="1" t="s">
        <v>5</v>
      </c>
      <c r="ARO21" s="14" t="s">
        <v>6</v>
      </c>
      <c r="ARP21" s="14" t="s">
        <v>7</v>
      </c>
      <c r="ARQ21" s="19" t="s">
        <v>8</v>
      </c>
      <c r="ARR21" s="14" t="s">
        <v>9</v>
      </c>
      <c r="ARS21" s="14" t="s">
        <v>10</v>
      </c>
      <c r="ART21" s="14" t="s">
        <v>11</v>
      </c>
      <c r="ARU21" s="29" t="s">
        <v>12</v>
      </c>
      <c r="ARV21" s="33" t="s">
        <v>13</v>
      </c>
      <c r="ARW21" s="38" t="s">
        <v>14</v>
      </c>
      <c r="ARX21" s="38" t="s">
        <v>15</v>
      </c>
      <c r="ARY21" s="14" t="s">
        <v>16</v>
      </c>
      <c r="ARZ21" s="14" t="s">
        <v>17</v>
      </c>
      <c r="ASA21" s="43" t="s">
        <v>18</v>
      </c>
      <c r="ASB21" s="38" t="s">
        <v>19</v>
      </c>
      <c r="ASC21" s="3" t="s">
        <v>20</v>
      </c>
      <c r="ASD21" s="1" t="s">
        <v>21</v>
      </c>
      <c r="ASE21" s="1" t="s">
        <v>22</v>
      </c>
      <c r="ASF21" s="1" t="s">
        <v>23</v>
      </c>
      <c r="ASG21" s="1" t="s">
        <v>24</v>
      </c>
      <c r="ASH21" s="1" t="s">
        <v>25</v>
      </c>
      <c r="ASI21" s="1" t="s">
        <v>26</v>
      </c>
      <c r="ASJ21" s="1" t="s">
        <v>27</v>
      </c>
      <c r="ASK21" s="1" t="s">
        <v>28</v>
      </c>
      <c r="ASL21" s="1" t="s">
        <v>29</v>
      </c>
      <c r="ASM21" s="1" t="s">
        <v>30</v>
      </c>
      <c r="ASO21" s="1" t="s">
        <v>0</v>
      </c>
      <c r="ASP21" s="1" t="s">
        <v>1</v>
      </c>
      <c r="ASQ21" s="24" t="s">
        <v>2</v>
      </c>
      <c r="ASR21" s="14" t="s">
        <v>3</v>
      </c>
      <c r="ASS21" s="1" t="s">
        <v>4</v>
      </c>
      <c r="AST21" s="1" t="s">
        <v>5</v>
      </c>
      <c r="ASU21" s="14" t="s">
        <v>6</v>
      </c>
      <c r="ASV21" s="14" t="s">
        <v>7</v>
      </c>
      <c r="ASW21" s="19" t="s">
        <v>8</v>
      </c>
      <c r="ASX21" s="14" t="s">
        <v>9</v>
      </c>
      <c r="ASY21" s="14" t="s">
        <v>10</v>
      </c>
      <c r="ASZ21" s="14" t="s">
        <v>11</v>
      </c>
      <c r="ATA21" s="29" t="s">
        <v>12</v>
      </c>
      <c r="ATB21" s="33" t="s">
        <v>13</v>
      </c>
      <c r="ATC21" s="38" t="s">
        <v>14</v>
      </c>
      <c r="ATD21" s="38" t="s">
        <v>15</v>
      </c>
      <c r="ATE21" s="14" t="s">
        <v>16</v>
      </c>
      <c r="ATF21" s="14" t="s">
        <v>17</v>
      </c>
      <c r="ATG21" s="43" t="s">
        <v>18</v>
      </c>
      <c r="ATH21" s="38" t="s">
        <v>19</v>
      </c>
      <c r="ATI21" s="3" t="s">
        <v>20</v>
      </c>
      <c r="ATJ21" s="1" t="s">
        <v>21</v>
      </c>
      <c r="ATK21" s="1" t="s">
        <v>22</v>
      </c>
      <c r="ATL21" s="1" t="s">
        <v>23</v>
      </c>
      <c r="ATM21" s="1" t="s">
        <v>24</v>
      </c>
      <c r="ATN21" s="1" t="s">
        <v>25</v>
      </c>
      <c r="ATO21" s="1" t="s">
        <v>26</v>
      </c>
      <c r="ATP21" s="1" t="s">
        <v>27</v>
      </c>
      <c r="ATQ21" s="1" t="s">
        <v>28</v>
      </c>
      <c r="ATR21" s="1" t="s">
        <v>29</v>
      </c>
      <c r="ATS21" s="1" t="s">
        <v>30</v>
      </c>
      <c r="ATU21" s="1" t="s">
        <v>0</v>
      </c>
      <c r="ATV21" s="1" t="s">
        <v>1</v>
      </c>
      <c r="ATW21" s="24" t="s">
        <v>2</v>
      </c>
      <c r="ATX21" s="14" t="s">
        <v>3</v>
      </c>
      <c r="ATY21" s="1" t="s">
        <v>4</v>
      </c>
      <c r="ATZ21" s="1" t="s">
        <v>5</v>
      </c>
      <c r="AUA21" s="14" t="s">
        <v>6</v>
      </c>
      <c r="AUB21" s="14" t="s">
        <v>7</v>
      </c>
      <c r="AUC21" s="19" t="s">
        <v>8</v>
      </c>
      <c r="AUD21" s="14" t="s">
        <v>9</v>
      </c>
      <c r="AUE21" s="14" t="s">
        <v>10</v>
      </c>
      <c r="AUF21" s="14" t="s">
        <v>11</v>
      </c>
      <c r="AUG21" s="29" t="s">
        <v>12</v>
      </c>
      <c r="AUH21" s="33" t="s">
        <v>13</v>
      </c>
      <c r="AUI21" s="38" t="s">
        <v>14</v>
      </c>
      <c r="AUJ21" s="38" t="s">
        <v>15</v>
      </c>
      <c r="AUK21" s="14" t="s">
        <v>16</v>
      </c>
      <c r="AUL21" s="14" t="s">
        <v>17</v>
      </c>
      <c r="AUM21" s="43" t="s">
        <v>18</v>
      </c>
      <c r="AUN21" s="38" t="s">
        <v>19</v>
      </c>
      <c r="AUO21" s="3" t="s">
        <v>20</v>
      </c>
      <c r="AUP21" s="1" t="s">
        <v>21</v>
      </c>
      <c r="AUQ21" s="1" t="s">
        <v>22</v>
      </c>
      <c r="AUR21" s="1" t="s">
        <v>23</v>
      </c>
      <c r="AUS21" s="1" t="s">
        <v>24</v>
      </c>
      <c r="AUT21" s="1" t="s">
        <v>25</v>
      </c>
      <c r="AUU21" s="1" t="s">
        <v>26</v>
      </c>
      <c r="AUV21" s="1" t="s">
        <v>27</v>
      </c>
      <c r="AUW21" s="1" t="s">
        <v>28</v>
      </c>
      <c r="AUX21" s="1" t="s">
        <v>29</v>
      </c>
      <c r="AUY21" s="1" t="s">
        <v>30</v>
      </c>
      <c r="AVA21" s="1" t="s">
        <v>0</v>
      </c>
      <c r="AVB21" s="1" t="s">
        <v>1</v>
      </c>
      <c r="AVC21" s="24" t="s">
        <v>2</v>
      </c>
      <c r="AVD21" s="14" t="s">
        <v>3</v>
      </c>
      <c r="AVE21" s="1" t="s">
        <v>4</v>
      </c>
      <c r="AVF21" s="1" t="s">
        <v>5</v>
      </c>
      <c r="AVG21" s="14" t="s">
        <v>6</v>
      </c>
      <c r="AVH21" s="14" t="s">
        <v>7</v>
      </c>
      <c r="AVI21" s="19" t="s">
        <v>8</v>
      </c>
      <c r="AVJ21" s="14" t="s">
        <v>9</v>
      </c>
      <c r="AVK21" s="14" t="s">
        <v>10</v>
      </c>
      <c r="AVL21" s="14" t="s">
        <v>11</v>
      </c>
      <c r="AVM21" s="29" t="s">
        <v>12</v>
      </c>
      <c r="AVN21" s="33" t="s">
        <v>13</v>
      </c>
      <c r="AVO21" s="38" t="s">
        <v>14</v>
      </c>
      <c r="AVP21" s="38" t="s">
        <v>15</v>
      </c>
      <c r="AVQ21" s="14" t="s">
        <v>16</v>
      </c>
      <c r="AVR21" s="14" t="s">
        <v>17</v>
      </c>
      <c r="AVS21" s="43" t="s">
        <v>18</v>
      </c>
      <c r="AVT21" s="38" t="s">
        <v>19</v>
      </c>
      <c r="AVU21" s="3" t="s">
        <v>20</v>
      </c>
      <c r="AVV21" s="1" t="s">
        <v>21</v>
      </c>
      <c r="AVW21" s="1" t="s">
        <v>22</v>
      </c>
      <c r="AVX21" s="1" t="s">
        <v>23</v>
      </c>
      <c r="AVY21" s="1" t="s">
        <v>24</v>
      </c>
      <c r="AVZ21" s="1" t="s">
        <v>25</v>
      </c>
      <c r="AWA21" s="1" t="s">
        <v>26</v>
      </c>
      <c r="AWB21" s="1" t="s">
        <v>27</v>
      </c>
      <c r="AWC21" s="1" t="s">
        <v>28</v>
      </c>
      <c r="AWD21" s="1" t="s">
        <v>29</v>
      </c>
      <c r="AWE21" s="1" t="s">
        <v>30</v>
      </c>
      <c r="AWG21" s="1" t="s">
        <v>0</v>
      </c>
      <c r="AWH21" s="1" t="s">
        <v>1</v>
      </c>
      <c r="AWI21" s="24" t="s">
        <v>2</v>
      </c>
      <c r="AWJ21" s="14" t="s">
        <v>3</v>
      </c>
      <c r="AWK21" s="1" t="s">
        <v>4</v>
      </c>
      <c r="AWL21" s="1" t="s">
        <v>5</v>
      </c>
      <c r="AWM21" s="14" t="s">
        <v>6</v>
      </c>
      <c r="AWN21" s="14" t="s">
        <v>7</v>
      </c>
      <c r="AWO21" s="19" t="s">
        <v>8</v>
      </c>
      <c r="AWP21" s="14" t="s">
        <v>9</v>
      </c>
      <c r="AWQ21" s="14" t="s">
        <v>10</v>
      </c>
      <c r="AWR21" s="14" t="s">
        <v>11</v>
      </c>
      <c r="AWS21" s="29" t="s">
        <v>12</v>
      </c>
      <c r="AWT21" s="33" t="s">
        <v>13</v>
      </c>
      <c r="AWU21" s="38" t="s">
        <v>14</v>
      </c>
      <c r="AWV21" s="38" t="s">
        <v>15</v>
      </c>
      <c r="AWW21" s="14" t="s">
        <v>16</v>
      </c>
      <c r="AWX21" s="14" t="s">
        <v>17</v>
      </c>
      <c r="AWY21" s="43" t="s">
        <v>18</v>
      </c>
      <c r="AWZ21" s="38" t="s">
        <v>19</v>
      </c>
      <c r="AXA21" s="3" t="s">
        <v>20</v>
      </c>
      <c r="AXB21" s="1" t="s">
        <v>21</v>
      </c>
      <c r="AXC21" s="1" t="s">
        <v>22</v>
      </c>
      <c r="AXD21" s="1" t="s">
        <v>23</v>
      </c>
      <c r="AXE21" s="1" t="s">
        <v>24</v>
      </c>
      <c r="AXF21" s="1" t="s">
        <v>25</v>
      </c>
      <c r="AXG21" s="1" t="s">
        <v>26</v>
      </c>
      <c r="AXH21" s="1" t="s">
        <v>27</v>
      </c>
      <c r="AXI21" s="1" t="s">
        <v>28</v>
      </c>
      <c r="AXJ21" s="1" t="s">
        <v>29</v>
      </c>
      <c r="AXK21" s="1" t="s">
        <v>30</v>
      </c>
      <c r="AXM21" s="1" t="s">
        <v>0</v>
      </c>
      <c r="AXN21" s="1" t="s">
        <v>1</v>
      </c>
      <c r="AXO21" s="24" t="s">
        <v>2</v>
      </c>
      <c r="AXP21" s="14" t="s">
        <v>3</v>
      </c>
      <c r="AXQ21" s="1" t="s">
        <v>4</v>
      </c>
      <c r="AXR21" s="1" t="s">
        <v>5</v>
      </c>
      <c r="AXS21" s="14" t="s">
        <v>6</v>
      </c>
      <c r="AXT21" s="14" t="s">
        <v>7</v>
      </c>
      <c r="AXU21" s="19" t="s">
        <v>8</v>
      </c>
      <c r="AXV21" s="14" t="s">
        <v>9</v>
      </c>
      <c r="AXW21" s="14" t="s">
        <v>10</v>
      </c>
      <c r="AXX21" s="14" t="s">
        <v>11</v>
      </c>
      <c r="AXY21" s="29" t="s">
        <v>12</v>
      </c>
      <c r="AXZ21" s="33" t="s">
        <v>13</v>
      </c>
      <c r="AYA21" s="38" t="s">
        <v>14</v>
      </c>
      <c r="AYB21" s="38" t="s">
        <v>15</v>
      </c>
      <c r="AYC21" s="14" t="s">
        <v>16</v>
      </c>
      <c r="AYD21" s="14" t="s">
        <v>17</v>
      </c>
      <c r="AYE21" s="43" t="s">
        <v>18</v>
      </c>
      <c r="AYF21" s="38" t="s">
        <v>19</v>
      </c>
      <c r="AYG21" s="3" t="s">
        <v>20</v>
      </c>
      <c r="AYH21" s="1" t="s">
        <v>21</v>
      </c>
      <c r="AYI21" s="1" t="s">
        <v>22</v>
      </c>
      <c r="AYJ21" s="1" t="s">
        <v>23</v>
      </c>
      <c r="AYK21" s="1" t="s">
        <v>24</v>
      </c>
      <c r="AYL21" s="1" t="s">
        <v>25</v>
      </c>
      <c r="AYM21" s="1" t="s">
        <v>26</v>
      </c>
      <c r="AYN21" s="1" t="s">
        <v>27</v>
      </c>
      <c r="AYO21" s="1" t="s">
        <v>28</v>
      </c>
      <c r="AYP21" s="1" t="s">
        <v>29</v>
      </c>
      <c r="AYQ21" s="1" t="s">
        <v>30</v>
      </c>
      <c r="AYS21" s="1" t="s">
        <v>0</v>
      </c>
      <c r="AYT21" s="1" t="s">
        <v>1</v>
      </c>
      <c r="AYU21" s="24" t="s">
        <v>2</v>
      </c>
      <c r="AYV21" s="14" t="s">
        <v>3</v>
      </c>
      <c r="AYW21" s="1" t="s">
        <v>4</v>
      </c>
      <c r="AYX21" s="1" t="s">
        <v>5</v>
      </c>
      <c r="AYY21" s="14" t="s">
        <v>6</v>
      </c>
      <c r="AYZ21" s="14" t="s">
        <v>7</v>
      </c>
      <c r="AZA21" s="19" t="s">
        <v>8</v>
      </c>
      <c r="AZB21" s="14" t="s">
        <v>9</v>
      </c>
      <c r="AZC21" s="14" t="s">
        <v>10</v>
      </c>
      <c r="AZD21" s="14" t="s">
        <v>11</v>
      </c>
      <c r="AZE21" s="29" t="s">
        <v>12</v>
      </c>
      <c r="AZF21" s="33" t="s">
        <v>13</v>
      </c>
      <c r="AZG21" s="38" t="s">
        <v>14</v>
      </c>
      <c r="AZH21" s="38" t="s">
        <v>15</v>
      </c>
      <c r="AZI21" s="14" t="s">
        <v>16</v>
      </c>
      <c r="AZJ21" s="14" t="s">
        <v>17</v>
      </c>
      <c r="AZK21" s="43" t="s">
        <v>18</v>
      </c>
      <c r="AZL21" s="38" t="s">
        <v>19</v>
      </c>
      <c r="AZM21" s="3" t="s">
        <v>20</v>
      </c>
      <c r="AZN21" s="1" t="s">
        <v>21</v>
      </c>
      <c r="AZO21" s="1" t="s">
        <v>22</v>
      </c>
      <c r="AZP21" s="1" t="s">
        <v>23</v>
      </c>
      <c r="AZQ21" s="1" t="s">
        <v>24</v>
      </c>
      <c r="AZR21" s="1" t="s">
        <v>25</v>
      </c>
      <c r="AZS21" s="1" t="s">
        <v>26</v>
      </c>
      <c r="AZT21" s="1" t="s">
        <v>27</v>
      </c>
      <c r="AZU21" s="1" t="s">
        <v>28</v>
      </c>
      <c r="AZV21" s="1" t="s">
        <v>29</v>
      </c>
      <c r="AZW21" s="1" t="s">
        <v>30</v>
      </c>
      <c r="AZY21" s="1" t="s">
        <v>0</v>
      </c>
      <c r="AZZ21" s="1" t="s">
        <v>1</v>
      </c>
      <c r="BAA21" s="24" t="s">
        <v>2</v>
      </c>
      <c r="BAB21" s="14" t="s">
        <v>3</v>
      </c>
      <c r="BAC21" s="1" t="s">
        <v>4</v>
      </c>
      <c r="BAD21" s="1" t="s">
        <v>5</v>
      </c>
      <c r="BAE21" s="14" t="s">
        <v>6</v>
      </c>
      <c r="BAF21" s="14" t="s">
        <v>7</v>
      </c>
      <c r="BAG21" s="19" t="s">
        <v>8</v>
      </c>
      <c r="BAH21" s="14" t="s">
        <v>9</v>
      </c>
      <c r="BAI21" s="14" t="s">
        <v>10</v>
      </c>
      <c r="BAJ21" s="14" t="s">
        <v>11</v>
      </c>
      <c r="BAK21" s="29" t="s">
        <v>12</v>
      </c>
      <c r="BAL21" s="33" t="s">
        <v>13</v>
      </c>
      <c r="BAM21" s="38" t="s">
        <v>14</v>
      </c>
      <c r="BAN21" s="38" t="s">
        <v>15</v>
      </c>
      <c r="BAO21" s="14" t="s">
        <v>16</v>
      </c>
      <c r="BAP21" s="14" t="s">
        <v>17</v>
      </c>
      <c r="BAQ21" s="43" t="s">
        <v>18</v>
      </c>
      <c r="BAR21" s="38" t="s">
        <v>19</v>
      </c>
      <c r="BAS21" s="3" t="s">
        <v>20</v>
      </c>
      <c r="BAT21" s="1" t="s">
        <v>21</v>
      </c>
      <c r="BAU21" s="1" t="s">
        <v>22</v>
      </c>
      <c r="BAV21" s="1" t="s">
        <v>23</v>
      </c>
      <c r="BAW21" s="1" t="s">
        <v>24</v>
      </c>
      <c r="BAX21" s="1" t="s">
        <v>25</v>
      </c>
      <c r="BAY21" s="1" t="s">
        <v>26</v>
      </c>
      <c r="BAZ21" s="1" t="s">
        <v>27</v>
      </c>
      <c r="BBA21" s="1" t="s">
        <v>28</v>
      </c>
      <c r="BBB21" s="1" t="s">
        <v>29</v>
      </c>
      <c r="BBC21" s="1" t="s">
        <v>30</v>
      </c>
      <c r="BBE21" s="1" t="s">
        <v>0</v>
      </c>
      <c r="BBF21" s="1" t="s">
        <v>1</v>
      </c>
      <c r="BBG21" s="24" t="s">
        <v>2</v>
      </c>
      <c r="BBH21" s="14" t="s">
        <v>3</v>
      </c>
      <c r="BBI21" s="1" t="s">
        <v>4</v>
      </c>
      <c r="BBJ21" s="1" t="s">
        <v>5</v>
      </c>
      <c r="BBK21" s="14" t="s">
        <v>6</v>
      </c>
      <c r="BBL21" s="14" t="s">
        <v>7</v>
      </c>
      <c r="BBM21" s="19" t="s">
        <v>8</v>
      </c>
      <c r="BBN21" s="14" t="s">
        <v>9</v>
      </c>
      <c r="BBO21" s="14" t="s">
        <v>10</v>
      </c>
      <c r="BBP21" s="14" t="s">
        <v>11</v>
      </c>
      <c r="BBQ21" s="29" t="s">
        <v>12</v>
      </c>
      <c r="BBR21" s="33" t="s">
        <v>13</v>
      </c>
      <c r="BBS21" s="38" t="s">
        <v>14</v>
      </c>
      <c r="BBT21" s="38" t="s">
        <v>15</v>
      </c>
      <c r="BBU21" s="14" t="s">
        <v>16</v>
      </c>
      <c r="BBV21" s="14" t="s">
        <v>17</v>
      </c>
      <c r="BBW21" s="43" t="s">
        <v>18</v>
      </c>
      <c r="BBX21" s="38" t="s">
        <v>19</v>
      </c>
      <c r="BBY21" s="3" t="s">
        <v>20</v>
      </c>
      <c r="BBZ21" s="1" t="s">
        <v>21</v>
      </c>
      <c r="BCA21" s="1" t="s">
        <v>22</v>
      </c>
      <c r="BCB21" s="1" t="s">
        <v>23</v>
      </c>
      <c r="BCC21" s="1" t="s">
        <v>24</v>
      </c>
      <c r="BCD21" s="1" t="s">
        <v>25</v>
      </c>
      <c r="BCE21" s="1" t="s">
        <v>26</v>
      </c>
      <c r="BCF21" s="1" t="s">
        <v>27</v>
      </c>
      <c r="BCG21" s="1" t="s">
        <v>28</v>
      </c>
      <c r="BCH21" s="1" t="s">
        <v>29</v>
      </c>
      <c r="BCI21" s="1" t="s">
        <v>30</v>
      </c>
      <c r="BCK21" s="1" t="s">
        <v>0</v>
      </c>
      <c r="BCL21" s="1" t="s">
        <v>1</v>
      </c>
      <c r="BCM21" s="24" t="s">
        <v>2</v>
      </c>
      <c r="BCN21" s="14" t="s">
        <v>3</v>
      </c>
      <c r="BCO21" s="1" t="s">
        <v>4</v>
      </c>
      <c r="BCP21" s="1" t="s">
        <v>5</v>
      </c>
      <c r="BCQ21" s="14" t="s">
        <v>6</v>
      </c>
      <c r="BCR21" s="14" t="s">
        <v>7</v>
      </c>
      <c r="BCS21" s="19" t="s">
        <v>8</v>
      </c>
      <c r="BCT21" s="14" t="s">
        <v>9</v>
      </c>
      <c r="BCU21" s="14" t="s">
        <v>10</v>
      </c>
      <c r="BCV21" s="14" t="s">
        <v>11</v>
      </c>
      <c r="BCW21" s="29" t="s">
        <v>12</v>
      </c>
      <c r="BCX21" s="33" t="s">
        <v>13</v>
      </c>
      <c r="BCY21" s="38" t="s">
        <v>14</v>
      </c>
      <c r="BCZ21" s="38" t="s">
        <v>15</v>
      </c>
      <c r="BDA21" s="14" t="s">
        <v>16</v>
      </c>
      <c r="BDB21" s="14" t="s">
        <v>17</v>
      </c>
      <c r="BDC21" s="43" t="s">
        <v>18</v>
      </c>
      <c r="BDD21" s="38" t="s">
        <v>19</v>
      </c>
      <c r="BDE21" s="3" t="s">
        <v>20</v>
      </c>
      <c r="BDF21" s="1" t="s">
        <v>21</v>
      </c>
      <c r="BDG21" s="1" t="s">
        <v>22</v>
      </c>
      <c r="BDH21" s="1" t="s">
        <v>23</v>
      </c>
      <c r="BDI21" s="1" t="s">
        <v>24</v>
      </c>
      <c r="BDJ21" s="1" t="s">
        <v>25</v>
      </c>
      <c r="BDK21" s="1" t="s">
        <v>26</v>
      </c>
      <c r="BDL21" s="1" t="s">
        <v>27</v>
      </c>
      <c r="BDM21" s="1" t="s">
        <v>28</v>
      </c>
      <c r="BDN21" s="1" t="s">
        <v>29</v>
      </c>
      <c r="BDO21" s="1" t="s">
        <v>30</v>
      </c>
      <c r="BDQ21" s="1" t="s">
        <v>0</v>
      </c>
      <c r="BDR21" s="1" t="s">
        <v>1</v>
      </c>
      <c r="BDS21" s="24" t="s">
        <v>2</v>
      </c>
      <c r="BDT21" s="14" t="s">
        <v>3</v>
      </c>
      <c r="BDU21" s="1" t="s">
        <v>4</v>
      </c>
      <c r="BDV21" s="1" t="s">
        <v>5</v>
      </c>
      <c r="BDW21" s="14" t="s">
        <v>6</v>
      </c>
      <c r="BDX21" s="14" t="s">
        <v>7</v>
      </c>
      <c r="BDY21" s="19" t="s">
        <v>8</v>
      </c>
      <c r="BDZ21" s="14" t="s">
        <v>9</v>
      </c>
      <c r="BEA21" s="14" t="s">
        <v>10</v>
      </c>
      <c r="BEB21" s="14" t="s">
        <v>11</v>
      </c>
      <c r="BEC21" s="29" t="s">
        <v>12</v>
      </c>
      <c r="BED21" s="33" t="s">
        <v>13</v>
      </c>
      <c r="BEE21" s="38" t="s">
        <v>14</v>
      </c>
      <c r="BEF21" s="38" t="s">
        <v>15</v>
      </c>
      <c r="BEG21" s="14" t="s">
        <v>16</v>
      </c>
      <c r="BEH21" s="14" t="s">
        <v>17</v>
      </c>
      <c r="BEI21" s="43" t="s">
        <v>18</v>
      </c>
      <c r="BEJ21" s="38" t="s">
        <v>19</v>
      </c>
      <c r="BEK21" s="3" t="s">
        <v>20</v>
      </c>
      <c r="BEL21" s="1" t="s">
        <v>21</v>
      </c>
      <c r="BEM21" s="1" t="s">
        <v>22</v>
      </c>
      <c r="BEN21" s="1" t="s">
        <v>23</v>
      </c>
      <c r="BEO21" s="1" t="s">
        <v>24</v>
      </c>
      <c r="BEP21" s="1" t="s">
        <v>25</v>
      </c>
      <c r="BEQ21" s="1" t="s">
        <v>26</v>
      </c>
      <c r="BER21" s="1" t="s">
        <v>27</v>
      </c>
      <c r="BES21" s="1" t="s">
        <v>28</v>
      </c>
      <c r="BET21" s="1" t="s">
        <v>29</v>
      </c>
      <c r="BEU21" s="1" t="s">
        <v>30</v>
      </c>
      <c r="BEW21" s="1" t="s">
        <v>0</v>
      </c>
      <c r="BEX21" s="1" t="s">
        <v>1</v>
      </c>
      <c r="BEY21" s="24" t="s">
        <v>2</v>
      </c>
      <c r="BEZ21" s="14" t="s">
        <v>3</v>
      </c>
      <c r="BFA21" s="1" t="s">
        <v>4</v>
      </c>
      <c r="BFB21" s="1" t="s">
        <v>5</v>
      </c>
      <c r="BFC21" s="14" t="s">
        <v>6</v>
      </c>
      <c r="BFD21" s="14" t="s">
        <v>7</v>
      </c>
      <c r="BFE21" s="19" t="s">
        <v>8</v>
      </c>
      <c r="BFF21" s="14" t="s">
        <v>9</v>
      </c>
      <c r="BFG21" s="14" t="s">
        <v>10</v>
      </c>
      <c r="BFH21" s="14" t="s">
        <v>11</v>
      </c>
      <c r="BFI21" s="29" t="s">
        <v>12</v>
      </c>
      <c r="BFJ21" s="33" t="s">
        <v>13</v>
      </c>
      <c r="BFK21" s="38" t="s">
        <v>14</v>
      </c>
      <c r="BFL21" s="38" t="s">
        <v>15</v>
      </c>
      <c r="BFM21" s="14" t="s">
        <v>16</v>
      </c>
      <c r="BFN21" s="14" t="s">
        <v>17</v>
      </c>
      <c r="BFO21" s="43" t="s">
        <v>18</v>
      </c>
      <c r="BFP21" s="38" t="s">
        <v>19</v>
      </c>
      <c r="BFQ21" s="3" t="s">
        <v>20</v>
      </c>
      <c r="BFR21" s="1" t="s">
        <v>21</v>
      </c>
      <c r="BFS21" s="1" t="s">
        <v>22</v>
      </c>
      <c r="BFT21" s="1" t="s">
        <v>23</v>
      </c>
      <c r="BFU21" s="1" t="s">
        <v>24</v>
      </c>
      <c r="BFV21" s="1" t="s">
        <v>25</v>
      </c>
      <c r="BFW21" s="1" t="s">
        <v>26</v>
      </c>
      <c r="BFX21" s="1" t="s">
        <v>27</v>
      </c>
      <c r="BFY21" s="1" t="s">
        <v>28</v>
      </c>
      <c r="BFZ21" s="1" t="s">
        <v>29</v>
      </c>
      <c r="BGA21" s="1" t="s">
        <v>30</v>
      </c>
      <c r="BGC21" s="1" t="s">
        <v>0</v>
      </c>
      <c r="BGD21" s="1" t="s">
        <v>1</v>
      </c>
      <c r="BGE21" s="24" t="s">
        <v>2</v>
      </c>
      <c r="BGF21" s="14" t="s">
        <v>3</v>
      </c>
      <c r="BGG21" s="1" t="s">
        <v>4</v>
      </c>
      <c r="BGH21" s="1" t="s">
        <v>5</v>
      </c>
      <c r="BGI21" s="14" t="s">
        <v>6</v>
      </c>
      <c r="BGJ21" s="14" t="s">
        <v>7</v>
      </c>
      <c r="BGK21" s="19" t="s">
        <v>8</v>
      </c>
      <c r="BGL21" s="14" t="s">
        <v>9</v>
      </c>
      <c r="BGM21" s="14" t="s">
        <v>10</v>
      </c>
      <c r="BGN21" s="14" t="s">
        <v>11</v>
      </c>
      <c r="BGO21" s="29" t="s">
        <v>12</v>
      </c>
      <c r="BGP21" s="33" t="s">
        <v>13</v>
      </c>
      <c r="BGQ21" s="38" t="s">
        <v>14</v>
      </c>
      <c r="BGR21" s="38" t="s">
        <v>15</v>
      </c>
      <c r="BGS21" s="14" t="s">
        <v>16</v>
      </c>
      <c r="BGT21" s="14" t="s">
        <v>17</v>
      </c>
      <c r="BGU21" s="43" t="s">
        <v>18</v>
      </c>
      <c r="BGV21" s="38" t="s">
        <v>19</v>
      </c>
      <c r="BGW21" s="3" t="s">
        <v>20</v>
      </c>
      <c r="BGX21" s="1" t="s">
        <v>21</v>
      </c>
      <c r="BGY21" s="1" t="s">
        <v>22</v>
      </c>
      <c r="BGZ21" s="1" t="s">
        <v>23</v>
      </c>
      <c r="BHA21" s="1" t="s">
        <v>24</v>
      </c>
      <c r="BHB21" s="1" t="s">
        <v>25</v>
      </c>
      <c r="BHC21" s="1" t="s">
        <v>26</v>
      </c>
      <c r="BHD21" s="1" t="s">
        <v>27</v>
      </c>
      <c r="BHE21" s="1" t="s">
        <v>28</v>
      </c>
      <c r="BHF21" s="1" t="s">
        <v>29</v>
      </c>
      <c r="BHG21" s="1" t="s">
        <v>30</v>
      </c>
      <c r="BHI21" s="1" t="s">
        <v>0</v>
      </c>
      <c r="BHJ21" s="1" t="s">
        <v>1</v>
      </c>
      <c r="BHK21" s="24" t="s">
        <v>2</v>
      </c>
      <c r="BHL21" s="14" t="s">
        <v>3</v>
      </c>
      <c r="BHM21" s="1" t="s">
        <v>4</v>
      </c>
      <c r="BHN21" s="1" t="s">
        <v>5</v>
      </c>
      <c r="BHO21" s="14" t="s">
        <v>6</v>
      </c>
      <c r="BHP21" s="14" t="s">
        <v>7</v>
      </c>
      <c r="BHQ21" s="19" t="s">
        <v>8</v>
      </c>
      <c r="BHR21" s="14" t="s">
        <v>9</v>
      </c>
      <c r="BHS21" s="14" t="s">
        <v>10</v>
      </c>
      <c r="BHT21" s="14" t="s">
        <v>11</v>
      </c>
      <c r="BHU21" s="29" t="s">
        <v>12</v>
      </c>
      <c r="BHV21" s="33" t="s">
        <v>13</v>
      </c>
      <c r="BHW21" s="38" t="s">
        <v>14</v>
      </c>
      <c r="BHX21" s="38" t="s">
        <v>15</v>
      </c>
      <c r="BHY21" s="14" t="s">
        <v>16</v>
      </c>
      <c r="BHZ21" s="14" t="s">
        <v>17</v>
      </c>
      <c r="BIA21" s="43" t="s">
        <v>18</v>
      </c>
      <c r="BIB21" s="38" t="s">
        <v>19</v>
      </c>
      <c r="BIC21" s="3" t="s">
        <v>20</v>
      </c>
      <c r="BID21" s="1" t="s">
        <v>21</v>
      </c>
      <c r="BIE21" s="1" t="s">
        <v>22</v>
      </c>
      <c r="BIF21" s="1" t="s">
        <v>23</v>
      </c>
      <c r="BIG21" s="1" t="s">
        <v>24</v>
      </c>
      <c r="BIH21" s="1" t="s">
        <v>25</v>
      </c>
      <c r="BII21" s="1" t="s">
        <v>26</v>
      </c>
      <c r="BIJ21" s="1" t="s">
        <v>27</v>
      </c>
      <c r="BIK21" s="1" t="s">
        <v>28</v>
      </c>
      <c r="BIL21" s="1" t="s">
        <v>29</v>
      </c>
      <c r="BIM21" s="1" t="s">
        <v>30</v>
      </c>
      <c r="BIO21" s="1" t="s">
        <v>0</v>
      </c>
      <c r="BIP21" s="1" t="s">
        <v>1</v>
      </c>
      <c r="BIQ21" s="24" t="s">
        <v>2</v>
      </c>
      <c r="BIR21" s="14" t="s">
        <v>3</v>
      </c>
      <c r="BIS21" s="1" t="s">
        <v>4</v>
      </c>
      <c r="BIT21" s="1" t="s">
        <v>5</v>
      </c>
      <c r="BIU21" s="14" t="s">
        <v>6</v>
      </c>
      <c r="BIV21" s="14" t="s">
        <v>7</v>
      </c>
      <c r="BIW21" s="19" t="s">
        <v>8</v>
      </c>
      <c r="BIX21" s="14" t="s">
        <v>9</v>
      </c>
      <c r="BIY21" s="14" t="s">
        <v>10</v>
      </c>
      <c r="BIZ21" s="14" t="s">
        <v>11</v>
      </c>
      <c r="BJA21" s="29" t="s">
        <v>12</v>
      </c>
      <c r="BJB21" s="33" t="s">
        <v>13</v>
      </c>
      <c r="BJC21" s="38" t="s">
        <v>14</v>
      </c>
      <c r="BJD21" s="38" t="s">
        <v>15</v>
      </c>
      <c r="BJE21" s="14" t="s">
        <v>16</v>
      </c>
      <c r="BJF21" s="14" t="s">
        <v>17</v>
      </c>
      <c r="BJG21" s="43" t="s">
        <v>18</v>
      </c>
      <c r="BJH21" s="38" t="s">
        <v>19</v>
      </c>
      <c r="BJI21" s="3" t="s">
        <v>20</v>
      </c>
      <c r="BJJ21" s="1" t="s">
        <v>21</v>
      </c>
      <c r="BJK21" s="1" t="s">
        <v>22</v>
      </c>
      <c r="BJL21" s="1" t="s">
        <v>23</v>
      </c>
      <c r="BJM21" s="1" t="s">
        <v>24</v>
      </c>
      <c r="BJN21" s="1" t="s">
        <v>25</v>
      </c>
      <c r="BJO21" s="1" t="s">
        <v>26</v>
      </c>
      <c r="BJP21" s="1" t="s">
        <v>27</v>
      </c>
      <c r="BJQ21" s="1" t="s">
        <v>28</v>
      </c>
      <c r="BJR21" s="1" t="s">
        <v>29</v>
      </c>
      <c r="BJS21" s="1" t="s">
        <v>30</v>
      </c>
      <c r="BJU21" s="1" t="s">
        <v>0</v>
      </c>
      <c r="BJV21" s="1" t="s">
        <v>1</v>
      </c>
      <c r="BJW21" s="24" t="s">
        <v>2</v>
      </c>
      <c r="BJX21" s="14" t="s">
        <v>3</v>
      </c>
      <c r="BJY21" s="1" t="s">
        <v>4</v>
      </c>
      <c r="BJZ21" s="1" t="s">
        <v>5</v>
      </c>
      <c r="BKA21" s="14" t="s">
        <v>6</v>
      </c>
      <c r="BKB21" s="14" t="s">
        <v>7</v>
      </c>
      <c r="BKC21" s="19" t="s">
        <v>8</v>
      </c>
      <c r="BKD21" s="14" t="s">
        <v>9</v>
      </c>
      <c r="BKE21" s="14" t="s">
        <v>10</v>
      </c>
      <c r="BKF21" s="14" t="s">
        <v>11</v>
      </c>
      <c r="BKG21" s="29" t="s">
        <v>12</v>
      </c>
      <c r="BKH21" s="33" t="s">
        <v>13</v>
      </c>
      <c r="BKI21" s="38" t="s">
        <v>14</v>
      </c>
      <c r="BKJ21" s="38" t="s">
        <v>15</v>
      </c>
      <c r="BKK21" s="14" t="s">
        <v>16</v>
      </c>
      <c r="BKL21" s="14" t="s">
        <v>17</v>
      </c>
      <c r="BKM21" s="43" t="s">
        <v>18</v>
      </c>
      <c r="BKN21" s="38" t="s">
        <v>19</v>
      </c>
      <c r="BKO21" s="3" t="s">
        <v>20</v>
      </c>
      <c r="BKP21" s="1" t="s">
        <v>21</v>
      </c>
      <c r="BKQ21" s="1" t="s">
        <v>22</v>
      </c>
      <c r="BKR21" s="1" t="s">
        <v>23</v>
      </c>
      <c r="BKS21" s="1" t="s">
        <v>24</v>
      </c>
      <c r="BKT21" s="1" t="s">
        <v>25</v>
      </c>
      <c r="BKU21" s="1" t="s">
        <v>26</v>
      </c>
      <c r="BKV21" s="1" t="s">
        <v>27</v>
      </c>
      <c r="BKW21" s="1" t="s">
        <v>28</v>
      </c>
      <c r="BKX21" s="1" t="s">
        <v>29</v>
      </c>
      <c r="BKY21" s="1" t="s">
        <v>30</v>
      </c>
      <c r="BLA21" s="1" t="s">
        <v>0</v>
      </c>
      <c r="BLB21" s="1" t="s">
        <v>1</v>
      </c>
      <c r="BLC21" s="24" t="s">
        <v>2</v>
      </c>
      <c r="BLD21" s="14" t="s">
        <v>3</v>
      </c>
      <c r="BLE21" s="1" t="s">
        <v>4</v>
      </c>
      <c r="BLF21" s="1" t="s">
        <v>5</v>
      </c>
      <c r="BLG21" s="14" t="s">
        <v>6</v>
      </c>
      <c r="BLH21" s="14" t="s">
        <v>7</v>
      </c>
      <c r="BLI21" s="19" t="s">
        <v>8</v>
      </c>
      <c r="BLJ21" s="14" t="s">
        <v>9</v>
      </c>
      <c r="BLK21" s="14" t="s">
        <v>10</v>
      </c>
      <c r="BLL21" s="14" t="s">
        <v>11</v>
      </c>
      <c r="BLM21" s="29" t="s">
        <v>12</v>
      </c>
      <c r="BLN21" s="33" t="s">
        <v>13</v>
      </c>
      <c r="BLO21" s="38" t="s">
        <v>14</v>
      </c>
      <c r="BLP21" s="38" t="s">
        <v>15</v>
      </c>
      <c r="BLQ21" s="14" t="s">
        <v>16</v>
      </c>
      <c r="BLR21" s="14" t="s">
        <v>17</v>
      </c>
      <c r="BLS21" s="43" t="s">
        <v>18</v>
      </c>
      <c r="BLT21" s="38" t="s">
        <v>19</v>
      </c>
      <c r="BLU21" s="3" t="s">
        <v>20</v>
      </c>
      <c r="BLV21" s="1" t="s">
        <v>21</v>
      </c>
      <c r="BLW21" s="1" t="s">
        <v>22</v>
      </c>
      <c r="BLX21" s="1" t="s">
        <v>23</v>
      </c>
      <c r="BLY21" s="1" t="s">
        <v>24</v>
      </c>
      <c r="BLZ21" s="1" t="s">
        <v>25</v>
      </c>
      <c r="BMA21" s="1" t="s">
        <v>26</v>
      </c>
      <c r="BMB21" s="1" t="s">
        <v>27</v>
      </c>
      <c r="BMC21" s="1" t="s">
        <v>28</v>
      </c>
      <c r="BMD21" s="1" t="s">
        <v>29</v>
      </c>
      <c r="BME21" s="1" t="s">
        <v>30</v>
      </c>
      <c r="BMG21" s="1" t="s">
        <v>0</v>
      </c>
      <c r="BMH21" s="1" t="s">
        <v>1</v>
      </c>
      <c r="BMI21" s="24" t="s">
        <v>2</v>
      </c>
      <c r="BMJ21" s="14" t="s">
        <v>3</v>
      </c>
      <c r="BMK21" s="1" t="s">
        <v>4</v>
      </c>
      <c r="BML21" s="1" t="s">
        <v>5</v>
      </c>
      <c r="BMM21" s="14" t="s">
        <v>6</v>
      </c>
      <c r="BMN21" s="14" t="s">
        <v>7</v>
      </c>
      <c r="BMO21" s="19" t="s">
        <v>8</v>
      </c>
      <c r="BMP21" s="14" t="s">
        <v>9</v>
      </c>
      <c r="BMQ21" s="14" t="s">
        <v>10</v>
      </c>
      <c r="BMR21" s="14" t="s">
        <v>11</v>
      </c>
      <c r="BMS21" s="29" t="s">
        <v>12</v>
      </c>
      <c r="BMT21" s="33" t="s">
        <v>13</v>
      </c>
      <c r="BMU21" s="38" t="s">
        <v>14</v>
      </c>
      <c r="BMV21" s="38" t="s">
        <v>15</v>
      </c>
      <c r="BMW21" s="14" t="s">
        <v>16</v>
      </c>
      <c r="BMX21" s="14" t="s">
        <v>17</v>
      </c>
      <c r="BMY21" s="43" t="s">
        <v>18</v>
      </c>
      <c r="BMZ21" s="38" t="s">
        <v>19</v>
      </c>
      <c r="BNA21" s="3" t="s">
        <v>20</v>
      </c>
      <c r="BNB21" s="1" t="s">
        <v>21</v>
      </c>
      <c r="BNC21" s="1" t="s">
        <v>22</v>
      </c>
      <c r="BND21" s="1" t="s">
        <v>23</v>
      </c>
      <c r="BNE21" s="1" t="s">
        <v>24</v>
      </c>
      <c r="BNF21" s="1" t="s">
        <v>25</v>
      </c>
      <c r="BNG21" s="1" t="s">
        <v>26</v>
      </c>
      <c r="BNH21" s="1" t="s">
        <v>27</v>
      </c>
      <c r="BNI21" s="1" t="s">
        <v>28</v>
      </c>
      <c r="BNJ21" s="1" t="s">
        <v>29</v>
      </c>
      <c r="BNK21" s="1" t="s">
        <v>30</v>
      </c>
      <c r="BNM21" s="1" t="s">
        <v>0</v>
      </c>
      <c r="BNN21" s="1" t="s">
        <v>1</v>
      </c>
      <c r="BNO21" s="24" t="s">
        <v>2</v>
      </c>
      <c r="BNP21" s="14" t="s">
        <v>3</v>
      </c>
      <c r="BNQ21" s="1" t="s">
        <v>4</v>
      </c>
      <c r="BNR21" s="1" t="s">
        <v>5</v>
      </c>
      <c r="BNS21" s="14" t="s">
        <v>6</v>
      </c>
      <c r="BNT21" s="14" t="s">
        <v>7</v>
      </c>
      <c r="BNU21" s="19" t="s">
        <v>8</v>
      </c>
      <c r="BNV21" s="14" t="s">
        <v>9</v>
      </c>
      <c r="BNW21" s="14" t="s">
        <v>10</v>
      </c>
      <c r="BNX21" s="14" t="s">
        <v>11</v>
      </c>
      <c r="BNY21" s="29" t="s">
        <v>12</v>
      </c>
      <c r="BNZ21" s="33" t="s">
        <v>13</v>
      </c>
      <c r="BOA21" s="38" t="s">
        <v>14</v>
      </c>
      <c r="BOB21" s="38" t="s">
        <v>15</v>
      </c>
      <c r="BOC21" s="14" t="s">
        <v>16</v>
      </c>
      <c r="BOD21" s="14" t="s">
        <v>17</v>
      </c>
      <c r="BOE21" s="43" t="s">
        <v>18</v>
      </c>
      <c r="BOF21" s="38" t="s">
        <v>19</v>
      </c>
      <c r="BOG21" s="3" t="s">
        <v>20</v>
      </c>
      <c r="BOH21" s="1" t="s">
        <v>21</v>
      </c>
      <c r="BOI21" s="1" t="s">
        <v>22</v>
      </c>
      <c r="BOJ21" s="1" t="s">
        <v>23</v>
      </c>
      <c r="BOK21" s="1" t="s">
        <v>24</v>
      </c>
      <c r="BOL21" s="1" t="s">
        <v>25</v>
      </c>
      <c r="BOM21" s="1" t="s">
        <v>26</v>
      </c>
      <c r="BON21" s="1" t="s">
        <v>27</v>
      </c>
      <c r="BOO21" s="1" t="s">
        <v>28</v>
      </c>
      <c r="BOP21" s="1" t="s">
        <v>29</v>
      </c>
      <c r="BOQ21" s="1" t="s">
        <v>30</v>
      </c>
      <c r="BOS21" s="1" t="s">
        <v>0</v>
      </c>
      <c r="BOT21" s="1" t="s">
        <v>1</v>
      </c>
      <c r="BOU21" s="24" t="s">
        <v>2</v>
      </c>
      <c r="BOV21" s="14" t="s">
        <v>3</v>
      </c>
      <c r="BOW21" s="1" t="s">
        <v>4</v>
      </c>
      <c r="BOX21" s="1" t="s">
        <v>5</v>
      </c>
      <c r="BOY21" s="14" t="s">
        <v>6</v>
      </c>
      <c r="BOZ21" s="14" t="s">
        <v>7</v>
      </c>
      <c r="BPA21" s="19" t="s">
        <v>8</v>
      </c>
      <c r="BPB21" s="14" t="s">
        <v>9</v>
      </c>
      <c r="BPC21" s="14" t="s">
        <v>10</v>
      </c>
      <c r="BPD21" s="14" t="s">
        <v>11</v>
      </c>
      <c r="BPE21" s="29" t="s">
        <v>12</v>
      </c>
      <c r="BPF21" s="33" t="s">
        <v>13</v>
      </c>
      <c r="BPG21" s="38" t="s">
        <v>14</v>
      </c>
      <c r="BPH21" s="38" t="s">
        <v>15</v>
      </c>
      <c r="BPI21" s="14" t="s">
        <v>16</v>
      </c>
      <c r="BPJ21" s="14" t="s">
        <v>17</v>
      </c>
      <c r="BPK21" s="43" t="s">
        <v>18</v>
      </c>
      <c r="BPL21" s="38" t="s">
        <v>19</v>
      </c>
      <c r="BPM21" s="3" t="s">
        <v>20</v>
      </c>
      <c r="BPN21" s="1" t="s">
        <v>21</v>
      </c>
      <c r="BPO21" s="1" t="s">
        <v>22</v>
      </c>
      <c r="BPP21" s="1" t="s">
        <v>23</v>
      </c>
      <c r="BPQ21" s="1" t="s">
        <v>24</v>
      </c>
      <c r="BPR21" s="1" t="s">
        <v>25</v>
      </c>
      <c r="BPS21" s="1" t="s">
        <v>26</v>
      </c>
      <c r="BPT21" s="1" t="s">
        <v>27</v>
      </c>
      <c r="BPU21" s="1" t="s">
        <v>28</v>
      </c>
      <c r="BPV21" s="1" t="s">
        <v>29</v>
      </c>
      <c r="BPW21" s="1" t="s">
        <v>30</v>
      </c>
      <c r="BPY21" s="1" t="s">
        <v>0</v>
      </c>
      <c r="BPZ21" s="1" t="s">
        <v>1</v>
      </c>
      <c r="BQA21" s="24" t="s">
        <v>2</v>
      </c>
      <c r="BQB21" s="14" t="s">
        <v>3</v>
      </c>
      <c r="BQC21" s="1" t="s">
        <v>4</v>
      </c>
      <c r="BQD21" s="1" t="s">
        <v>5</v>
      </c>
      <c r="BQE21" s="14" t="s">
        <v>6</v>
      </c>
      <c r="BQF21" s="14" t="s">
        <v>7</v>
      </c>
      <c r="BQG21" s="19" t="s">
        <v>8</v>
      </c>
      <c r="BQH21" s="14" t="s">
        <v>9</v>
      </c>
      <c r="BQI21" s="14" t="s">
        <v>10</v>
      </c>
      <c r="BQJ21" s="14" t="s">
        <v>11</v>
      </c>
      <c r="BQK21" s="29" t="s">
        <v>12</v>
      </c>
      <c r="BQL21" s="33" t="s">
        <v>13</v>
      </c>
      <c r="BQM21" s="38" t="s">
        <v>14</v>
      </c>
      <c r="BQN21" s="38" t="s">
        <v>15</v>
      </c>
      <c r="BQO21" s="14" t="s">
        <v>16</v>
      </c>
      <c r="BQP21" s="14" t="s">
        <v>17</v>
      </c>
      <c r="BQQ21" s="43" t="s">
        <v>18</v>
      </c>
      <c r="BQR21" s="38" t="s">
        <v>19</v>
      </c>
      <c r="BQS21" s="3" t="s">
        <v>20</v>
      </c>
      <c r="BQT21" s="1" t="s">
        <v>21</v>
      </c>
      <c r="BQU21" s="1" t="s">
        <v>22</v>
      </c>
      <c r="BQV21" s="1" t="s">
        <v>23</v>
      </c>
      <c r="BQW21" s="1" t="s">
        <v>24</v>
      </c>
      <c r="BQX21" s="1" t="s">
        <v>25</v>
      </c>
      <c r="BQY21" s="1" t="s">
        <v>26</v>
      </c>
      <c r="BQZ21" s="1" t="s">
        <v>27</v>
      </c>
      <c r="BRA21" s="1" t="s">
        <v>28</v>
      </c>
      <c r="BRB21" s="1" t="s">
        <v>29</v>
      </c>
      <c r="BRC21" s="1" t="s">
        <v>30</v>
      </c>
      <c r="BRE21" s="1" t="s">
        <v>0</v>
      </c>
      <c r="BRF21" s="1" t="s">
        <v>1</v>
      </c>
      <c r="BRG21" s="24" t="s">
        <v>2</v>
      </c>
      <c r="BRH21" s="14" t="s">
        <v>3</v>
      </c>
      <c r="BRI21" s="1" t="s">
        <v>4</v>
      </c>
      <c r="BRJ21" s="1" t="s">
        <v>5</v>
      </c>
      <c r="BRK21" s="14" t="s">
        <v>6</v>
      </c>
      <c r="BRL21" s="14" t="s">
        <v>7</v>
      </c>
      <c r="BRM21" s="19" t="s">
        <v>8</v>
      </c>
      <c r="BRN21" s="14" t="s">
        <v>9</v>
      </c>
      <c r="BRO21" s="14" t="s">
        <v>10</v>
      </c>
      <c r="BRP21" s="14" t="s">
        <v>11</v>
      </c>
      <c r="BRQ21" s="29" t="s">
        <v>12</v>
      </c>
      <c r="BRR21" s="33" t="s">
        <v>13</v>
      </c>
      <c r="BRS21" s="38" t="s">
        <v>14</v>
      </c>
      <c r="BRT21" s="38" t="s">
        <v>15</v>
      </c>
      <c r="BRU21" s="14" t="s">
        <v>16</v>
      </c>
      <c r="BRV21" s="14" t="s">
        <v>17</v>
      </c>
      <c r="BRW21" s="43" t="s">
        <v>18</v>
      </c>
      <c r="BRX21" s="38" t="s">
        <v>19</v>
      </c>
      <c r="BRY21" s="3" t="s">
        <v>20</v>
      </c>
      <c r="BRZ21" s="1" t="s">
        <v>21</v>
      </c>
      <c r="BSA21" s="1" t="s">
        <v>22</v>
      </c>
      <c r="BSB21" s="1" t="s">
        <v>23</v>
      </c>
      <c r="BSC21" s="1" t="s">
        <v>24</v>
      </c>
      <c r="BSD21" s="1" t="s">
        <v>25</v>
      </c>
      <c r="BSE21" s="1" t="s">
        <v>26</v>
      </c>
      <c r="BSF21" s="1" t="s">
        <v>27</v>
      </c>
      <c r="BSG21" s="1" t="s">
        <v>28</v>
      </c>
      <c r="BSH21" s="1" t="s">
        <v>29</v>
      </c>
      <c r="BSI21" s="1" t="s">
        <v>30</v>
      </c>
      <c r="BSK21" s="1" t="s">
        <v>0</v>
      </c>
      <c r="BSL21" s="1" t="s">
        <v>1</v>
      </c>
      <c r="BSM21" s="24" t="s">
        <v>2</v>
      </c>
      <c r="BSN21" s="14" t="s">
        <v>3</v>
      </c>
      <c r="BSO21" s="1" t="s">
        <v>4</v>
      </c>
      <c r="BSP21" s="1" t="s">
        <v>5</v>
      </c>
      <c r="BSQ21" s="14" t="s">
        <v>6</v>
      </c>
      <c r="BSR21" s="14" t="s">
        <v>7</v>
      </c>
      <c r="BSS21" s="19" t="s">
        <v>8</v>
      </c>
      <c r="BST21" s="14" t="s">
        <v>9</v>
      </c>
      <c r="BSU21" s="14" t="s">
        <v>10</v>
      </c>
      <c r="BSV21" s="14" t="s">
        <v>11</v>
      </c>
      <c r="BSW21" s="29" t="s">
        <v>12</v>
      </c>
      <c r="BSX21" s="33" t="s">
        <v>13</v>
      </c>
      <c r="BSY21" s="38" t="s">
        <v>14</v>
      </c>
      <c r="BSZ21" s="38" t="s">
        <v>15</v>
      </c>
      <c r="BTA21" s="14" t="s">
        <v>16</v>
      </c>
      <c r="BTB21" s="14" t="s">
        <v>17</v>
      </c>
      <c r="BTC21" s="43" t="s">
        <v>18</v>
      </c>
      <c r="BTD21" s="38" t="s">
        <v>19</v>
      </c>
      <c r="BTE21" s="3" t="s">
        <v>20</v>
      </c>
      <c r="BTF21" s="1" t="s">
        <v>21</v>
      </c>
      <c r="BTG21" s="1" t="s">
        <v>22</v>
      </c>
      <c r="BTH21" s="1" t="s">
        <v>23</v>
      </c>
      <c r="BTI21" s="1" t="s">
        <v>24</v>
      </c>
      <c r="BTJ21" s="1" t="s">
        <v>25</v>
      </c>
      <c r="BTK21" s="1" t="s">
        <v>26</v>
      </c>
      <c r="BTL21" s="1" t="s">
        <v>27</v>
      </c>
      <c r="BTM21" s="1" t="s">
        <v>28</v>
      </c>
      <c r="BTN21" s="1" t="s">
        <v>29</v>
      </c>
      <c r="BTO21" s="1" t="s">
        <v>30</v>
      </c>
      <c r="BTQ21" s="1" t="s">
        <v>0</v>
      </c>
      <c r="BTR21" s="1" t="s">
        <v>1</v>
      </c>
      <c r="BTS21" s="24" t="s">
        <v>2</v>
      </c>
      <c r="BTT21" s="14" t="s">
        <v>3</v>
      </c>
      <c r="BTU21" s="1" t="s">
        <v>4</v>
      </c>
      <c r="BTV21" s="1" t="s">
        <v>5</v>
      </c>
      <c r="BTW21" s="14" t="s">
        <v>6</v>
      </c>
      <c r="BTX21" s="14" t="s">
        <v>7</v>
      </c>
      <c r="BTY21" s="19" t="s">
        <v>8</v>
      </c>
      <c r="BTZ21" s="14" t="s">
        <v>9</v>
      </c>
      <c r="BUA21" s="14" t="s">
        <v>10</v>
      </c>
      <c r="BUB21" s="14" t="s">
        <v>11</v>
      </c>
      <c r="BUC21" s="29" t="s">
        <v>12</v>
      </c>
      <c r="BUD21" s="33" t="s">
        <v>13</v>
      </c>
      <c r="BUE21" s="38" t="s">
        <v>14</v>
      </c>
      <c r="BUF21" s="38" t="s">
        <v>15</v>
      </c>
      <c r="BUG21" s="14" t="s">
        <v>16</v>
      </c>
      <c r="BUH21" s="14" t="s">
        <v>17</v>
      </c>
      <c r="BUI21" s="43" t="s">
        <v>18</v>
      </c>
      <c r="BUJ21" s="38" t="s">
        <v>19</v>
      </c>
      <c r="BUK21" s="3" t="s">
        <v>20</v>
      </c>
      <c r="BUL21" s="1" t="s">
        <v>21</v>
      </c>
      <c r="BUM21" s="1" t="s">
        <v>22</v>
      </c>
      <c r="BUN21" s="1" t="s">
        <v>23</v>
      </c>
      <c r="BUO21" s="1" t="s">
        <v>24</v>
      </c>
      <c r="BUP21" s="1" t="s">
        <v>25</v>
      </c>
      <c r="BUQ21" s="1" t="s">
        <v>26</v>
      </c>
      <c r="BUR21" s="1" t="s">
        <v>27</v>
      </c>
      <c r="BUS21" s="1" t="s">
        <v>28</v>
      </c>
      <c r="BUT21" s="1" t="s">
        <v>29</v>
      </c>
      <c r="BUU21" s="1" t="s">
        <v>30</v>
      </c>
      <c r="BUW21" s="1" t="s">
        <v>0</v>
      </c>
      <c r="BUX21" s="1" t="s">
        <v>1</v>
      </c>
      <c r="BUY21" s="24" t="s">
        <v>2</v>
      </c>
      <c r="BUZ21" s="14" t="s">
        <v>3</v>
      </c>
      <c r="BVA21" s="1" t="s">
        <v>4</v>
      </c>
      <c r="BVB21" s="1" t="s">
        <v>5</v>
      </c>
      <c r="BVC21" s="14" t="s">
        <v>6</v>
      </c>
      <c r="BVD21" s="14" t="s">
        <v>7</v>
      </c>
      <c r="BVE21" s="19" t="s">
        <v>8</v>
      </c>
      <c r="BVF21" s="14" t="s">
        <v>9</v>
      </c>
      <c r="BVG21" s="14" t="s">
        <v>10</v>
      </c>
      <c r="BVH21" s="14" t="s">
        <v>11</v>
      </c>
      <c r="BVI21" s="29" t="s">
        <v>12</v>
      </c>
      <c r="BVJ21" s="33" t="s">
        <v>13</v>
      </c>
      <c r="BVK21" s="38" t="s">
        <v>14</v>
      </c>
      <c r="BVL21" s="38" t="s">
        <v>15</v>
      </c>
      <c r="BVM21" s="14" t="s">
        <v>16</v>
      </c>
      <c r="BVN21" s="14" t="s">
        <v>17</v>
      </c>
      <c r="BVO21" s="43" t="s">
        <v>18</v>
      </c>
      <c r="BVP21" s="38" t="s">
        <v>19</v>
      </c>
      <c r="BVQ21" s="3" t="s">
        <v>20</v>
      </c>
      <c r="BVR21" s="1" t="s">
        <v>21</v>
      </c>
      <c r="BVS21" s="1" t="s">
        <v>22</v>
      </c>
      <c r="BVT21" s="1" t="s">
        <v>23</v>
      </c>
      <c r="BVU21" s="1" t="s">
        <v>24</v>
      </c>
      <c r="BVV21" s="1" t="s">
        <v>25</v>
      </c>
      <c r="BVW21" s="1" t="s">
        <v>26</v>
      </c>
      <c r="BVX21" s="1" t="s">
        <v>27</v>
      </c>
      <c r="BVY21" s="1" t="s">
        <v>28</v>
      </c>
      <c r="BVZ21" s="1" t="s">
        <v>29</v>
      </c>
      <c r="BWA21" s="1" t="s">
        <v>30</v>
      </c>
      <c r="BWC21" s="1" t="s">
        <v>0</v>
      </c>
      <c r="BWD21" s="1" t="s">
        <v>1</v>
      </c>
      <c r="BWE21" s="24" t="s">
        <v>2</v>
      </c>
      <c r="BWF21" s="14" t="s">
        <v>3</v>
      </c>
      <c r="BWG21" s="1" t="s">
        <v>4</v>
      </c>
      <c r="BWH21" s="1" t="s">
        <v>5</v>
      </c>
      <c r="BWI21" s="14" t="s">
        <v>6</v>
      </c>
      <c r="BWJ21" s="14" t="s">
        <v>7</v>
      </c>
      <c r="BWK21" s="19" t="s">
        <v>8</v>
      </c>
      <c r="BWL21" s="14" t="s">
        <v>9</v>
      </c>
      <c r="BWM21" s="14" t="s">
        <v>10</v>
      </c>
      <c r="BWN21" s="14" t="s">
        <v>11</v>
      </c>
      <c r="BWO21" s="29" t="s">
        <v>12</v>
      </c>
      <c r="BWP21" s="33" t="s">
        <v>13</v>
      </c>
      <c r="BWQ21" s="38" t="s">
        <v>14</v>
      </c>
      <c r="BWR21" s="38" t="s">
        <v>15</v>
      </c>
      <c r="BWS21" s="14" t="s">
        <v>16</v>
      </c>
      <c r="BWT21" s="14" t="s">
        <v>17</v>
      </c>
      <c r="BWU21" s="43" t="s">
        <v>18</v>
      </c>
      <c r="BWV21" s="38" t="s">
        <v>19</v>
      </c>
      <c r="BWW21" s="3" t="s">
        <v>20</v>
      </c>
      <c r="BWX21" s="1" t="s">
        <v>21</v>
      </c>
      <c r="BWY21" s="1" t="s">
        <v>22</v>
      </c>
      <c r="BWZ21" s="1" t="s">
        <v>23</v>
      </c>
      <c r="BXA21" s="1" t="s">
        <v>24</v>
      </c>
      <c r="BXB21" s="1" t="s">
        <v>25</v>
      </c>
      <c r="BXC21" s="1" t="s">
        <v>26</v>
      </c>
      <c r="BXD21" s="1" t="s">
        <v>27</v>
      </c>
      <c r="BXE21" s="1" t="s">
        <v>28</v>
      </c>
      <c r="BXF21" s="1" t="s">
        <v>29</v>
      </c>
      <c r="BXG21" s="1" t="s">
        <v>30</v>
      </c>
      <c r="BXI21" s="1" t="s">
        <v>0</v>
      </c>
      <c r="BXJ21" s="1" t="s">
        <v>1</v>
      </c>
      <c r="BXK21" s="24" t="s">
        <v>2</v>
      </c>
      <c r="BXL21" s="14" t="s">
        <v>3</v>
      </c>
      <c r="BXM21" s="1" t="s">
        <v>4</v>
      </c>
      <c r="BXN21" s="1" t="s">
        <v>5</v>
      </c>
      <c r="BXO21" s="14" t="s">
        <v>6</v>
      </c>
      <c r="BXP21" s="14" t="s">
        <v>7</v>
      </c>
      <c r="BXQ21" s="19" t="s">
        <v>8</v>
      </c>
      <c r="BXR21" s="14" t="s">
        <v>9</v>
      </c>
      <c r="BXS21" s="14" t="s">
        <v>10</v>
      </c>
      <c r="BXT21" s="14" t="s">
        <v>11</v>
      </c>
      <c r="BXU21" s="29" t="s">
        <v>12</v>
      </c>
      <c r="BXV21" s="33" t="s">
        <v>13</v>
      </c>
      <c r="BXW21" s="38" t="s">
        <v>14</v>
      </c>
      <c r="BXX21" s="38" t="s">
        <v>15</v>
      </c>
      <c r="BXY21" s="14" t="s">
        <v>16</v>
      </c>
      <c r="BXZ21" s="14" t="s">
        <v>17</v>
      </c>
      <c r="BYA21" s="43" t="s">
        <v>18</v>
      </c>
      <c r="BYB21" s="38" t="s">
        <v>19</v>
      </c>
      <c r="BYC21" s="3" t="s">
        <v>20</v>
      </c>
      <c r="BYD21" s="1" t="s">
        <v>21</v>
      </c>
      <c r="BYE21" s="1" t="s">
        <v>22</v>
      </c>
      <c r="BYF21" s="1" t="s">
        <v>23</v>
      </c>
      <c r="BYG21" s="1" t="s">
        <v>24</v>
      </c>
      <c r="BYH21" s="1" t="s">
        <v>25</v>
      </c>
      <c r="BYI21" s="1" t="s">
        <v>26</v>
      </c>
      <c r="BYJ21" s="1" t="s">
        <v>27</v>
      </c>
      <c r="BYK21" s="1" t="s">
        <v>28</v>
      </c>
      <c r="BYL21" s="1" t="s">
        <v>29</v>
      </c>
      <c r="BYM21" s="1" t="s">
        <v>30</v>
      </c>
      <c r="BYO21" s="1" t="s">
        <v>0</v>
      </c>
      <c r="BYP21" s="1" t="s">
        <v>1</v>
      </c>
      <c r="BYQ21" s="24" t="s">
        <v>2</v>
      </c>
      <c r="BYR21" s="14" t="s">
        <v>3</v>
      </c>
      <c r="BYS21" s="1" t="s">
        <v>4</v>
      </c>
      <c r="BYT21" s="1" t="s">
        <v>5</v>
      </c>
      <c r="BYU21" s="14" t="s">
        <v>6</v>
      </c>
      <c r="BYV21" s="14" t="s">
        <v>7</v>
      </c>
      <c r="BYW21" s="19" t="s">
        <v>8</v>
      </c>
      <c r="BYX21" s="14" t="s">
        <v>9</v>
      </c>
      <c r="BYY21" s="14" t="s">
        <v>10</v>
      </c>
      <c r="BYZ21" s="14" t="s">
        <v>11</v>
      </c>
      <c r="BZA21" s="29" t="s">
        <v>12</v>
      </c>
      <c r="BZB21" s="33" t="s">
        <v>13</v>
      </c>
      <c r="BZC21" s="38" t="s">
        <v>14</v>
      </c>
      <c r="BZD21" s="38" t="s">
        <v>15</v>
      </c>
      <c r="BZE21" s="14" t="s">
        <v>16</v>
      </c>
      <c r="BZF21" s="14" t="s">
        <v>17</v>
      </c>
      <c r="BZG21" s="43" t="s">
        <v>18</v>
      </c>
      <c r="BZH21" s="38" t="s">
        <v>19</v>
      </c>
      <c r="BZI21" s="3" t="s">
        <v>20</v>
      </c>
      <c r="BZJ21" s="1" t="s">
        <v>21</v>
      </c>
      <c r="BZK21" s="1" t="s">
        <v>22</v>
      </c>
      <c r="BZL21" s="1" t="s">
        <v>23</v>
      </c>
      <c r="BZM21" s="1" t="s">
        <v>24</v>
      </c>
      <c r="BZN21" s="1" t="s">
        <v>25</v>
      </c>
      <c r="BZO21" s="1" t="s">
        <v>26</v>
      </c>
      <c r="BZP21" s="1" t="s">
        <v>27</v>
      </c>
      <c r="BZQ21" s="1" t="s">
        <v>28</v>
      </c>
      <c r="BZR21" s="1" t="s">
        <v>29</v>
      </c>
      <c r="BZS21" s="1" t="s">
        <v>30</v>
      </c>
      <c r="BZU21" s="1" t="s">
        <v>0</v>
      </c>
      <c r="BZV21" s="1" t="s">
        <v>1</v>
      </c>
      <c r="BZW21" s="24" t="s">
        <v>2</v>
      </c>
      <c r="BZX21" s="14" t="s">
        <v>3</v>
      </c>
      <c r="BZY21" s="1" t="s">
        <v>4</v>
      </c>
      <c r="BZZ21" s="1" t="s">
        <v>5</v>
      </c>
      <c r="CAA21" s="14" t="s">
        <v>6</v>
      </c>
      <c r="CAB21" s="14" t="s">
        <v>7</v>
      </c>
      <c r="CAC21" s="19" t="s">
        <v>8</v>
      </c>
      <c r="CAD21" s="14" t="s">
        <v>9</v>
      </c>
      <c r="CAE21" s="14" t="s">
        <v>10</v>
      </c>
      <c r="CAF21" s="14" t="s">
        <v>11</v>
      </c>
      <c r="CAG21" s="29" t="s">
        <v>12</v>
      </c>
      <c r="CAH21" s="33" t="s">
        <v>13</v>
      </c>
      <c r="CAI21" s="38" t="s">
        <v>14</v>
      </c>
      <c r="CAJ21" s="38" t="s">
        <v>15</v>
      </c>
      <c r="CAK21" s="14" t="s">
        <v>16</v>
      </c>
      <c r="CAL21" s="14" t="s">
        <v>17</v>
      </c>
      <c r="CAM21" s="43" t="s">
        <v>18</v>
      </c>
      <c r="CAN21" s="38" t="s">
        <v>19</v>
      </c>
      <c r="CAO21" s="3" t="s">
        <v>20</v>
      </c>
      <c r="CAP21" s="1" t="s">
        <v>21</v>
      </c>
      <c r="CAQ21" s="1" t="s">
        <v>22</v>
      </c>
      <c r="CAR21" s="1" t="s">
        <v>23</v>
      </c>
      <c r="CAS21" s="1" t="s">
        <v>24</v>
      </c>
      <c r="CAT21" s="1" t="s">
        <v>25</v>
      </c>
      <c r="CAU21" s="1" t="s">
        <v>26</v>
      </c>
      <c r="CAV21" s="1" t="s">
        <v>27</v>
      </c>
      <c r="CAW21" s="1" t="s">
        <v>28</v>
      </c>
      <c r="CAX21" s="1" t="s">
        <v>29</v>
      </c>
      <c r="CAY21" s="1" t="s">
        <v>30</v>
      </c>
      <c r="CBA21" s="1" t="s">
        <v>0</v>
      </c>
      <c r="CBB21" s="1" t="s">
        <v>1</v>
      </c>
      <c r="CBC21" s="24" t="s">
        <v>2</v>
      </c>
      <c r="CBD21" s="14" t="s">
        <v>3</v>
      </c>
      <c r="CBE21" s="1" t="s">
        <v>4</v>
      </c>
      <c r="CBF21" s="1" t="s">
        <v>5</v>
      </c>
      <c r="CBG21" s="14" t="s">
        <v>6</v>
      </c>
      <c r="CBH21" s="14" t="s">
        <v>7</v>
      </c>
      <c r="CBI21" s="19" t="s">
        <v>8</v>
      </c>
      <c r="CBJ21" s="14" t="s">
        <v>9</v>
      </c>
      <c r="CBK21" s="14" t="s">
        <v>10</v>
      </c>
      <c r="CBL21" s="14" t="s">
        <v>11</v>
      </c>
      <c r="CBM21" s="29" t="s">
        <v>12</v>
      </c>
      <c r="CBN21" s="33" t="s">
        <v>13</v>
      </c>
      <c r="CBO21" s="38" t="s">
        <v>14</v>
      </c>
      <c r="CBP21" s="38" t="s">
        <v>15</v>
      </c>
      <c r="CBQ21" s="14" t="s">
        <v>16</v>
      </c>
      <c r="CBR21" s="14" t="s">
        <v>17</v>
      </c>
      <c r="CBS21" s="43" t="s">
        <v>18</v>
      </c>
      <c r="CBT21" s="38" t="s">
        <v>19</v>
      </c>
      <c r="CBU21" s="3" t="s">
        <v>20</v>
      </c>
      <c r="CBV21" s="1" t="s">
        <v>21</v>
      </c>
      <c r="CBW21" s="1" t="s">
        <v>22</v>
      </c>
      <c r="CBX21" s="1" t="s">
        <v>23</v>
      </c>
      <c r="CBY21" s="1" t="s">
        <v>24</v>
      </c>
      <c r="CBZ21" s="1" t="s">
        <v>25</v>
      </c>
      <c r="CCA21" s="1" t="s">
        <v>26</v>
      </c>
      <c r="CCB21" s="1" t="s">
        <v>27</v>
      </c>
      <c r="CCC21" s="1" t="s">
        <v>28</v>
      </c>
      <c r="CCD21" s="1" t="s">
        <v>29</v>
      </c>
      <c r="CCE21" s="1" t="s">
        <v>30</v>
      </c>
      <c r="CCG21" s="1" t="s">
        <v>0</v>
      </c>
      <c r="CCH21" s="1" t="s">
        <v>1</v>
      </c>
      <c r="CCI21" s="24" t="s">
        <v>2</v>
      </c>
      <c r="CCJ21" s="14" t="s">
        <v>3</v>
      </c>
      <c r="CCK21" s="1" t="s">
        <v>4</v>
      </c>
      <c r="CCL21" s="1" t="s">
        <v>5</v>
      </c>
      <c r="CCM21" s="14" t="s">
        <v>6</v>
      </c>
      <c r="CCN21" s="14" t="s">
        <v>7</v>
      </c>
      <c r="CCO21" s="19" t="s">
        <v>8</v>
      </c>
      <c r="CCP21" s="14" t="s">
        <v>9</v>
      </c>
      <c r="CCQ21" s="14" t="s">
        <v>10</v>
      </c>
      <c r="CCR21" s="14" t="s">
        <v>11</v>
      </c>
      <c r="CCS21" s="29" t="s">
        <v>12</v>
      </c>
      <c r="CCT21" s="33" t="s">
        <v>13</v>
      </c>
      <c r="CCU21" s="38" t="s">
        <v>14</v>
      </c>
      <c r="CCV21" s="38" t="s">
        <v>15</v>
      </c>
      <c r="CCW21" s="14" t="s">
        <v>16</v>
      </c>
      <c r="CCX21" s="14" t="s">
        <v>17</v>
      </c>
      <c r="CCY21" s="43" t="s">
        <v>18</v>
      </c>
      <c r="CCZ21" s="38" t="s">
        <v>19</v>
      </c>
      <c r="CDA21" s="3" t="s">
        <v>20</v>
      </c>
      <c r="CDB21" s="1" t="s">
        <v>21</v>
      </c>
      <c r="CDC21" s="1" t="s">
        <v>22</v>
      </c>
      <c r="CDD21" s="1" t="s">
        <v>23</v>
      </c>
      <c r="CDE21" s="1" t="s">
        <v>24</v>
      </c>
      <c r="CDF21" s="1" t="s">
        <v>25</v>
      </c>
      <c r="CDG21" s="1" t="s">
        <v>26</v>
      </c>
      <c r="CDH21" s="1" t="s">
        <v>27</v>
      </c>
      <c r="CDI21" s="1" t="s">
        <v>28</v>
      </c>
      <c r="CDJ21" s="1" t="s">
        <v>29</v>
      </c>
      <c r="CDK21" s="1" t="s">
        <v>30</v>
      </c>
      <c r="CDM21" s="1" t="s">
        <v>0</v>
      </c>
      <c r="CDN21" s="1" t="s">
        <v>1</v>
      </c>
      <c r="CDO21" s="24" t="s">
        <v>2</v>
      </c>
      <c r="CDP21" s="14" t="s">
        <v>3</v>
      </c>
      <c r="CDQ21" s="1" t="s">
        <v>4</v>
      </c>
      <c r="CDR21" s="1" t="s">
        <v>5</v>
      </c>
      <c r="CDS21" s="14" t="s">
        <v>6</v>
      </c>
      <c r="CDT21" s="14" t="s">
        <v>7</v>
      </c>
      <c r="CDU21" s="19" t="s">
        <v>8</v>
      </c>
      <c r="CDV21" s="14" t="s">
        <v>9</v>
      </c>
      <c r="CDW21" s="14" t="s">
        <v>10</v>
      </c>
      <c r="CDX21" s="14" t="s">
        <v>11</v>
      </c>
      <c r="CDY21" s="29" t="s">
        <v>12</v>
      </c>
      <c r="CDZ21" s="33" t="s">
        <v>13</v>
      </c>
      <c r="CEA21" s="38" t="s">
        <v>14</v>
      </c>
      <c r="CEB21" s="38" t="s">
        <v>15</v>
      </c>
      <c r="CEC21" s="14" t="s">
        <v>16</v>
      </c>
      <c r="CED21" s="14" t="s">
        <v>17</v>
      </c>
      <c r="CEE21" s="43" t="s">
        <v>18</v>
      </c>
      <c r="CEF21" s="38" t="s">
        <v>19</v>
      </c>
      <c r="CEG21" s="3" t="s">
        <v>20</v>
      </c>
      <c r="CEH21" s="1" t="s">
        <v>21</v>
      </c>
      <c r="CEI21" s="1" t="s">
        <v>22</v>
      </c>
      <c r="CEJ21" s="1" t="s">
        <v>23</v>
      </c>
      <c r="CEK21" s="1" t="s">
        <v>24</v>
      </c>
      <c r="CEL21" s="1" t="s">
        <v>25</v>
      </c>
      <c r="CEM21" s="1" t="s">
        <v>26</v>
      </c>
      <c r="CEN21" s="1" t="s">
        <v>27</v>
      </c>
      <c r="CEO21" s="1" t="s">
        <v>28</v>
      </c>
      <c r="CEP21" s="1" t="s">
        <v>29</v>
      </c>
      <c r="CEQ21" s="1" t="s">
        <v>30</v>
      </c>
      <c r="CES21" s="1" t="s">
        <v>0</v>
      </c>
      <c r="CET21" s="1" t="s">
        <v>1</v>
      </c>
      <c r="CEU21" s="24" t="s">
        <v>2</v>
      </c>
      <c r="CEV21" s="14" t="s">
        <v>3</v>
      </c>
      <c r="CEW21" s="1" t="s">
        <v>4</v>
      </c>
      <c r="CEX21" s="1" t="s">
        <v>5</v>
      </c>
      <c r="CEY21" s="14" t="s">
        <v>6</v>
      </c>
      <c r="CEZ21" s="14" t="s">
        <v>7</v>
      </c>
      <c r="CFA21" s="19" t="s">
        <v>8</v>
      </c>
      <c r="CFB21" s="14" t="s">
        <v>9</v>
      </c>
      <c r="CFC21" s="14" t="s">
        <v>10</v>
      </c>
      <c r="CFD21" s="14" t="s">
        <v>11</v>
      </c>
      <c r="CFE21" s="29" t="s">
        <v>12</v>
      </c>
      <c r="CFF21" s="33" t="s">
        <v>13</v>
      </c>
      <c r="CFG21" s="38" t="s">
        <v>14</v>
      </c>
      <c r="CFH21" s="38" t="s">
        <v>15</v>
      </c>
      <c r="CFI21" s="14" t="s">
        <v>16</v>
      </c>
      <c r="CFJ21" s="14" t="s">
        <v>17</v>
      </c>
      <c r="CFK21" s="43" t="s">
        <v>18</v>
      </c>
      <c r="CFL21" s="38" t="s">
        <v>19</v>
      </c>
      <c r="CFM21" s="3" t="s">
        <v>20</v>
      </c>
      <c r="CFN21" s="1" t="s">
        <v>21</v>
      </c>
      <c r="CFO21" s="1" t="s">
        <v>22</v>
      </c>
      <c r="CFP21" s="1" t="s">
        <v>23</v>
      </c>
      <c r="CFQ21" s="1" t="s">
        <v>24</v>
      </c>
      <c r="CFR21" s="1" t="s">
        <v>25</v>
      </c>
      <c r="CFS21" s="1" t="s">
        <v>26</v>
      </c>
      <c r="CFT21" s="1" t="s">
        <v>27</v>
      </c>
      <c r="CFU21" s="1" t="s">
        <v>28</v>
      </c>
      <c r="CFV21" s="1" t="s">
        <v>29</v>
      </c>
      <c r="CFW21" s="1" t="s">
        <v>30</v>
      </c>
      <c r="CFY21" s="1" t="s">
        <v>0</v>
      </c>
      <c r="CFZ21" s="1" t="s">
        <v>1</v>
      </c>
      <c r="CGA21" s="24" t="s">
        <v>2</v>
      </c>
      <c r="CGB21" s="14" t="s">
        <v>3</v>
      </c>
      <c r="CGC21" s="1" t="s">
        <v>4</v>
      </c>
      <c r="CGD21" s="1" t="s">
        <v>5</v>
      </c>
      <c r="CGE21" s="14" t="s">
        <v>6</v>
      </c>
      <c r="CGF21" s="14" t="s">
        <v>7</v>
      </c>
      <c r="CGG21" s="19" t="s">
        <v>8</v>
      </c>
      <c r="CGH21" s="14" t="s">
        <v>9</v>
      </c>
      <c r="CGI21" s="14" t="s">
        <v>10</v>
      </c>
      <c r="CGJ21" s="14" t="s">
        <v>11</v>
      </c>
      <c r="CGK21" s="29" t="s">
        <v>12</v>
      </c>
      <c r="CGL21" s="33" t="s">
        <v>13</v>
      </c>
      <c r="CGM21" s="38" t="s">
        <v>14</v>
      </c>
      <c r="CGN21" s="38" t="s">
        <v>15</v>
      </c>
      <c r="CGO21" s="14" t="s">
        <v>16</v>
      </c>
      <c r="CGP21" s="14" t="s">
        <v>17</v>
      </c>
      <c r="CGQ21" s="43" t="s">
        <v>18</v>
      </c>
      <c r="CGR21" s="38" t="s">
        <v>19</v>
      </c>
      <c r="CGS21" s="3" t="s">
        <v>20</v>
      </c>
      <c r="CGT21" s="1" t="s">
        <v>21</v>
      </c>
      <c r="CGU21" s="1" t="s">
        <v>22</v>
      </c>
      <c r="CGV21" s="1" t="s">
        <v>23</v>
      </c>
      <c r="CGW21" s="1" t="s">
        <v>24</v>
      </c>
      <c r="CGX21" s="1" t="s">
        <v>25</v>
      </c>
      <c r="CGY21" s="1" t="s">
        <v>26</v>
      </c>
      <c r="CGZ21" s="1" t="s">
        <v>27</v>
      </c>
      <c r="CHA21" s="1" t="s">
        <v>28</v>
      </c>
      <c r="CHB21" s="1" t="s">
        <v>29</v>
      </c>
      <c r="CHC21" s="1" t="s">
        <v>30</v>
      </c>
      <c r="CHE21" s="1" t="s">
        <v>0</v>
      </c>
      <c r="CHF21" s="1" t="s">
        <v>1</v>
      </c>
      <c r="CHG21" s="24" t="s">
        <v>2</v>
      </c>
      <c r="CHH21" s="14" t="s">
        <v>3</v>
      </c>
      <c r="CHI21" s="1" t="s">
        <v>4</v>
      </c>
      <c r="CHJ21" s="1" t="s">
        <v>5</v>
      </c>
      <c r="CHK21" s="14" t="s">
        <v>6</v>
      </c>
      <c r="CHL21" s="14" t="s">
        <v>7</v>
      </c>
      <c r="CHM21" s="19" t="s">
        <v>8</v>
      </c>
      <c r="CHN21" s="14" t="s">
        <v>9</v>
      </c>
      <c r="CHO21" s="14" t="s">
        <v>10</v>
      </c>
      <c r="CHP21" s="14" t="s">
        <v>11</v>
      </c>
      <c r="CHQ21" s="29" t="s">
        <v>12</v>
      </c>
      <c r="CHR21" s="33" t="s">
        <v>13</v>
      </c>
      <c r="CHS21" s="38" t="s">
        <v>14</v>
      </c>
      <c r="CHT21" s="38" t="s">
        <v>15</v>
      </c>
      <c r="CHU21" s="14" t="s">
        <v>16</v>
      </c>
      <c r="CHV21" s="14" t="s">
        <v>17</v>
      </c>
      <c r="CHW21" s="43" t="s">
        <v>18</v>
      </c>
      <c r="CHX21" s="38" t="s">
        <v>19</v>
      </c>
      <c r="CHY21" s="3" t="s">
        <v>20</v>
      </c>
      <c r="CHZ21" s="1" t="s">
        <v>21</v>
      </c>
      <c r="CIA21" s="1" t="s">
        <v>22</v>
      </c>
      <c r="CIB21" s="1" t="s">
        <v>23</v>
      </c>
      <c r="CIC21" s="1" t="s">
        <v>24</v>
      </c>
      <c r="CID21" s="1" t="s">
        <v>25</v>
      </c>
      <c r="CIE21" s="1" t="s">
        <v>26</v>
      </c>
      <c r="CIF21" s="1" t="s">
        <v>27</v>
      </c>
      <c r="CIG21" s="1" t="s">
        <v>28</v>
      </c>
      <c r="CIH21" s="1" t="s">
        <v>29</v>
      </c>
      <c r="CII21" s="1" t="s">
        <v>30</v>
      </c>
      <c r="CIK21" s="1" t="s">
        <v>0</v>
      </c>
      <c r="CIL21" s="1" t="s">
        <v>1</v>
      </c>
      <c r="CIM21" s="24" t="s">
        <v>2</v>
      </c>
      <c r="CIN21" s="14" t="s">
        <v>3</v>
      </c>
      <c r="CIO21" s="1" t="s">
        <v>4</v>
      </c>
      <c r="CIP21" s="1" t="s">
        <v>5</v>
      </c>
      <c r="CIQ21" s="14" t="s">
        <v>6</v>
      </c>
      <c r="CIR21" s="14" t="s">
        <v>7</v>
      </c>
      <c r="CIS21" s="19" t="s">
        <v>8</v>
      </c>
      <c r="CIT21" s="14" t="s">
        <v>9</v>
      </c>
      <c r="CIU21" s="14" t="s">
        <v>10</v>
      </c>
      <c r="CIV21" s="14" t="s">
        <v>11</v>
      </c>
      <c r="CIW21" s="29" t="s">
        <v>12</v>
      </c>
      <c r="CIX21" s="33" t="s">
        <v>13</v>
      </c>
      <c r="CIY21" s="38" t="s">
        <v>14</v>
      </c>
      <c r="CIZ21" s="38" t="s">
        <v>15</v>
      </c>
      <c r="CJA21" s="14" t="s">
        <v>16</v>
      </c>
      <c r="CJB21" s="14" t="s">
        <v>17</v>
      </c>
      <c r="CJC21" s="43" t="s">
        <v>18</v>
      </c>
      <c r="CJD21" s="38" t="s">
        <v>19</v>
      </c>
      <c r="CJE21" s="3" t="s">
        <v>20</v>
      </c>
      <c r="CJF21" s="1" t="s">
        <v>21</v>
      </c>
      <c r="CJG21" s="1" t="s">
        <v>22</v>
      </c>
      <c r="CJH21" s="1" t="s">
        <v>23</v>
      </c>
      <c r="CJI21" s="1" t="s">
        <v>24</v>
      </c>
      <c r="CJJ21" s="1" t="s">
        <v>25</v>
      </c>
      <c r="CJK21" s="1" t="s">
        <v>26</v>
      </c>
      <c r="CJL21" s="1" t="s">
        <v>27</v>
      </c>
      <c r="CJM21" s="1" t="s">
        <v>28</v>
      </c>
      <c r="CJN21" s="1" t="s">
        <v>29</v>
      </c>
      <c r="CJO21" s="1" t="s">
        <v>30</v>
      </c>
      <c r="CJQ21" s="1" t="s">
        <v>0</v>
      </c>
      <c r="CJR21" s="1" t="s">
        <v>1</v>
      </c>
      <c r="CJS21" s="24" t="s">
        <v>2</v>
      </c>
      <c r="CJT21" s="14" t="s">
        <v>3</v>
      </c>
      <c r="CJU21" s="1" t="s">
        <v>4</v>
      </c>
      <c r="CJV21" s="1" t="s">
        <v>5</v>
      </c>
      <c r="CJW21" s="14" t="s">
        <v>6</v>
      </c>
      <c r="CJX21" s="14" t="s">
        <v>7</v>
      </c>
      <c r="CJY21" s="19" t="s">
        <v>8</v>
      </c>
      <c r="CJZ21" s="14" t="s">
        <v>9</v>
      </c>
      <c r="CKA21" s="14" t="s">
        <v>10</v>
      </c>
      <c r="CKB21" s="14" t="s">
        <v>11</v>
      </c>
      <c r="CKC21" s="29" t="s">
        <v>12</v>
      </c>
      <c r="CKD21" s="33" t="s">
        <v>13</v>
      </c>
      <c r="CKE21" s="38" t="s">
        <v>14</v>
      </c>
      <c r="CKF21" s="38" t="s">
        <v>15</v>
      </c>
      <c r="CKG21" s="14" t="s">
        <v>16</v>
      </c>
      <c r="CKH21" s="14" t="s">
        <v>17</v>
      </c>
      <c r="CKI21" s="43" t="s">
        <v>18</v>
      </c>
      <c r="CKJ21" s="38" t="s">
        <v>19</v>
      </c>
      <c r="CKK21" s="3" t="s">
        <v>20</v>
      </c>
      <c r="CKL21" s="1" t="s">
        <v>21</v>
      </c>
      <c r="CKM21" s="1" t="s">
        <v>22</v>
      </c>
      <c r="CKN21" s="1" t="s">
        <v>23</v>
      </c>
      <c r="CKO21" s="1" t="s">
        <v>24</v>
      </c>
      <c r="CKP21" s="1" t="s">
        <v>25</v>
      </c>
      <c r="CKQ21" s="1" t="s">
        <v>26</v>
      </c>
      <c r="CKR21" s="1" t="s">
        <v>27</v>
      </c>
      <c r="CKS21" s="1" t="s">
        <v>28</v>
      </c>
      <c r="CKT21" s="1" t="s">
        <v>29</v>
      </c>
      <c r="CKU21" s="1" t="s">
        <v>30</v>
      </c>
      <c r="CKW21" s="1" t="s">
        <v>0</v>
      </c>
      <c r="CKX21" s="1" t="s">
        <v>1</v>
      </c>
      <c r="CKY21" s="24" t="s">
        <v>2</v>
      </c>
      <c r="CKZ21" s="14" t="s">
        <v>3</v>
      </c>
      <c r="CLA21" s="1" t="s">
        <v>4</v>
      </c>
      <c r="CLB21" s="1" t="s">
        <v>5</v>
      </c>
      <c r="CLC21" s="14" t="s">
        <v>6</v>
      </c>
      <c r="CLD21" s="14" t="s">
        <v>7</v>
      </c>
      <c r="CLE21" s="19" t="s">
        <v>8</v>
      </c>
      <c r="CLF21" s="14" t="s">
        <v>9</v>
      </c>
      <c r="CLG21" s="14" t="s">
        <v>10</v>
      </c>
      <c r="CLH21" s="14" t="s">
        <v>11</v>
      </c>
      <c r="CLI21" s="29" t="s">
        <v>12</v>
      </c>
      <c r="CLJ21" s="33" t="s">
        <v>13</v>
      </c>
      <c r="CLK21" s="38" t="s">
        <v>14</v>
      </c>
      <c r="CLL21" s="38" t="s">
        <v>15</v>
      </c>
      <c r="CLM21" s="14" t="s">
        <v>16</v>
      </c>
      <c r="CLN21" s="14" t="s">
        <v>17</v>
      </c>
      <c r="CLO21" s="43" t="s">
        <v>18</v>
      </c>
      <c r="CLP21" s="38" t="s">
        <v>19</v>
      </c>
      <c r="CLQ21" s="3" t="s">
        <v>20</v>
      </c>
      <c r="CLR21" s="1" t="s">
        <v>21</v>
      </c>
      <c r="CLS21" s="1" t="s">
        <v>22</v>
      </c>
      <c r="CLT21" s="1" t="s">
        <v>23</v>
      </c>
      <c r="CLU21" s="1" t="s">
        <v>24</v>
      </c>
      <c r="CLV21" s="1" t="s">
        <v>25</v>
      </c>
      <c r="CLW21" s="1" t="s">
        <v>26</v>
      </c>
      <c r="CLX21" s="1" t="s">
        <v>27</v>
      </c>
      <c r="CLY21" s="1" t="s">
        <v>28</v>
      </c>
      <c r="CLZ21" s="1" t="s">
        <v>29</v>
      </c>
      <c r="CMA21" s="1" t="s">
        <v>30</v>
      </c>
      <c r="CMC21" s="1" t="s">
        <v>0</v>
      </c>
      <c r="CMD21" s="1" t="s">
        <v>1</v>
      </c>
      <c r="CME21" s="24" t="s">
        <v>2</v>
      </c>
      <c r="CMF21" s="14" t="s">
        <v>3</v>
      </c>
      <c r="CMG21" s="1" t="s">
        <v>4</v>
      </c>
      <c r="CMH21" s="1" t="s">
        <v>5</v>
      </c>
      <c r="CMI21" s="14" t="s">
        <v>6</v>
      </c>
      <c r="CMJ21" s="14" t="s">
        <v>7</v>
      </c>
      <c r="CMK21" s="19" t="s">
        <v>8</v>
      </c>
      <c r="CML21" s="14" t="s">
        <v>9</v>
      </c>
      <c r="CMM21" s="14" t="s">
        <v>10</v>
      </c>
      <c r="CMN21" s="14" t="s">
        <v>11</v>
      </c>
      <c r="CMO21" s="29" t="s">
        <v>12</v>
      </c>
      <c r="CMP21" s="33" t="s">
        <v>13</v>
      </c>
      <c r="CMQ21" s="38" t="s">
        <v>14</v>
      </c>
      <c r="CMR21" s="38" t="s">
        <v>15</v>
      </c>
      <c r="CMS21" s="14" t="s">
        <v>16</v>
      </c>
      <c r="CMT21" s="14" t="s">
        <v>17</v>
      </c>
      <c r="CMU21" s="43" t="s">
        <v>18</v>
      </c>
      <c r="CMV21" s="38" t="s">
        <v>19</v>
      </c>
      <c r="CMW21" s="3" t="s">
        <v>20</v>
      </c>
      <c r="CMX21" s="1" t="s">
        <v>21</v>
      </c>
      <c r="CMY21" s="1" t="s">
        <v>22</v>
      </c>
      <c r="CMZ21" s="1" t="s">
        <v>23</v>
      </c>
      <c r="CNA21" s="1" t="s">
        <v>24</v>
      </c>
      <c r="CNB21" s="1" t="s">
        <v>25</v>
      </c>
      <c r="CNC21" s="1" t="s">
        <v>26</v>
      </c>
      <c r="CND21" s="1" t="s">
        <v>27</v>
      </c>
      <c r="CNE21" s="1" t="s">
        <v>28</v>
      </c>
      <c r="CNF21" s="1" t="s">
        <v>29</v>
      </c>
      <c r="CNG21" s="1" t="s">
        <v>30</v>
      </c>
      <c r="CNI21" s="1" t="s">
        <v>0</v>
      </c>
      <c r="CNJ21" s="1" t="s">
        <v>1</v>
      </c>
      <c r="CNK21" s="24" t="s">
        <v>2</v>
      </c>
      <c r="CNL21" s="14" t="s">
        <v>3</v>
      </c>
      <c r="CNM21" s="1" t="s">
        <v>4</v>
      </c>
      <c r="CNN21" s="1" t="s">
        <v>5</v>
      </c>
      <c r="CNO21" s="14" t="s">
        <v>6</v>
      </c>
      <c r="CNP21" s="14" t="s">
        <v>7</v>
      </c>
      <c r="CNQ21" s="19" t="s">
        <v>8</v>
      </c>
      <c r="CNR21" s="14" t="s">
        <v>9</v>
      </c>
      <c r="CNS21" s="14" t="s">
        <v>10</v>
      </c>
      <c r="CNT21" s="14" t="s">
        <v>11</v>
      </c>
      <c r="CNU21" s="29" t="s">
        <v>12</v>
      </c>
      <c r="CNV21" s="33" t="s">
        <v>13</v>
      </c>
      <c r="CNW21" s="38" t="s">
        <v>14</v>
      </c>
      <c r="CNX21" s="38" t="s">
        <v>15</v>
      </c>
      <c r="CNY21" s="14" t="s">
        <v>16</v>
      </c>
      <c r="CNZ21" s="14" t="s">
        <v>17</v>
      </c>
      <c r="COA21" s="43" t="s">
        <v>18</v>
      </c>
      <c r="COB21" s="38" t="s">
        <v>19</v>
      </c>
      <c r="COC21" s="3" t="s">
        <v>20</v>
      </c>
      <c r="COD21" s="1" t="s">
        <v>21</v>
      </c>
      <c r="COE21" s="1" t="s">
        <v>22</v>
      </c>
      <c r="COF21" s="1" t="s">
        <v>23</v>
      </c>
      <c r="COG21" s="1" t="s">
        <v>24</v>
      </c>
      <c r="COH21" s="1" t="s">
        <v>25</v>
      </c>
      <c r="COI21" s="1" t="s">
        <v>26</v>
      </c>
      <c r="COJ21" s="1" t="s">
        <v>27</v>
      </c>
      <c r="COK21" s="1" t="s">
        <v>28</v>
      </c>
      <c r="COL21" s="1" t="s">
        <v>29</v>
      </c>
      <c r="COM21" s="1" t="s">
        <v>30</v>
      </c>
      <c r="COO21" s="1" t="s">
        <v>0</v>
      </c>
      <c r="COP21" s="1" t="s">
        <v>1</v>
      </c>
      <c r="COQ21" s="24" t="s">
        <v>2</v>
      </c>
      <c r="COR21" s="14" t="s">
        <v>3</v>
      </c>
      <c r="COS21" s="1" t="s">
        <v>4</v>
      </c>
      <c r="COT21" s="1" t="s">
        <v>5</v>
      </c>
      <c r="COU21" s="14" t="s">
        <v>6</v>
      </c>
      <c r="COV21" s="14" t="s">
        <v>7</v>
      </c>
      <c r="COW21" s="19" t="s">
        <v>8</v>
      </c>
      <c r="COX21" s="14" t="s">
        <v>9</v>
      </c>
      <c r="COY21" s="14" t="s">
        <v>10</v>
      </c>
      <c r="COZ21" s="14" t="s">
        <v>11</v>
      </c>
      <c r="CPA21" s="29" t="s">
        <v>12</v>
      </c>
      <c r="CPB21" s="33" t="s">
        <v>13</v>
      </c>
      <c r="CPC21" s="38" t="s">
        <v>14</v>
      </c>
      <c r="CPD21" s="38" t="s">
        <v>15</v>
      </c>
      <c r="CPE21" s="14" t="s">
        <v>16</v>
      </c>
      <c r="CPF21" s="14" t="s">
        <v>17</v>
      </c>
      <c r="CPG21" s="43" t="s">
        <v>18</v>
      </c>
      <c r="CPH21" s="38" t="s">
        <v>19</v>
      </c>
      <c r="CPI21" s="3" t="s">
        <v>20</v>
      </c>
      <c r="CPJ21" s="1" t="s">
        <v>21</v>
      </c>
      <c r="CPK21" s="1" t="s">
        <v>22</v>
      </c>
      <c r="CPL21" s="1" t="s">
        <v>23</v>
      </c>
      <c r="CPM21" s="1" t="s">
        <v>24</v>
      </c>
      <c r="CPN21" s="1" t="s">
        <v>25</v>
      </c>
      <c r="CPO21" s="1" t="s">
        <v>26</v>
      </c>
      <c r="CPP21" s="1" t="s">
        <v>27</v>
      </c>
      <c r="CPQ21" s="1" t="s">
        <v>28</v>
      </c>
      <c r="CPR21" s="1" t="s">
        <v>29</v>
      </c>
      <c r="CPS21" s="1" t="s">
        <v>30</v>
      </c>
      <c r="CPU21" s="1" t="s">
        <v>0</v>
      </c>
      <c r="CPV21" s="1" t="s">
        <v>1</v>
      </c>
      <c r="CPW21" s="24" t="s">
        <v>2</v>
      </c>
      <c r="CPX21" s="14" t="s">
        <v>3</v>
      </c>
      <c r="CPY21" s="1" t="s">
        <v>4</v>
      </c>
      <c r="CPZ21" s="1" t="s">
        <v>5</v>
      </c>
      <c r="CQA21" s="14" t="s">
        <v>6</v>
      </c>
      <c r="CQB21" s="14" t="s">
        <v>7</v>
      </c>
      <c r="CQC21" s="19" t="s">
        <v>8</v>
      </c>
      <c r="CQD21" s="14" t="s">
        <v>9</v>
      </c>
      <c r="CQE21" s="14" t="s">
        <v>10</v>
      </c>
      <c r="CQF21" s="14" t="s">
        <v>11</v>
      </c>
      <c r="CQG21" s="29" t="s">
        <v>12</v>
      </c>
      <c r="CQH21" s="33" t="s">
        <v>13</v>
      </c>
      <c r="CQI21" s="38" t="s">
        <v>14</v>
      </c>
      <c r="CQJ21" s="38" t="s">
        <v>15</v>
      </c>
      <c r="CQK21" s="14" t="s">
        <v>16</v>
      </c>
      <c r="CQL21" s="14" t="s">
        <v>17</v>
      </c>
      <c r="CQM21" s="43" t="s">
        <v>18</v>
      </c>
      <c r="CQN21" s="38" t="s">
        <v>19</v>
      </c>
      <c r="CQO21" s="3" t="s">
        <v>20</v>
      </c>
      <c r="CQP21" s="1" t="s">
        <v>21</v>
      </c>
      <c r="CQQ21" s="1" t="s">
        <v>22</v>
      </c>
      <c r="CQR21" s="1" t="s">
        <v>23</v>
      </c>
      <c r="CQS21" s="1" t="s">
        <v>24</v>
      </c>
      <c r="CQT21" s="1" t="s">
        <v>25</v>
      </c>
      <c r="CQU21" s="1" t="s">
        <v>26</v>
      </c>
      <c r="CQV21" s="1" t="s">
        <v>27</v>
      </c>
      <c r="CQW21" s="1" t="s">
        <v>28</v>
      </c>
      <c r="CQX21" s="1" t="s">
        <v>29</v>
      </c>
      <c r="CQY21" s="1" t="s">
        <v>30</v>
      </c>
      <c r="CRA21" s="1" t="s">
        <v>0</v>
      </c>
      <c r="CRB21" s="1" t="s">
        <v>1</v>
      </c>
      <c r="CRC21" s="24" t="s">
        <v>2</v>
      </c>
      <c r="CRD21" s="14" t="s">
        <v>3</v>
      </c>
      <c r="CRE21" s="1" t="s">
        <v>4</v>
      </c>
      <c r="CRF21" s="1" t="s">
        <v>5</v>
      </c>
      <c r="CRG21" s="14" t="s">
        <v>6</v>
      </c>
      <c r="CRH21" s="14" t="s">
        <v>7</v>
      </c>
      <c r="CRI21" s="19" t="s">
        <v>8</v>
      </c>
      <c r="CRJ21" s="14" t="s">
        <v>9</v>
      </c>
      <c r="CRK21" s="14" t="s">
        <v>10</v>
      </c>
      <c r="CRL21" s="14" t="s">
        <v>11</v>
      </c>
      <c r="CRM21" s="29" t="s">
        <v>12</v>
      </c>
      <c r="CRN21" s="33" t="s">
        <v>13</v>
      </c>
      <c r="CRO21" s="38" t="s">
        <v>14</v>
      </c>
      <c r="CRP21" s="38" t="s">
        <v>15</v>
      </c>
      <c r="CRQ21" s="14" t="s">
        <v>16</v>
      </c>
      <c r="CRR21" s="14" t="s">
        <v>17</v>
      </c>
      <c r="CRS21" s="43" t="s">
        <v>18</v>
      </c>
      <c r="CRT21" s="38" t="s">
        <v>19</v>
      </c>
      <c r="CRU21" s="3" t="s">
        <v>20</v>
      </c>
      <c r="CRV21" s="1" t="s">
        <v>21</v>
      </c>
      <c r="CRW21" s="1" t="s">
        <v>22</v>
      </c>
      <c r="CRX21" s="1" t="s">
        <v>23</v>
      </c>
      <c r="CRY21" s="1" t="s">
        <v>24</v>
      </c>
      <c r="CRZ21" s="1" t="s">
        <v>25</v>
      </c>
      <c r="CSA21" s="1" t="s">
        <v>26</v>
      </c>
      <c r="CSB21" s="1" t="s">
        <v>27</v>
      </c>
      <c r="CSC21" s="1" t="s">
        <v>28</v>
      </c>
      <c r="CSD21" s="1" t="s">
        <v>29</v>
      </c>
      <c r="CSE21" s="1" t="s">
        <v>30</v>
      </c>
      <c r="CSG21" s="1" t="s">
        <v>0</v>
      </c>
      <c r="CSH21" s="1" t="s">
        <v>1</v>
      </c>
      <c r="CSI21" s="24" t="s">
        <v>2</v>
      </c>
      <c r="CSJ21" s="14" t="s">
        <v>3</v>
      </c>
      <c r="CSK21" s="1" t="s">
        <v>4</v>
      </c>
      <c r="CSL21" s="1" t="s">
        <v>5</v>
      </c>
      <c r="CSM21" s="14" t="s">
        <v>6</v>
      </c>
      <c r="CSN21" s="14" t="s">
        <v>7</v>
      </c>
      <c r="CSO21" s="19" t="s">
        <v>8</v>
      </c>
      <c r="CSP21" s="14" t="s">
        <v>9</v>
      </c>
      <c r="CSQ21" s="14" t="s">
        <v>10</v>
      </c>
      <c r="CSR21" s="14" t="s">
        <v>11</v>
      </c>
      <c r="CSS21" s="29" t="s">
        <v>12</v>
      </c>
      <c r="CST21" s="33" t="s">
        <v>13</v>
      </c>
      <c r="CSU21" s="38" t="s">
        <v>14</v>
      </c>
      <c r="CSV21" s="38" t="s">
        <v>15</v>
      </c>
      <c r="CSW21" s="14" t="s">
        <v>16</v>
      </c>
      <c r="CSX21" s="14" t="s">
        <v>17</v>
      </c>
      <c r="CSY21" s="43" t="s">
        <v>18</v>
      </c>
      <c r="CSZ21" s="38" t="s">
        <v>19</v>
      </c>
      <c r="CTA21" s="3" t="s">
        <v>20</v>
      </c>
      <c r="CTB21" s="1" t="s">
        <v>21</v>
      </c>
      <c r="CTC21" s="1" t="s">
        <v>22</v>
      </c>
      <c r="CTD21" s="1" t="s">
        <v>23</v>
      </c>
      <c r="CTE21" s="1" t="s">
        <v>24</v>
      </c>
      <c r="CTF21" s="1" t="s">
        <v>25</v>
      </c>
      <c r="CTG21" s="1" t="s">
        <v>26</v>
      </c>
      <c r="CTH21" s="1" t="s">
        <v>27</v>
      </c>
      <c r="CTI21" s="1" t="s">
        <v>28</v>
      </c>
      <c r="CTJ21" s="1" t="s">
        <v>29</v>
      </c>
      <c r="CTK21" s="1" t="s">
        <v>30</v>
      </c>
      <c r="CTM21" s="1" t="s">
        <v>0</v>
      </c>
      <c r="CTN21" s="1" t="s">
        <v>1</v>
      </c>
      <c r="CTO21" s="24" t="s">
        <v>2</v>
      </c>
      <c r="CTP21" s="14" t="s">
        <v>3</v>
      </c>
      <c r="CTQ21" s="1" t="s">
        <v>4</v>
      </c>
      <c r="CTR21" s="1" t="s">
        <v>5</v>
      </c>
      <c r="CTS21" s="14" t="s">
        <v>6</v>
      </c>
      <c r="CTT21" s="14" t="s">
        <v>7</v>
      </c>
      <c r="CTU21" s="19" t="s">
        <v>8</v>
      </c>
      <c r="CTV21" s="14" t="s">
        <v>9</v>
      </c>
      <c r="CTW21" s="14" t="s">
        <v>10</v>
      </c>
      <c r="CTX21" s="14" t="s">
        <v>11</v>
      </c>
      <c r="CTY21" s="29" t="s">
        <v>12</v>
      </c>
      <c r="CTZ21" s="33" t="s">
        <v>13</v>
      </c>
      <c r="CUA21" s="38" t="s">
        <v>14</v>
      </c>
      <c r="CUB21" s="38" t="s">
        <v>15</v>
      </c>
      <c r="CUC21" s="14" t="s">
        <v>16</v>
      </c>
      <c r="CUD21" s="14" t="s">
        <v>17</v>
      </c>
      <c r="CUE21" s="43" t="s">
        <v>18</v>
      </c>
      <c r="CUF21" s="38" t="s">
        <v>19</v>
      </c>
      <c r="CUG21" s="3" t="s">
        <v>20</v>
      </c>
      <c r="CUH21" s="1" t="s">
        <v>21</v>
      </c>
      <c r="CUI21" s="1" t="s">
        <v>22</v>
      </c>
      <c r="CUJ21" s="1" t="s">
        <v>23</v>
      </c>
      <c r="CUK21" s="1" t="s">
        <v>24</v>
      </c>
      <c r="CUL21" s="1" t="s">
        <v>25</v>
      </c>
      <c r="CUM21" s="1" t="s">
        <v>26</v>
      </c>
      <c r="CUN21" s="1" t="s">
        <v>27</v>
      </c>
      <c r="CUO21" s="1" t="s">
        <v>28</v>
      </c>
      <c r="CUP21" s="1" t="s">
        <v>29</v>
      </c>
      <c r="CUQ21" s="1" t="s">
        <v>30</v>
      </c>
      <c r="CUS21" s="1" t="s">
        <v>0</v>
      </c>
      <c r="CUT21" s="1" t="s">
        <v>1</v>
      </c>
      <c r="CUU21" s="24" t="s">
        <v>2</v>
      </c>
      <c r="CUV21" s="14" t="s">
        <v>3</v>
      </c>
      <c r="CUW21" s="1" t="s">
        <v>4</v>
      </c>
      <c r="CUX21" s="1" t="s">
        <v>5</v>
      </c>
      <c r="CUY21" s="14" t="s">
        <v>6</v>
      </c>
      <c r="CUZ21" s="14" t="s">
        <v>7</v>
      </c>
      <c r="CVA21" s="19" t="s">
        <v>8</v>
      </c>
      <c r="CVB21" s="14" t="s">
        <v>9</v>
      </c>
      <c r="CVC21" s="14" t="s">
        <v>10</v>
      </c>
      <c r="CVD21" s="14" t="s">
        <v>11</v>
      </c>
      <c r="CVE21" s="29" t="s">
        <v>12</v>
      </c>
      <c r="CVF21" s="33" t="s">
        <v>13</v>
      </c>
      <c r="CVG21" s="38" t="s">
        <v>14</v>
      </c>
      <c r="CVH21" s="38" t="s">
        <v>15</v>
      </c>
      <c r="CVI21" s="14" t="s">
        <v>16</v>
      </c>
      <c r="CVJ21" s="14" t="s">
        <v>17</v>
      </c>
      <c r="CVK21" s="43" t="s">
        <v>18</v>
      </c>
      <c r="CVL21" s="38" t="s">
        <v>19</v>
      </c>
      <c r="CVM21" s="3" t="s">
        <v>20</v>
      </c>
      <c r="CVN21" s="1" t="s">
        <v>21</v>
      </c>
      <c r="CVO21" s="1" t="s">
        <v>22</v>
      </c>
      <c r="CVP21" s="1" t="s">
        <v>23</v>
      </c>
      <c r="CVQ21" s="1" t="s">
        <v>24</v>
      </c>
      <c r="CVR21" s="1" t="s">
        <v>25</v>
      </c>
      <c r="CVS21" s="1" t="s">
        <v>26</v>
      </c>
      <c r="CVT21" s="1" t="s">
        <v>27</v>
      </c>
      <c r="CVU21" s="1" t="s">
        <v>28</v>
      </c>
      <c r="CVV21" s="1" t="s">
        <v>29</v>
      </c>
      <c r="CVW21" s="1" t="s">
        <v>30</v>
      </c>
      <c r="CVY21" s="1" t="s">
        <v>0</v>
      </c>
      <c r="CVZ21" s="1" t="s">
        <v>1</v>
      </c>
      <c r="CWA21" s="24" t="s">
        <v>2</v>
      </c>
      <c r="CWB21" s="14" t="s">
        <v>3</v>
      </c>
      <c r="CWC21" s="1" t="s">
        <v>4</v>
      </c>
      <c r="CWD21" s="1" t="s">
        <v>5</v>
      </c>
      <c r="CWE21" s="14" t="s">
        <v>6</v>
      </c>
      <c r="CWF21" s="14" t="s">
        <v>7</v>
      </c>
      <c r="CWG21" s="19" t="s">
        <v>8</v>
      </c>
      <c r="CWH21" s="14" t="s">
        <v>9</v>
      </c>
      <c r="CWI21" s="14" t="s">
        <v>10</v>
      </c>
      <c r="CWJ21" s="14" t="s">
        <v>11</v>
      </c>
      <c r="CWK21" s="29" t="s">
        <v>12</v>
      </c>
      <c r="CWL21" s="33" t="s">
        <v>13</v>
      </c>
      <c r="CWM21" s="38" t="s">
        <v>14</v>
      </c>
      <c r="CWN21" s="38" t="s">
        <v>15</v>
      </c>
      <c r="CWO21" s="14" t="s">
        <v>16</v>
      </c>
      <c r="CWP21" s="14" t="s">
        <v>17</v>
      </c>
      <c r="CWQ21" s="43" t="s">
        <v>18</v>
      </c>
      <c r="CWR21" s="38" t="s">
        <v>19</v>
      </c>
      <c r="CWS21" s="3" t="s">
        <v>20</v>
      </c>
      <c r="CWT21" s="1" t="s">
        <v>21</v>
      </c>
      <c r="CWU21" s="1" t="s">
        <v>22</v>
      </c>
      <c r="CWV21" s="1" t="s">
        <v>23</v>
      </c>
      <c r="CWW21" s="1" t="s">
        <v>24</v>
      </c>
      <c r="CWX21" s="1" t="s">
        <v>25</v>
      </c>
      <c r="CWY21" s="1" t="s">
        <v>26</v>
      </c>
      <c r="CWZ21" s="1" t="s">
        <v>27</v>
      </c>
      <c r="CXA21" s="1" t="s">
        <v>28</v>
      </c>
      <c r="CXB21" s="1" t="s">
        <v>29</v>
      </c>
      <c r="CXC21" s="1" t="s">
        <v>30</v>
      </c>
      <c r="CXE21" s="1" t="s">
        <v>0</v>
      </c>
      <c r="CXF21" s="1" t="s">
        <v>1</v>
      </c>
      <c r="CXG21" s="24" t="s">
        <v>2</v>
      </c>
      <c r="CXH21" s="14" t="s">
        <v>3</v>
      </c>
      <c r="CXI21" s="1" t="s">
        <v>4</v>
      </c>
      <c r="CXJ21" s="1" t="s">
        <v>5</v>
      </c>
      <c r="CXK21" s="14" t="s">
        <v>6</v>
      </c>
      <c r="CXL21" s="14" t="s">
        <v>7</v>
      </c>
      <c r="CXM21" s="19" t="s">
        <v>8</v>
      </c>
      <c r="CXN21" s="14" t="s">
        <v>9</v>
      </c>
      <c r="CXO21" s="14" t="s">
        <v>10</v>
      </c>
      <c r="CXP21" s="14" t="s">
        <v>11</v>
      </c>
      <c r="CXQ21" s="29" t="s">
        <v>12</v>
      </c>
      <c r="CXR21" s="33" t="s">
        <v>13</v>
      </c>
      <c r="CXS21" s="38" t="s">
        <v>14</v>
      </c>
      <c r="CXT21" s="38" t="s">
        <v>15</v>
      </c>
      <c r="CXU21" s="14" t="s">
        <v>16</v>
      </c>
      <c r="CXV21" s="14" t="s">
        <v>17</v>
      </c>
      <c r="CXW21" s="43" t="s">
        <v>18</v>
      </c>
      <c r="CXX21" s="38" t="s">
        <v>19</v>
      </c>
      <c r="CXY21" s="3" t="s">
        <v>20</v>
      </c>
      <c r="CXZ21" s="1" t="s">
        <v>21</v>
      </c>
      <c r="CYA21" s="1" t="s">
        <v>22</v>
      </c>
      <c r="CYB21" s="1" t="s">
        <v>23</v>
      </c>
      <c r="CYC21" s="1" t="s">
        <v>24</v>
      </c>
      <c r="CYD21" s="1" t="s">
        <v>25</v>
      </c>
      <c r="CYE21" s="1" t="s">
        <v>26</v>
      </c>
      <c r="CYF21" s="1" t="s">
        <v>27</v>
      </c>
      <c r="CYG21" s="1" t="s">
        <v>28</v>
      </c>
      <c r="CYH21" s="1" t="s">
        <v>29</v>
      </c>
      <c r="CYI21" s="1" t="s">
        <v>30</v>
      </c>
      <c r="CYK21" s="1" t="s">
        <v>0</v>
      </c>
      <c r="CYL21" s="1" t="s">
        <v>1</v>
      </c>
      <c r="CYM21" s="24" t="s">
        <v>2</v>
      </c>
      <c r="CYN21" s="14" t="s">
        <v>3</v>
      </c>
      <c r="CYO21" s="1" t="s">
        <v>4</v>
      </c>
      <c r="CYP21" s="1" t="s">
        <v>5</v>
      </c>
      <c r="CYQ21" s="14" t="s">
        <v>6</v>
      </c>
      <c r="CYR21" s="14" t="s">
        <v>7</v>
      </c>
      <c r="CYS21" s="19" t="s">
        <v>8</v>
      </c>
      <c r="CYT21" s="14" t="s">
        <v>9</v>
      </c>
      <c r="CYU21" s="14" t="s">
        <v>10</v>
      </c>
      <c r="CYV21" s="14" t="s">
        <v>11</v>
      </c>
      <c r="CYW21" s="29" t="s">
        <v>12</v>
      </c>
      <c r="CYX21" s="33" t="s">
        <v>13</v>
      </c>
      <c r="CYY21" s="38" t="s">
        <v>14</v>
      </c>
      <c r="CYZ21" s="38" t="s">
        <v>15</v>
      </c>
      <c r="CZA21" s="14" t="s">
        <v>16</v>
      </c>
      <c r="CZB21" s="14" t="s">
        <v>17</v>
      </c>
      <c r="CZC21" s="43" t="s">
        <v>18</v>
      </c>
      <c r="CZD21" s="38" t="s">
        <v>19</v>
      </c>
      <c r="CZE21" s="3" t="s">
        <v>20</v>
      </c>
      <c r="CZF21" s="1" t="s">
        <v>21</v>
      </c>
      <c r="CZG21" s="1" t="s">
        <v>22</v>
      </c>
      <c r="CZH21" s="1" t="s">
        <v>23</v>
      </c>
      <c r="CZI21" s="1" t="s">
        <v>24</v>
      </c>
      <c r="CZJ21" s="1" t="s">
        <v>25</v>
      </c>
      <c r="CZK21" s="1" t="s">
        <v>26</v>
      </c>
      <c r="CZL21" s="1" t="s">
        <v>27</v>
      </c>
      <c r="CZM21" s="1" t="s">
        <v>28</v>
      </c>
      <c r="CZN21" s="1" t="s">
        <v>29</v>
      </c>
      <c r="CZO21" s="1" t="s">
        <v>30</v>
      </c>
      <c r="CZQ21" s="1" t="s">
        <v>0</v>
      </c>
      <c r="CZR21" s="1" t="s">
        <v>1</v>
      </c>
      <c r="CZS21" s="24" t="s">
        <v>2</v>
      </c>
      <c r="CZT21" s="14" t="s">
        <v>3</v>
      </c>
      <c r="CZU21" s="1" t="s">
        <v>4</v>
      </c>
      <c r="CZV21" s="1" t="s">
        <v>5</v>
      </c>
      <c r="CZW21" s="14" t="s">
        <v>6</v>
      </c>
      <c r="CZX21" s="14" t="s">
        <v>7</v>
      </c>
      <c r="CZY21" s="19" t="s">
        <v>8</v>
      </c>
      <c r="CZZ21" s="14" t="s">
        <v>9</v>
      </c>
      <c r="DAA21" s="14" t="s">
        <v>10</v>
      </c>
      <c r="DAB21" s="14" t="s">
        <v>11</v>
      </c>
      <c r="DAC21" s="29" t="s">
        <v>12</v>
      </c>
      <c r="DAD21" s="33" t="s">
        <v>13</v>
      </c>
      <c r="DAE21" s="38" t="s">
        <v>14</v>
      </c>
      <c r="DAF21" s="38" t="s">
        <v>15</v>
      </c>
      <c r="DAG21" s="14" t="s">
        <v>16</v>
      </c>
      <c r="DAH21" s="14" t="s">
        <v>17</v>
      </c>
      <c r="DAI21" s="43" t="s">
        <v>18</v>
      </c>
      <c r="DAJ21" s="38" t="s">
        <v>19</v>
      </c>
      <c r="DAK21" s="3" t="s">
        <v>20</v>
      </c>
      <c r="DAL21" s="1" t="s">
        <v>21</v>
      </c>
      <c r="DAM21" s="1" t="s">
        <v>22</v>
      </c>
      <c r="DAN21" s="1" t="s">
        <v>23</v>
      </c>
      <c r="DAO21" s="1" t="s">
        <v>24</v>
      </c>
      <c r="DAP21" s="1" t="s">
        <v>25</v>
      </c>
      <c r="DAQ21" s="1" t="s">
        <v>26</v>
      </c>
      <c r="DAR21" s="1" t="s">
        <v>27</v>
      </c>
      <c r="DAS21" s="1" t="s">
        <v>28</v>
      </c>
      <c r="DAT21" s="1" t="s">
        <v>29</v>
      </c>
      <c r="DAU21" s="1" t="s">
        <v>30</v>
      </c>
      <c r="DAW21" s="1" t="s">
        <v>0</v>
      </c>
      <c r="DAX21" s="1" t="s">
        <v>1</v>
      </c>
      <c r="DAY21" s="24" t="s">
        <v>2</v>
      </c>
      <c r="DAZ21" s="14" t="s">
        <v>3</v>
      </c>
      <c r="DBA21" s="1" t="s">
        <v>4</v>
      </c>
      <c r="DBB21" s="1" t="s">
        <v>5</v>
      </c>
      <c r="DBC21" s="14" t="s">
        <v>6</v>
      </c>
      <c r="DBD21" s="14" t="s">
        <v>7</v>
      </c>
      <c r="DBE21" s="19" t="s">
        <v>8</v>
      </c>
      <c r="DBF21" s="14" t="s">
        <v>9</v>
      </c>
      <c r="DBG21" s="14" t="s">
        <v>10</v>
      </c>
      <c r="DBH21" s="14" t="s">
        <v>11</v>
      </c>
      <c r="DBI21" s="29" t="s">
        <v>12</v>
      </c>
      <c r="DBJ21" s="33" t="s">
        <v>13</v>
      </c>
      <c r="DBK21" s="38" t="s">
        <v>14</v>
      </c>
      <c r="DBL21" s="38" t="s">
        <v>15</v>
      </c>
      <c r="DBM21" s="14" t="s">
        <v>16</v>
      </c>
      <c r="DBN21" s="14" t="s">
        <v>17</v>
      </c>
      <c r="DBO21" s="43" t="s">
        <v>18</v>
      </c>
      <c r="DBP21" s="38" t="s">
        <v>19</v>
      </c>
      <c r="DBQ21" s="3" t="s">
        <v>20</v>
      </c>
      <c r="DBR21" s="1" t="s">
        <v>21</v>
      </c>
      <c r="DBS21" s="1" t="s">
        <v>22</v>
      </c>
      <c r="DBT21" s="1" t="s">
        <v>23</v>
      </c>
      <c r="DBU21" s="1" t="s">
        <v>24</v>
      </c>
      <c r="DBV21" s="1" t="s">
        <v>25</v>
      </c>
      <c r="DBW21" s="1" t="s">
        <v>26</v>
      </c>
      <c r="DBX21" s="1" t="s">
        <v>27</v>
      </c>
      <c r="DBY21" s="1" t="s">
        <v>28</v>
      </c>
      <c r="DBZ21" s="1" t="s">
        <v>29</v>
      </c>
      <c r="DCA21" s="1" t="s">
        <v>30</v>
      </c>
      <c r="DCC21" s="1" t="s">
        <v>0</v>
      </c>
      <c r="DCD21" s="1" t="s">
        <v>1</v>
      </c>
      <c r="DCE21" s="24" t="s">
        <v>2</v>
      </c>
      <c r="DCF21" s="14" t="s">
        <v>3</v>
      </c>
      <c r="DCG21" s="1" t="s">
        <v>4</v>
      </c>
      <c r="DCH21" s="1" t="s">
        <v>5</v>
      </c>
      <c r="DCI21" s="14" t="s">
        <v>6</v>
      </c>
      <c r="DCJ21" s="14" t="s">
        <v>7</v>
      </c>
      <c r="DCK21" s="19" t="s">
        <v>8</v>
      </c>
      <c r="DCL21" s="14" t="s">
        <v>9</v>
      </c>
      <c r="DCM21" s="14" t="s">
        <v>10</v>
      </c>
      <c r="DCN21" s="14" t="s">
        <v>11</v>
      </c>
      <c r="DCO21" s="29" t="s">
        <v>12</v>
      </c>
      <c r="DCP21" s="33" t="s">
        <v>13</v>
      </c>
      <c r="DCQ21" s="38" t="s">
        <v>14</v>
      </c>
      <c r="DCR21" s="38" t="s">
        <v>15</v>
      </c>
      <c r="DCS21" s="14" t="s">
        <v>16</v>
      </c>
      <c r="DCT21" s="14" t="s">
        <v>17</v>
      </c>
      <c r="DCU21" s="43" t="s">
        <v>18</v>
      </c>
      <c r="DCV21" s="38" t="s">
        <v>19</v>
      </c>
      <c r="DCW21" s="3" t="s">
        <v>20</v>
      </c>
      <c r="DCX21" s="1" t="s">
        <v>21</v>
      </c>
      <c r="DCY21" s="1" t="s">
        <v>22</v>
      </c>
      <c r="DCZ21" s="1" t="s">
        <v>23</v>
      </c>
      <c r="DDA21" s="1" t="s">
        <v>24</v>
      </c>
      <c r="DDB21" s="1" t="s">
        <v>25</v>
      </c>
      <c r="DDC21" s="1" t="s">
        <v>26</v>
      </c>
      <c r="DDD21" s="1" t="s">
        <v>27</v>
      </c>
      <c r="DDE21" s="1" t="s">
        <v>28</v>
      </c>
      <c r="DDF21" s="1" t="s">
        <v>29</v>
      </c>
      <c r="DDG21" s="1" t="s">
        <v>30</v>
      </c>
      <c r="DDI21" s="1" t="s">
        <v>0</v>
      </c>
      <c r="DDJ21" s="1" t="s">
        <v>1</v>
      </c>
      <c r="DDK21" s="24" t="s">
        <v>2</v>
      </c>
      <c r="DDL21" s="14" t="s">
        <v>3</v>
      </c>
      <c r="DDM21" s="1" t="s">
        <v>4</v>
      </c>
      <c r="DDN21" s="1" t="s">
        <v>5</v>
      </c>
      <c r="DDO21" s="14" t="s">
        <v>6</v>
      </c>
      <c r="DDP21" s="14" t="s">
        <v>7</v>
      </c>
      <c r="DDQ21" s="19" t="s">
        <v>8</v>
      </c>
      <c r="DDR21" s="14" t="s">
        <v>9</v>
      </c>
      <c r="DDS21" s="14" t="s">
        <v>10</v>
      </c>
      <c r="DDT21" s="14" t="s">
        <v>11</v>
      </c>
      <c r="DDU21" s="29" t="s">
        <v>12</v>
      </c>
      <c r="DDV21" s="33" t="s">
        <v>13</v>
      </c>
      <c r="DDW21" s="38" t="s">
        <v>14</v>
      </c>
      <c r="DDX21" s="38" t="s">
        <v>15</v>
      </c>
      <c r="DDY21" s="14" t="s">
        <v>16</v>
      </c>
      <c r="DDZ21" s="14" t="s">
        <v>17</v>
      </c>
      <c r="DEA21" s="43" t="s">
        <v>18</v>
      </c>
      <c r="DEB21" s="38" t="s">
        <v>19</v>
      </c>
      <c r="DEC21" s="3" t="s">
        <v>20</v>
      </c>
      <c r="DED21" s="1" t="s">
        <v>21</v>
      </c>
      <c r="DEE21" s="1" t="s">
        <v>22</v>
      </c>
      <c r="DEF21" s="1" t="s">
        <v>23</v>
      </c>
      <c r="DEG21" s="1" t="s">
        <v>24</v>
      </c>
      <c r="DEH21" s="1" t="s">
        <v>25</v>
      </c>
      <c r="DEI21" s="1" t="s">
        <v>26</v>
      </c>
      <c r="DEJ21" s="1" t="s">
        <v>27</v>
      </c>
      <c r="DEK21" s="1" t="s">
        <v>28</v>
      </c>
      <c r="DEL21" s="1" t="s">
        <v>29</v>
      </c>
      <c r="DEM21" s="1" t="s">
        <v>30</v>
      </c>
      <c r="DEO21" s="1" t="s">
        <v>0</v>
      </c>
      <c r="DEP21" s="1" t="s">
        <v>1</v>
      </c>
      <c r="DEQ21" s="24" t="s">
        <v>2</v>
      </c>
      <c r="DER21" s="14" t="s">
        <v>3</v>
      </c>
      <c r="DES21" s="1" t="s">
        <v>4</v>
      </c>
      <c r="DET21" s="1" t="s">
        <v>5</v>
      </c>
      <c r="DEU21" s="14" t="s">
        <v>6</v>
      </c>
      <c r="DEV21" s="14" t="s">
        <v>7</v>
      </c>
      <c r="DEW21" s="19" t="s">
        <v>8</v>
      </c>
      <c r="DEX21" s="14" t="s">
        <v>9</v>
      </c>
      <c r="DEY21" s="14" t="s">
        <v>10</v>
      </c>
      <c r="DEZ21" s="14" t="s">
        <v>11</v>
      </c>
      <c r="DFA21" s="29" t="s">
        <v>12</v>
      </c>
      <c r="DFB21" s="33" t="s">
        <v>13</v>
      </c>
      <c r="DFC21" s="38" t="s">
        <v>14</v>
      </c>
      <c r="DFD21" s="38" t="s">
        <v>15</v>
      </c>
      <c r="DFE21" s="14" t="s">
        <v>16</v>
      </c>
      <c r="DFF21" s="14" t="s">
        <v>17</v>
      </c>
      <c r="DFG21" s="43" t="s">
        <v>18</v>
      </c>
      <c r="DFH21" s="38" t="s">
        <v>19</v>
      </c>
      <c r="DFI21" s="3" t="s">
        <v>20</v>
      </c>
      <c r="DFJ21" s="1" t="s">
        <v>21</v>
      </c>
      <c r="DFK21" s="1" t="s">
        <v>22</v>
      </c>
      <c r="DFL21" s="1" t="s">
        <v>23</v>
      </c>
      <c r="DFM21" s="1" t="s">
        <v>24</v>
      </c>
      <c r="DFN21" s="1" t="s">
        <v>25</v>
      </c>
      <c r="DFO21" s="1" t="s">
        <v>26</v>
      </c>
      <c r="DFP21" s="1" t="s">
        <v>27</v>
      </c>
      <c r="DFQ21" s="1" t="s">
        <v>28</v>
      </c>
      <c r="DFR21" s="1" t="s">
        <v>29</v>
      </c>
      <c r="DFS21" s="1" t="s">
        <v>30</v>
      </c>
      <c r="DFU21" s="1" t="s">
        <v>0</v>
      </c>
      <c r="DFV21" s="1" t="s">
        <v>1</v>
      </c>
      <c r="DFW21" s="24" t="s">
        <v>2</v>
      </c>
      <c r="DFX21" s="14" t="s">
        <v>3</v>
      </c>
      <c r="DFY21" s="1" t="s">
        <v>4</v>
      </c>
      <c r="DFZ21" s="1" t="s">
        <v>5</v>
      </c>
      <c r="DGA21" s="14" t="s">
        <v>6</v>
      </c>
      <c r="DGB21" s="14" t="s">
        <v>7</v>
      </c>
      <c r="DGC21" s="19" t="s">
        <v>8</v>
      </c>
      <c r="DGD21" s="14" t="s">
        <v>9</v>
      </c>
      <c r="DGE21" s="14" t="s">
        <v>10</v>
      </c>
      <c r="DGF21" s="14" t="s">
        <v>11</v>
      </c>
      <c r="DGG21" s="29" t="s">
        <v>12</v>
      </c>
      <c r="DGH21" s="33" t="s">
        <v>13</v>
      </c>
      <c r="DGI21" s="38" t="s">
        <v>14</v>
      </c>
      <c r="DGJ21" s="38" t="s">
        <v>15</v>
      </c>
      <c r="DGK21" s="14" t="s">
        <v>16</v>
      </c>
      <c r="DGL21" s="14" t="s">
        <v>17</v>
      </c>
      <c r="DGM21" s="43" t="s">
        <v>18</v>
      </c>
      <c r="DGN21" s="38" t="s">
        <v>19</v>
      </c>
      <c r="DGO21" s="3" t="s">
        <v>20</v>
      </c>
      <c r="DGP21" s="1" t="s">
        <v>21</v>
      </c>
      <c r="DGQ21" s="1" t="s">
        <v>22</v>
      </c>
      <c r="DGR21" s="1" t="s">
        <v>23</v>
      </c>
      <c r="DGS21" s="1" t="s">
        <v>24</v>
      </c>
      <c r="DGT21" s="1" t="s">
        <v>25</v>
      </c>
      <c r="DGU21" s="1" t="s">
        <v>26</v>
      </c>
      <c r="DGV21" s="1" t="s">
        <v>27</v>
      </c>
      <c r="DGW21" s="1" t="s">
        <v>28</v>
      </c>
      <c r="DGX21" s="1" t="s">
        <v>29</v>
      </c>
      <c r="DGY21" s="1" t="s">
        <v>30</v>
      </c>
      <c r="DHA21" s="1" t="s">
        <v>0</v>
      </c>
      <c r="DHB21" s="1" t="s">
        <v>1</v>
      </c>
      <c r="DHC21" s="24" t="s">
        <v>2</v>
      </c>
      <c r="DHD21" s="14" t="s">
        <v>3</v>
      </c>
      <c r="DHE21" s="1" t="s">
        <v>4</v>
      </c>
      <c r="DHF21" s="1" t="s">
        <v>5</v>
      </c>
      <c r="DHG21" s="14" t="s">
        <v>6</v>
      </c>
      <c r="DHH21" s="14" t="s">
        <v>7</v>
      </c>
      <c r="DHI21" s="19" t="s">
        <v>8</v>
      </c>
      <c r="DHJ21" s="14" t="s">
        <v>9</v>
      </c>
      <c r="DHK21" s="14" t="s">
        <v>10</v>
      </c>
      <c r="DHL21" s="14" t="s">
        <v>11</v>
      </c>
      <c r="DHM21" s="29" t="s">
        <v>12</v>
      </c>
      <c r="DHN21" s="33" t="s">
        <v>13</v>
      </c>
      <c r="DHO21" s="38" t="s">
        <v>14</v>
      </c>
      <c r="DHP21" s="38" t="s">
        <v>15</v>
      </c>
      <c r="DHQ21" s="14" t="s">
        <v>16</v>
      </c>
      <c r="DHR21" s="14" t="s">
        <v>17</v>
      </c>
      <c r="DHS21" s="43" t="s">
        <v>18</v>
      </c>
      <c r="DHT21" s="38" t="s">
        <v>19</v>
      </c>
      <c r="DHU21" s="3" t="s">
        <v>20</v>
      </c>
      <c r="DHV21" s="1" t="s">
        <v>21</v>
      </c>
      <c r="DHW21" s="1" t="s">
        <v>22</v>
      </c>
      <c r="DHX21" s="1" t="s">
        <v>23</v>
      </c>
      <c r="DHY21" s="1" t="s">
        <v>24</v>
      </c>
      <c r="DHZ21" s="1" t="s">
        <v>25</v>
      </c>
      <c r="DIA21" s="1" t="s">
        <v>26</v>
      </c>
      <c r="DIB21" s="1" t="s">
        <v>27</v>
      </c>
      <c r="DIC21" s="1" t="s">
        <v>28</v>
      </c>
      <c r="DID21" s="1" t="s">
        <v>29</v>
      </c>
      <c r="DIE21" s="1" t="s">
        <v>30</v>
      </c>
      <c r="DIG21" s="1" t="s">
        <v>0</v>
      </c>
      <c r="DIH21" s="1" t="s">
        <v>1</v>
      </c>
      <c r="DII21" s="24" t="s">
        <v>2</v>
      </c>
      <c r="DIJ21" s="14" t="s">
        <v>3</v>
      </c>
      <c r="DIK21" s="1" t="s">
        <v>4</v>
      </c>
      <c r="DIL21" s="1" t="s">
        <v>5</v>
      </c>
      <c r="DIM21" s="14" t="s">
        <v>6</v>
      </c>
      <c r="DIN21" s="14" t="s">
        <v>7</v>
      </c>
      <c r="DIO21" s="19" t="s">
        <v>8</v>
      </c>
      <c r="DIP21" s="14" t="s">
        <v>9</v>
      </c>
      <c r="DIQ21" s="14" t="s">
        <v>10</v>
      </c>
      <c r="DIR21" s="14" t="s">
        <v>11</v>
      </c>
      <c r="DIS21" s="29" t="s">
        <v>12</v>
      </c>
      <c r="DIT21" s="33" t="s">
        <v>13</v>
      </c>
      <c r="DIU21" s="38" t="s">
        <v>14</v>
      </c>
      <c r="DIV21" s="38" t="s">
        <v>15</v>
      </c>
      <c r="DIW21" s="14" t="s">
        <v>16</v>
      </c>
      <c r="DIX21" s="14" t="s">
        <v>17</v>
      </c>
      <c r="DIY21" s="43" t="s">
        <v>18</v>
      </c>
      <c r="DIZ21" s="38" t="s">
        <v>19</v>
      </c>
      <c r="DJA21" s="3" t="s">
        <v>20</v>
      </c>
      <c r="DJB21" s="1" t="s">
        <v>21</v>
      </c>
      <c r="DJC21" s="1" t="s">
        <v>22</v>
      </c>
      <c r="DJD21" s="1" t="s">
        <v>23</v>
      </c>
      <c r="DJE21" s="1" t="s">
        <v>24</v>
      </c>
      <c r="DJF21" s="1" t="s">
        <v>25</v>
      </c>
      <c r="DJG21" s="1" t="s">
        <v>26</v>
      </c>
      <c r="DJH21" s="1" t="s">
        <v>27</v>
      </c>
      <c r="DJI21" s="1" t="s">
        <v>28</v>
      </c>
      <c r="DJJ21" s="1" t="s">
        <v>29</v>
      </c>
      <c r="DJK21" s="1" t="s">
        <v>30</v>
      </c>
      <c r="DJM21" s="1" t="s">
        <v>0</v>
      </c>
      <c r="DJN21" s="1" t="s">
        <v>1</v>
      </c>
      <c r="DJO21" s="24" t="s">
        <v>2</v>
      </c>
      <c r="DJP21" s="14" t="s">
        <v>3</v>
      </c>
      <c r="DJQ21" s="1" t="s">
        <v>4</v>
      </c>
      <c r="DJR21" s="1" t="s">
        <v>5</v>
      </c>
      <c r="DJS21" s="14" t="s">
        <v>6</v>
      </c>
      <c r="DJT21" s="14" t="s">
        <v>7</v>
      </c>
      <c r="DJU21" s="19" t="s">
        <v>8</v>
      </c>
      <c r="DJV21" s="14" t="s">
        <v>9</v>
      </c>
      <c r="DJW21" s="14" t="s">
        <v>10</v>
      </c>
      <c r="DJX21" s="14" t="s">
        <v>11</v>
      </c>
      <c r="DJY21" s="29" t="s">
        <v>12</v>
      </c>
      <c r="DJZ21" s="33" t="s">
        <v>13</v>
      </c>
      <c r="DKA21" s="38" t="s">
        <v>14</v>
      </c>
      <c r="DKB21" s="38" t="s">
        <v>15</v>
      </c>
      <c r="DKC21" s="14" t="s">
        <v>16</v>
      </c>
      <c r="DKD21" s="14" t="s">
        <v>17</v>
      </c>
      <c r="DKE21" s="43" t="s">
        <v>18</v>
      </c>
      <c r="DKF21" s="38" t="s">
        <v>19</v>
      </c>
      <c r="DKG21" s="3" t="s">
        <v>20</v>
      </c>
      <c r="DKH21" s="1" t="s">
        <v>21</v>
      </c>
      <c r="DKI21" s="1" t="s">
        <v>22</v>
      </c>
      <c r="DKJ21" s="1" t="s">
        <v>23</v>
      </c>
      <c r="DKK21" s="1" t="s">
        <v>24</v>
      </c>
      <c r="DKL21" s="1" t="s">
        <v>25</v>
      </c>
      <c r="DKM21" s="1" t="s">
        <v>26</v>
      </c>
      <c r="DKN21" s="1" t="s">
        <v>27</v>
      </c>
      <c r="DKO21" s="1" t="s">
        <v>28</v>
      </c>
      <c r="DKP21" s="1" t="s">
        <v>29</v>
      </c>
      <c r="DKQ21" s="1" t="s">
        <v>30</v>
      </c>
      <c r="DKS21" s="1" t="s">
        <v>0</v>
      </c>
      <c r="DKT21" s="1" t="s">
        <v>1</v>
      </c>
      <c r="DKU21" s="24" t="s">
        <v>2</v>
      </c>
      <c r="DKV21" s="14" t="s">
        <v>3</v>
      </c>
      <c r="DKW21" s="1" t="s">
        <v>4</v>
      </c>
      <c r="DKX21" s="1" t="s">
        <v>5</v>
      </c>
      <c r="DKY21" s="14" t="s">
        <v>6</v>
      </c>
      <c r="DKZ21" s="14" t="s">
        <v>7</v>
      </c>
      <c r="DLA21" s="19" t="s">
        <v>8</v>
      </c>
      <c r="DLB21" s="14" t="s">
        <v>9</v>
      </c>
      <c r="DLC21" s="14" t="s">
        <v>10</v>
      </c>
      <c r="DLD21" s="14" t="s">
        <v>11</v>
      </c>
      <c r="DLE21" s="29" t="s">
        <v>12</v>
      </c>
      <c r="DLF21" s="33" t="s">
        <v>13</v>
      </c>
      <c r="DLG21" s="38" t="s">
        <v>14</v>
      </c>
      <c r="DLH21" s="38" t="s">
        <v>15</v>
      </c>
      <c r="DLI21" s="14" t="s">
        <v>16</v>
      </c>
      <c r="DLJ21" s="14" t="s">
        <v>17</v>
      </c>
      <c r="DLK21" s="43" t="s">
        <v>18</v>
      </c>
      <c r="DLL21" s="38" t="s">
        <v>19</v>
      </c>
      <c r="DLM21" s="3" t="s">
        <v>20</v>
      </c>
      <c r="DLN21" s="1" t="s">
        <v>21</v>
      </c>
      <c r="DLO21" s="1" t="s">
        <v>22</v>
      </c>
      <c r="DLP21" s="1" t="s">
        <v>23</v>
      </c>
      <c r="DLQ21" s="1" t="s">
        <v>24</v>
      </c>
      <c r="DLR21" s="1" t="s">
        <v>25</v>
      </c>
      <c r="DLS21" s="1" t="s">
        <v>26</v>
      </c>
      <c r="DLT21" s="1" t="s">
        <v>27</v>
      </c>
      <c r="DLU21" s="1" t="s">
        <v>28</v>
      </c>
      <c r="DLV21" s="1" t="s">
        <v>29</v>
      </c>
      <c r="DLW21" s="1" t="s">
        <v>30</v>
      </c>
      <c r="DLY21" s="1" t="s">
        <v>0</v>
      </c>
      <c r="DLZ21" s="1" t="s">
        <v>1</v>
      </c>
      <c r="DMA21" s="24" t="s">
        <v>2</v>
      </c>
      <c r="DMB21" s="14" t="s">
        <v>3</v>
      </c>
      <c r="DMC21" s="1" t="s">
        <v>4</v>
      </c>
      <c r="DMD21" s="1" t="s">
        <v>5</v>
      </c>
      <c r="DME21" s="14" t="s">
        <v>6</v>
      </c>
      <c r="DMF21" s="14" t="s">
        <v>7</v>
      </c>
      <c r="DMG21" s="19" t="s">
        <v>8</v>
      </c>
      <c r="DMH21" s="14" t="s">
        <v>9</v>
      </c>
      <c r="DMI21" s="14" t="s">
        <v>10</v>
      </c>
      <c r="DMJ21" s="14" t="s">
        <v>11</v>
      </c>
      <c r="DMK21" s="29" t="s">
        <v>12</v>
      </c>
      <c r="DML21" s="33" t="s">
        <v>13</v>
      </c>
      <c r="DMM21" s="38" t="s">
        <v>14</v>
      </c>
      <c r="DMN21" s="38" t="s">
        <v>15</v>
      </c>
      <c r="DMO21" s="14" t="s">
        <v>16</v>
      </c>
      <c r="DMP21" s="14" t="s">
        <v>17</v>
      </c>
      <c r="DMQ21" s="43" t="s">
        <v>18</v>
      </c>
      <c r="DMR21" s="38" t="s">
        <v>19</v>
      </c>
      <c r="DMS21" s="3" t="s">
        <v>20</v>
      </c>
      <c r="DMT21" s="1" t="s">
        <v>21</v>
      </c>
      <c r="DMU21" s="1" t="s">
        <v>22</v>
      </c>
      <c r="DMV21" s="1" t="s">
        <v>23</v>
      </c>
      <c r="DMW21" s="1" t="s">
        <v>24</v>
      </c>
      <c r="DMX21" s="1" t="s">
        <v>25</v>
      </c>
      <c r="DMY21" s="1" t="s">
        <v>26</v>
      </c>
      <c r="DMZ21" s="1" t="s">
        <v>27</v>
      </c>
      <c r="DNA21" s="1" t="s">
        <v>28</v>
      </c>
      <c r="DNB21" s="1" t="s">
        <v>29</v>
      </c>
      <c r="DNC21" s="1" t="s">
        <v>30</v>
      </c>
      <c r="DNE21" s="1" t="s">
        <v>0</v>
      </c>
      <c r="DNF21" s="1" t="s">
        <v>1</v>
      </c>
      <c r="DNG21" s="24" t="s">
        <v>2</v>
      </c>
      <c r="DNH21" s="14" t="s">
        <v>3</v>
      </c>
      <c r="DNI21" s="1" t="s">
        <v>4</v>
      </c>
      <c r="DNJ21" s="1" t="s">
        <v>5</v>
      </c>
      <c r="DNK21" s="14" t="s">
        <v>6</v>
      </c>
      <c r="DNL21" s="14" t="s">
        <v>7</v>
      </c>
      <c r="DNM21" s="19" t="s">
        <v>8</v>
      </c>
      <c r="DNN21" s="14" t="s">
        <v>9</v>
      </c>
      <c r="DNO21" s="14" t="s">
        <v>10</v>
      </c>
      <c r="DNP21" s="14" t="s">
        <v>11</v>
      </c>
      <c r="DNQ21" s="29" t="s">
        <v>12</v>
      </c>
      <c r="DNR21" s="33" t="s">
        <v>13</v>
      </c>
      <c r="DNS21" s="38" t="s">
        <v>14</v>
      </c>
      <c r="DNT21" s="38" t="s">
        <v>15</v>
      </c>
      <c r="DNU21" s="14" t="s">
        <v>16</v>
      </c>
      <c r="DNV21" s="14" t="s">
        <v>17</v>
      </c>
      <c r="DNW21" s="43" t="s">
        <v>18</v>
      </c>
      <c r="DNX21" s="38" t="s">
        <v>19</v>
      </c>
      <c r="DNY21" s="3" t="s">
        <v>20</v>
      </c>
      <c r="DNZ21" s="1" t="s">
        <v>21</v>
      </c>
      <c r="DOA21" s="1" t="s">
        <v>22</v>
      </c>
      <c r="DOB21" s="1" t="s">
        <v>23</v>
      </c>
      <c r="DOC21" s="1" t="s">
        <v>24</v>
      </c>
      <c r="DOD21" s="1" t="s">
        <v>25</v>
      </c>
      <c r="DOE21" s="1" t="s">
        <v>26</v>
      </c>
      <c r="DOF21" s="1" t="s">
        <v>27</v>
      </c>
      <c r="DOG21" s="1" t="s">
        <v>28</v>
      </c>
      <c r="DOH21" s="1" t="s">
        <v>29</v>
      </c>
      <c r="DOI21" s="1" t="s">
        <v>30</v>
      </c>
      <c r="DOK21" s="1" t="s">
        <v>0</v>
      </c>
      <c r="DOL21" s="1" t="s">
        <v>1</v>
      </c>
      <c r="DOM21" s="24" t="s">
        <v>2</v>
      </c>
      <c r="DON21" s="14" t="s">
        <v>3</v>
      </c>
      <c r="DOO21" s="1" t="s">
        <v>4</v>
      </c>
      <c r="DOP21" s="1" t="s">
        <v>5</v>
      </c>
      <c r="DOQ21" s="14" t="s">
        <v>6</v>
      </c>
      <c r="DOR21" s="14" t="s">
        <v>7</v>
      </c>
      <c r="DOS21" s="19" t="s">
        <v>8</v>
      </c>
      <c r="DOT21" s="14" t="s">
        <v>9</v>
      </c>
      <c r="DOU21" s="14" t="s">
        <v>10</v>
      </c>
      <c r="DOV21" s="14" t="s">
        <v>11</v>
      </c>
      <c r="DOW21" s="29" t="s">
        <v>12</v>
      </c>
      <c r="DOX21" s="33" t="s">
        <v>13</v>
      </c>
      <c r="DOY21" s="38" t="s">
        <v>14</v>
      </c>
      <c r="DOZ21" s="38" t="s">
        <v>15</v>
      </c>
      <c r="DPA21" s="14" t="s">
        <v>16</v>
      </c>
      <c r="DPB21" s="14" t="s">
        <v>17</v>
      </c>
      <c r="DPC21" s="43" t="s">
        <v>18</v>
      </c>
      <c r="DPD21" s="38" t="s">
        <v>19</v>
      </c>
      <c r="DPE21" s="3" t="s">
        <v>20</v>
      </c>
      <c r="DPF21" s="1" t="s">
        <v>21</v>
      </c>
      <c r="DPG21" s="1" t="s">
        <v>22</v>
      </c>
      <c r="DPH21" s="1" t="s">
        <v>23</v>
      </c>
      <c r="DPI21" s="1" t="s">
        <v>24</v>
      </c>
      <c r="DPJ21" s="1" t="s">
        <v>25</v>
      </c>
      <c r="DPK21" s="1" t="s">
        <v>26</v>
      </c>
      <c r="DPL21" s="1" t="s">
        <v>27</v>
      </c>
      <c r="DPM21" s="1" t="s">
        <v>28</v>
      </c>
      <c r="DPN21" s="1" t="s">
        <v>29</v>
      </c>
      <c r="DPO21" s="1" t="s">
        <v>30</v>
      </c>
      <c r="DPQ21" s="1" t="s">
        <v>0</v>
      </c>
      <c r="DPR21" s="1" t="s">
        <v>1</v>
      </c>
      <c r="DPS21" s="24" t="s">
        <v>2</v>
      </c>
      <c r="DPT21" s="14" t="s">
        <v>3</v>
      </c>
      <c r="DPU21" s="1" t="s">
        <v>4</v>
      </c>
      <c r="DPV21" s="1" t="s">
        <v>5</v>
      </c>
      <c r="DPW21" s="14" t="s">
        <v>6</v>
      </c>
      <c r="DPX21" s="14" t="s">
        <v>7</v>
      </c>
      <c r="DPY21" s="19" t="s">
        <v>8</v>
      </c>
      <c r="DPZ21" s="14" t="s">
        <v>9</v>
      </c>
      <c r="DQA21" s="14" t="s">
        <v>10</v>
      </c>
      <c r="DQB21" s="14" t="s">
        <v>11</v>
      </c>
      <c r="DQC21" s="29" t="s">
        <v>12</v>
      </c>
      <c r="DQD21" s="33" t="s">
        <v>13</v>
      </c>
      <c r="DQE21" s="38" t="s">
        <v>14</v>
      </c>
      <c r="DQF21" s="38" t="s">
        <v>15</v>
      </c>
      <c r="DQG21" s="14" t="s">
        <v>16</v>
      </c>
      <c r="DQH21" s="14" t="s">
        <v>17</v>
      </c>
      <c r="DQI21" s="43" t="s">
        <v>18</v>
      </c>
      <c r="DQJ21" s="38" t="s">
        <v>19</v>
      </c>
      <c r="DQK21" s="3" t="s">
        <v>20</v>
      </c>
      <c r="DQL21" s="1" t="s">
        <v>21</v>
      </c>
      <c r="DQM21" s="1" t="s">
        <v>22</v>
      </c>
      <c r="DQN21" s="1" t="s">
        <v>23</v>
      </c>
      <c r="DQO21" s="1" t="s">
        <v>24</v>
      </c>
      <c r="DQP21" s="1" t="s">
        <v>25</v>
      </c>
      <c r="DQQ21" s="1" t="s">
        <v>26</v>
      </c>
      <c r="DQR21" s="1" t="s">
        <v>27</v>
      </c>
      <c r="DQS21" s="1" t="s">
        <v>28</v>
      </c>
      <c r="DQT21" s="1" t="s">
        <v>29</v>
      </c>
      <c r="DQU21" s="1" t="s">
        <v>30</v>
      </c>
      <c r="DQW21" s="1" t="s">
        <v>0</v>
      </c>
      <c r="DQX21" s="1" t="s">
        <v>1</v>
      </c>
      <c r="DQY21" s="24" t="s">
        <v>2</v>
      </c>
      <c r="DQZ21" s="14" t="s">
        <v>3</v>
      </c>
      <c r="DRA21" s="1" t="s">
        <v>4</v>
      </c>
      <c r="DRB21" s="1" t="s">
        <v>5</v>
      </c>
      <c r="DRC21" s="14" t="s">
        <v>6</v>
      </c>
      <c r="DRD21" s="14" t="s">
        <v>7</v>
      </c>
      <c r="DRE21" s="19" t="s">
        <v>8</v>
      </c>
      <c r="DRF21" s="14" t="s">
        <v>9</v>
      </c>
      <c r="DRG21" s="14" t="s">
        <v>10</v>
      </c>
      <c r="DRH21" s="14" t="s">
        <v>11</v>
      </c>
      <c r="DRI21" s="29" t="s">
        <v>12</v>
      </c>
      <c r="DRJ21" s="33" t="s">
        <v>13</v>
      </c>
      <c r="DRK21" s="38" t="s">
        <v>14</v>
      </c>
      <c r="DRL21" s="38" t="s">
        <v>15</v>
      </c>
      <c r="DRM21" s="14" t="s">
        <v>16</v>
      </c>
      <c r="DRN21" s="14" t="s">
        <v>17</v>
      </c>
      <c r="DRO21" s="43" t="s">
        <v>18</v>
      </c>
      <c r="DRP21" s="38" t="s">
        <v>19</v>
      </c>
      <c r="DRQ21" s="3" t="s">
        <v>20</v>
      </c>
      <c r="DRR21" s="1" t="s">
        <v>21</v>
      </c>
      <c r="DRS21" s="1" t="s">
        <v>22</v>
      </c>
      <c r="DRT21" s="1" t="s">
        <v>23</v>
      </c>
      <c r="DRU21" s="1" t="s">
        <v>24</v>
      </c>
      <c r="DRV21" s="1" t="s">
        <v>25</v>
      </c>
      <c r="DRW21" s="1" t="s">
        <v>26</v>
      </c>
      <c r="DRX21" s="1" t="s">
        <v>27</v>
      </c>
      <c r="DRY21" s="1" t="s">
        <v>28</v>
      </c>
      <c r="DRZ21" s="1" t="s">
        <v>29</v>
      </c>
      <c r="DSA21" s="1" t="s">
        <v>30</v>
      </c>
      <c r="DSC21" s="1" t="s">
        <v>0</v>
      </c>
      <c r="DSD21" s="1" t="s">
        <v>1</v>
      </c>
      <c r="DSE21" s="24" t="s">
        <v>2</v>
      </c>
      <c r="DSF21" s="14" t="s">
        <v>3</v>
      </c>
      <c r="DSG21" s="1" t="s">
        <v>4</v>
      </c>
      <c r="DSH21" s="1" t="s">
        <v>5</v>
      </c>
      <c r="DSI21" s="14" t="s">
        <v>6</v>
      </c>
      <c r="DSJ21" s="14" t="s">
        <v>7</v>
      </c>
      <c r="DSK21" s="19" t="s">
        <v>8</v>
      </c>
      <c r="DSL21" s="14" t="s">
        <v>9</v>
      </c>
      <c r="DSM21" s="14" t="s">
        <v>10</v>
      </c>
      <c r="DSN21" s="14" t="s">
        <v>11</v>
      </c>
      <c r="DSO21" s="29" t="s">
        <v>12</v>
      </c>
      <c r="DSP21" s="33" t="s">
        <v>13</v>
      </c>
      <c r="DSQ21" s="38" t="s">
        <v>14</v>
      </c>
      <c r="DSR21" s="38" t="s">
        <v>15</v>
      </c>
      <c r="DSS21" s="14" t="s">
        <v>16</v>
      </c>
      <c r="DST21" s="14" t="s">
        <v>17</v>
      </c>
      <c r="DSU21" s="43" t="s">
        <v>18</v>
      </c>
      <c r="DSV21" s="38" t="s">
        <v>19</v>
      </c>
      <c r="DSW21" s="3" t="s">
        <v>20</v>
      </c>
      <c r="DSX21" s="1" t="s">
        <v>21</v>
      </c>
      <c r="DSY21" s="1" t="s">
        <v>22</v>
      </c>
      <c r="DSZ21" s="1" t="s">
        <v>23</v>
      </c>
      <c r="DTA21" s="1" t="s">
        <v>24</v>
      </c>
      <c r="DTB21" s="1" t="s">
        <v>25</v>
      </c>
      <c r="DTC21" s="1" t="s">
        <v>26</v>
      </c>
      <c r="DTD21" s="1" t="s">
        <v>27</v>
      </c>
      <c r="DTE21" s="1" t="s">
        <v>28</v>
      </c>
      <c r="DTF21" s="1" t="s">
        <v>29</v>
      </c>
      <c r="DTG21" s="1" t="s">
        <v>30</v>
      </c>
      <c r="DTI21" s="1" t="s">
        <v>0</v>
      </c>
      <c r="DTJ21" s="1" t="s">
        <v>1</v>
      </c>
      <c r="DTK21" s="24" t="s">
        <v>2</v>
      </c>
      <c r="DTL21" s="14" t="s">
        <v>3</v>
      </c>
      <c r="DTM21" s="1" t="s">
        <v>4</v>
      </c>
      <c r="DTN21" s="1" t="s">
        <v>5</v>
      </c>
      <c r="DTO21" s="14" t="s">
        <v>6</v>
      </c>
      <c r="DTP21" s="14" t="s">
        <v>7</v>
      </c>
      <c r="DTQ21" s="19" t="s">
        <v>8</v>
      </c>
      <c r="DTR21" s="14" t="s">
        <v>9</v>
      </c>
      <c r="DTS21" s="14" t="s">
        <v>10</v>
      </c>
      <c r="DTT21" s="14" t="s">
        <v>11</v>
      </c>
      <c r="DTU21" s="29" t="s">
        <v>12</v>
      </c>
      <c r="DTV21" s="33" t="s">
        <v>13</v>
      </c>
      <c r="DTW21" s="38" t="s">
        <v>14</v>
      </c>
      <c r="DTX21" s="38" t="s">
        <v>15</v>
      </c>
      <c r="DTY21" s="14" t="s">
        <v>16</v>
      </c>
      <c r="DTZ21" s="14" t="s">
        <v>17</v>
      </c>
      <c r="DUA21" s="43" t="s">
        <v>18</v>
      </c>
      <c r="DUB21" s="38" t="s">
        <v>19</v>
      </c>
      <c r="DUC21" s="3" t="s">
        <v>20</v>
      </c>
      <c r="DUD21" s="1" t="s">
        <v>21</v>
      </c>
      <c r="DUE21" s="1" t="s">
        <v>22</v>
      </c>
      <c r="DUF21" s="1" t="s">
        <v>23</v>
      </c>
      <c r="DUG21" s="1" t="s">
        <v>24</v>
      </c>
      <c r="DUH21" s="1" t="s">
        <v>25</v>
      </c>
      <c r="DUI21" s="1" t="s">
        <v>26</v>
      </c>
      <c r="DUJ21" s="1" t="s">
        <v>27</v>
      </c>
      <c r="DUK21" s="1" t="s">
        <v>28</v>
      </c>
      <c r="DUL21" s="1" t="s">
        <v>29</v>
      </c>
      <c r="DUM21" s="1" t="s">
        <v>30</v>
      </c>
      <c r="DUO21" s="1" t="s">
        <v>0</v>
      </c>
      <c r="DUP21" s="1" t="s">
        <v>1</v>
      </c>
      <c r="DUQ21" s="24" t="s">
        <v>2</v>
      </c>
      <c r="DUR21" s="14" t="s">
        <v>3</v>
      </c>
      <c r="DUS21" s="1" t="s">
        <v>4</v>
      </c>
      <c r="DUT21" s="1" t="s">
        <v>5</v>
      </c>
      <c r="DUU21" s="14" t="s">
        <v>6</v>
      </c>
      <c r="DUV21" s="14" t="s">
        <v>7</v>
      </c>
      <c r="DUW21" s="19" t="s">
        <v>8</v>
      </c>
      <c r="DUX21" s="14" t="s">
        <v>9</v>
      </c>
      <c r="DUY21" s="14" t="s">
        <v>10</v>
      </c>
      <c r="DUZ21" s="14" t="s">
        <v>11</v>
      </c>
      <c r="DVA21" s="29" t="s">
        <v>12</v>
      </c>
      <c r="DVB21" s="33" t="s">
        <v>13</v>
      </c>
      <c r="DVC21" s="38" t="s">
        <v>14</v>
      </c>
      <c r="DVD21" s="38" t="s">
        <v>15</v>
      </c>
      <c r="DVE21" s="14" t="s">
        <v>16</v>
      </c>
      <c r="DVF21" s="14" t="s">
        <v>17</v>
      </c>
      <c r="DVG21" s="43" t="s">
        <v>18</v>
      </c>
      <c r="DVH21" s="38" t="s">
        <v>19</v>
      </c>
      <c r="DVI21" s="3" t="s">
        <v>20</v>
      </c>
      <c r="DVJ21" s="1" t="s">
        <v>21</v>
      </c>
      <c r="DVK21" s="1" t="s">
        <v>22</v>
      </c>
      <c r="DVL21" s="1" t="s">
        <v>23</v>
      </c>
      <c r="DVM21" s="1" t="s">
        <v>24</v>
      </c>
      <c r="DVN21" s="1" t="s">
        <v>25</v>
      </c>
      <c r="DVO21" s="1" t="s">
        <v>26</v>
      </c>
      <c r="DVP21" s="1" t="s">
        <v>27</v>
      </c>
      <c r="DVQ21" s="1" t="s">
        <v>28</v>
      </c>
      <c r="DVR21" s="1" t="s">
        <v>29</v>
      </c>
      <c r="DVS21" s="1" t="s">
        <v>30</v>
      </c>
      <c r="DVU21" s="1" t="s">
        <v>0</v>
      </c>
      <c r="DVV21" s="1" t="s">
        <v>1</v>
      </c>
      <c r="DVW21" s="24" t="s">
        <v>2</v>
      </c>
      <c r="DVX21" s="14" t="s">
        <v>3</v>
      </c>
      <c r="DVY21" s="1" t="s">
        <v>4</v>
      </c>
      <c r="DVZ21" s="1" t="s">
        <v>5</v>
      </c>
      <c r="DWA21" s="14" t="s">
        <v>6</v>
      </c>
      <c r="DWB21" s="14" t="s">
        <v>7</v>
      </c>
      <c r="DWC21" s="19" t="s">
        <v>8</v>
      </c>
      <c r="DWD21" s="14" t="s">
        <v>9</v>
      </c>
      <c r="DWE21" s="14" t="s">
        <v>10</v>
      </c>
      <c r="DWF21" s="14" t="s">
        <v>11</v>
      </c>
      <c r="DWG21" s="29" t="s">
        <v>12</v>
      </c>
      <c r="DWH21" s="33" t="s">
        <v>13</v>
      </c>
      <c r="DWI21" s="38" t="s">
        <v>14</v>
      </c>
      <c r="DWJ21" s="38" t="s">
        <v>15</v>
      </c>
      <c r="DWK21" s="14" t="s">
        <v>16</v>
      </c>
      <c r="DWL21" s="14" t="s">
        <v>17</v>
      </c>
      <c r="DWM21" s="43" t="s">
        <v>18</v>
      </c>
      <c r="DWN21" s="38" t="s">
        <v>19</v>
      </c>
      <c r="DWO21" s="3" t="s">
        <v>20</v>
      </c>
      <c r="DWP21" s="1" t="s">
        <v>21</v>
      </c>
      <c r="DWQ21" s="1" t="s">
        <v>22</v>
      </c>
      <c r="DWR21" s="1" t="s">
        <v>23</v>
      </c>
      <c r="DWS21" s="1" t="s">
        <v>24</v>
      </c>
      <c r="DWT21" s="1" t="s">
        <v>25</v>
      </c>
      <c r="DWU21" s="1" t="s">
        <v>26</v>
      </c>
      <c r="DWV21" s="1" t="s">
        <v>27</v>
      </c>
      <c r="DWW21" s="1" t="s">
        <v>28</v>
      </c>
      <c r="DWX21" s="1" t="s">
        <v>29</v>
      </c>
      <c r="DWY21" s="1" t="s">
        <v>30</v>
      </c>
      <c r="DXA21" s="1" t="s">
        <v>0</v>
      </c>
      <c r="DXB21" s="1" t="s">
        <v>1</v>
      </c>
      <c r="DXC21" s="24" t="s">
        <v>2</v>
      </c>
      <c r="DXD21" s="14" t="s">
        <v>3</v>
      </c>
      <c r="DXE21" s="1" t="s">
        <v>4</v>
      </c>
      <c r="DXF21" s="1" t="s">
        <v>5</v>
      </c>
      <c r="DXG21" s="14" t="s">
        <v>6</v>
      </c>
      <c r="DXH21" s="14" t="s">
        <v>7</v>
      </c>
      <c r="DXI21" s="19" t="s">
        <v>8</v>
      </c>
      <c r="DXJ21" s="14" t="s">
        <v>9</v>
      </c>
      <c r="DXK21" s="14" t="s">
        <v>10</v>
      </c>
      <c r="DXL21" s="14" t="s">
        <v>11</v>
      </c>
      <c r="DXM21" s="29" t="s">
        <v>12</v>
      </c>
      <c r="DXN21" s="33" t="s">
        <v>13</v>
      </c>
      <c r="DXO21" s="38" t="s">
        <v>14</v>
      </c>
      <c r="DXP21" s="38" t="s">
        <v>15</v>
      </c>
      <c r="DXQ21" s="14" t="s">
        <v>16</v>
      </c>
      <c r="DXR21" s="14" t="s">
        <v>17</v>
      </c>
      <c r="DXS21" s="43" t="s">
        <v>18</v>
      </c>
      <c r="DXT21" s="38" t="s">
        <v>19</v>
      </c>
      <c r="DXU21" s="3" t="s">
        <v>20</v>
      </c>
      <c r="DXV21" s="1" t="s">
        <v>21</v>
      </c>
      <c r="DXW21" s="1" t="s">
        <v>22</v>
      </c>
      <c r="DXX21" s="1" t="s">
        <v>23</v>
      </c>
      <c r="DXY21" s="1" t="s">
        <v>24</v>
      </c>
      <c r="DXZ21" s="1" t="s">
        <v>25</v>
      </c>
      <c r="DYA21" s="1" t="s">
        <v>26</v>
      </c>
      <c r="DYB21" s="1" t="s">
        <v>27</v>
      </c>
      <c r="DYC21" s="1" t="s">
        <v>28</v>
      </c>
      <c r="DYD21" s="1" t="s">
        <v>29</v>
      </c>
      <c r="DYE21" s="1" t="s">
        <v>30</v>
      </c>
      <c r="DYG21" s="1" t="s">
        <v>0</v>
      </c>
      <c r="DYH21" s="1" t="s">
        <v>1</v>
      </c>
      <c r="DYI21" s="24" t="s">
        <v>2</v>
      </c>
      <c r="DYJ21" s="14" t="s">
        <v>3</v>
      </c>
      <c r="DYK21" s="1" t="s">
        <v>4</v>
      </c>
      <c r="DYL21" s="1" t="s">
        <v>5</v>
      </c>
      <c r="DYM21" s="14" t="s">
        <v>6</v>
      </c>
      <c r="DYN21" s="14" t="s">
        <v>7</v>
      </c>
      <c r="DYO21" s="19" t="s">
        <v>8</v>
      </c>
      <c r="DYP21" s="14" t="s">
        <v>9</v>
      </c>
      <c r="DYQ21" s="14" t="s">
        <v>10</v>
      </c>
      <c r="DYR21" s="14" t="s">
        <v>11</v>
      </c>
      <c r="DYS21" s="29" t="s">
        <v>12</v>
      </c>
      <c r="DYT21" s="33" t="s">
        <v>13</v>
      </c>
      <c r="DYU21" s="38" t="s">
        <v>14</v>
      </c>
      <c r="DYV21" s="38" t="s">
        <v>15</v>
      </c>
      <c r="DYW21" s="14" t="s">
        <v>16</v>
      </c>
      <c r="DYX21" s="14" t="s">
        <v>17</v>
      </c>
      <c r="DYY21" s="43" t="s">
        <v>18</v>
      </c>
      <c r="DYZ21" s="38" t="s">
        <v>19</v>
      </c>
      <c r="DZA21" s="3" t="s">
        <v>20</v>
      </c>
      <c r="DZB21" s="1" t="s">
        <v>21</v>
      </c>
      <c r="DZC21" s="1" t="s">
        <v>22</v>
      </c>
      <c r="DZD21" s="1" t="s">
        <v>23</v>
      </c>
      <c r="DZE21" s="1" t="s">
        <v>24</v>
      </c>
      <c r="DZF21" s="1" t="s">
        <v>25</v>
      </c>
      <c r="DZG21" s="1" t="s">
        <v>26</v>
      </c>
      <c r="DZH21" s="1" t="s">
        <v>27</v>
      </c>
      <c r="DZI21" s="1" t="s">
        <v>28</v>
      </c>
      <c r="DZJ21" s="1" t="s">
        <v>29</v>
      </c>
      <c r="DZK21" s="1" t="s">
        <v>30</v>
      </c>
      <c r="DZM21" s="1" t="s">
        <v>0</v>
      </c>
      <c r="DZN21" s="1" t="s">
        <v>1</v>
      </c>
      <c r="DZO21" s="24" t="s">
        <v>2</v>
      </c>
      <c r="DZP21" s="14" t="s">
        <v>3</v>
      </c>
      <c r="DZQ21" s="1" t="s">
        <v>4</v>
      </c>
      <c r="DZR21" s="1" t="s">
        <v>5</v>
      </c>
      <c r="DZS21" s="14" t="s">
        <v>6</v>
      </c>
      <c r="DZT21" s="14" t="s">
        <v>7</v>
      </c>
      <c r="DZU21" s="19" t="s">
        <v>8</v>
      </c>
      <c r="DZV21" s="14" t="s">
        <v>9</v>
      </c>
      <c r="DZW21" s="14" t="s">
        <v>10</v>
      </c>
      <c r="DZX21" s="14" t="s">
        <v>11</v>
      </c>
      <c r="DZY21" s="29" t="s">
        <v>12</v>
      </c>
      <c r="DZZ21" s="33" t="s">
        <v>13</v>
      </c>
      <c r="EAA21" s="38" t="s">
        <v>14</v>
      </c>
      <c r="EAB21" s="38" t="s">
        <v>15</v>
      </c>
      <c r="EAC21" s="14" t="s">
        <v>16</v>
      </c>
      <c r="EAD21" s="14" t="s">
        <v>17</v>
      </c>
      <c r="EAE21" s="43" t="s">
        <v>18</v>
      </c>
      <c r="EAF21" s="38" t="s">
        <v>19</v>
      </c>
      <c r="EAG21" s="3" t="s">
        <v>20</v>
      </c>
      <c r="EAH21" s="1" t="s">
        <v>21</v>
      </c>
      <c r="EAI21" s="1" t="s">
        <v>22</v>
      </c>
      <c r="EAJ21" s="1" t="s">
        <v>23</v>
      </c>
      <c r="EAK21" s="1" t="s">
        <v>24</v>
      </c>
      <c r="EAL21" s="1" t="s">
        <v>25</v>
      </c>
      <c r="EAM21" s="1" t="s">
        <v>26</v>
      </c>
      <c r="EAN21" s="1" t="s">
        <v>27</v>
      </c>
      <c r="EAO21" s="1" t="s">
        <v>28</v>
      </c>
      <c r="EAP21" s="1" t="s">
        <v>29</v>
      </c>
      <c r="EAQ21" s="1" t="s">
        <v>30</v>
      </c>
      <c r="EAS21" s="1" t="s">
        <v>0</v>
      </c>
      <c r="EAT21" s="1" t="s">
        <v>1</v>
      </c>
      <c r="EAU21" s="24" t="s">
        <v>2</v>
      </c>
      <c r="EAV21" s="14" t="s">
        <v>3</v>
      </c>
      <c r="EAW21" s="1" t="s">
        <v>4</v>
      </c>
      <c r="EAX21" s="1" t="s">
        <v>5</v>
      </c>
      <c r="EAY21" s="14" t="s">
        <v>6</v>
      </c>
      <c r="EAZ21" s="14" t="s">
        <v>7</v>
      </c>
      <c r="EBA21" s="19" t="s">
        <v>8</v>
      </c>
      <c r="EBB21" s="14" t="s">
        <v>9</v>
      </c>
      <c r="EBC21" s="14" t="s">
        <v>10</v>
      </c>
      <c r="EBD21" s="14" t="s">
        <v>11</v>
      </c>
      <c r="EBE21" s="29" t="s">
        <v>12</v>
      </c>
      <c r="EBF21" s="33" t="s">
        <v>13</v>
      </c>
      <c r="EBG21" s="38" t="s">
        <v>14</v>
      </c>
      <c r="EBH21" s="38" t="s">
        <v>15</v>
      </c>
      <c r="EBI21" s="14" t="s">
        <v>16</v>
      </c>
      <c r="EBJ21" s="14" t="s">
        <v>17</v>
      </c>
      <c r="EBK21" s="43" t="s">
        <v>18</v>
      </c>
      <c r="EBL21" s="38" t="s">
        <v>19</v>
      </c>
      <c r="EBM21" s="3" t="s">
        <v>20</v>
      </c>
      <c r="EBN21" s="1" t="s">
        <v>21</v>
      </c>
      <c r="EBO21" s="1" t="s">
        <v>22</v>
      </c>
      <c r="EBP21" s="1" t="s">
        <v>23</v>
      </c>
      <c r="EBQ21" s="1" t="s">
        <v>24</v>
      </c>
      <c r="EBR21" s="1" t="s">
        <v>25</v>
      </c>
      <c r="EBS21" s="1" t="s">
        <v>26</v>
      </c>
      <c r="EBT21" s="1" t="s">
        <v>27</v>
      </c>
      <c r="EBU21" s="1" t="s">
        <v>28</v>
      </c>
      <c r="EBV21" s="1" t="s">
        <v>29</v>
      </c>
      <c r="EBW21" s="1" t="s">
        <v>30</v>
      </c>
      <c r="EBY21" s="1" t="s">
        <v>0</v>
      </c>
      <c r="EBZ21" s="1" t="s">
        <v>1</v>
      </c>
      <c r="ECA21" s="24" t="s">
        <v>2</v>
      </c>
      <c r="ECB21" s="14" t="s">
        <v>3</v>
      </c>
      <c r="ECC21" s="1" t="s">
        <v>4</v>
      </c>
      <c r="ECD21" s="1" t="s">
        <v>5</v>
      </c>
      <c r="ECE21" s="14" t="s">
        <v>6</v>
      </c>
      <c r="ECF21" s="14" t="s">
        <v>7</v>
      </c>
      <c r="ECG21" s="19" t="s">
        <v>8</v>
      </c>
      <c r="ECH21" s="14" t="s">
        <v>9</v>
      </c>
      <c r="ECI21" s="14" t="s">
        <v>10</v>
      </c>
      <c r="ECJ21" s="14" t="s">
        <v>11</v>
      </c>
      <c r="ECK21" s="29" t="s">
        <v>12</v>
      </c>
      <c r="ECL21" s="33" t="s">
        <v>13</v>
      </c>
      <c r="ECM21" s="38" t="s">
        <v>14</v>
      </c>
      <c r="ECN21" s="38" t="s">
        <v>15</v>
      </c>
      <c r="ECO21" s="14" t="s">
        <v>16</v>
      </c>
      <c r="ECP21" s="14" t="s">
        <v>17</v>
      </c>
      <c r="ECQ21" s="43" t="s">
        <v>18</v>
      </c>
      <c r="ECR21" s="38" t="s">
        <v>19</v>
      </c>
      <c r="ECS21" s="3" t="s">
        <v>20</v>
      </c>
      <c r="ECT21" s="1" t="s">
        <v>21</v>
      </c>
      <c r="ECU21" s="1" t="s">
        <v>22</v>
      </c>
      <c r="ECV21" s="1" t="s">
        <v>23</v>
      </c>
      <c r="ECW21" s="1" t="s">
        <v>24</v>
      </c>
      <c r="ECX21" s="1" t="s">
        <v>25</v>
      </c>
      <c r="ECY21" s="1" t="s">
        <v>26</v>
      </c>
      <c r="ECZ21" s="1" t="s">
        <v>27</v>
      </c>
      <c r="EDA21" s="1" t="s">
        <v>28</v>
      </c>
      <c r="EDB21" s="1" t="s">
        <v>29</v>
      </c>
      <c r="EDC21" s="1" t="s">
        <v>30</v>
      </c>
      <c r="EDE21" s="1" t="s">
        <v>0</v>
      </c>
      <c r="EDF21" s="1" t="s">
        <v>1</v>
      </c>
      <c r="EDG21" s="24" t="s">
        <v>2</v>
      </c>
      <c r="EDH21" s="14" t="s">
        <v>3</v>
      </c>
      <c r="EDI21" s="1" t="s">
        <v>4</v>
      </c>
      <c r="EDJ21" s="1" t="s">
        <v>5</v>
      </c>
      <c r="EDK21" s="14" t="s">
        <v>6</v>
      </c>
      <c r="EDL21" s="14" t="s">
        <v>7</v>
      </c>
      <c r="EDM21" s="19" t="s">
        <v>8</v>
      </c>
      <c r="EDN21" s="14" t="s">
        <v>9</v>
      </c>
      <c r="EDO21" s="14" t="s">
        <v>10</v>
      </c>
      <c r="EDP21" s="14" t="s">
        <v>11</v>
      </c>
      <c r="EDQ21" s="29" t="s">
        <v>12</v>
      </c>
      <c r="EDR21" s="33" t="s">
        <v>13</v>
      </c>
      <c r="EDS21" s="38" t="s">
        <v>14</v>
      </c>
      <c r="EDT21" s="38" t="s">
        <v>15</v>
      </c>
      <c r="EDU21" s="14" t="s">
        <v>16</v>
      </c>
      <c r="EDV21" s="14" t="s">
        <v>17</v>
      </c>
      <c r="EDW21" s="43" t="s">
        <v>18</v>
      </c>
      <c r="EDX21" s="38" t="s">
        <v>19</v>
      </c>
      <c r="EDY21" s="3" t="s">
        <v>20</v>
      </c>
      <c r="EDZ21" s="1" t="s">
        <v>21</v>
      </c>
      <c r="EEA21" s="1" t="s">
        <v>22</v>
      </c>
      <c r="EEB21" s="1" t="s">
        <v>23</v>
      </c>
      <c r="EEC21" s="1" t="s">
        <v>24</v>
      </c>
      <c r="EED21" s="1" t="s">
        <v>25</v>
      </c>
      <c r="EEE21" s="1" t="s">
        <v>26</v>
      </c>
      <c r="EEF21" s="1" t="s">
        <v>27</v>
      </c>
      <c r="EEG21" s="1" t="s">
        <v>28</v>
      </c>
      <c r="EEH21" s="1" t="s">
        <v>29</v>
      </c>
      <c r="EEI21" s="1" t="s">
        <v>30</v>
      </c>
      <c r="EEK21" s="1" t="s">
        <v>0</v>
      </c>
      <c r="EEL21" s="1" t="s">
        <v>1</v>
      </c>
      <c r="EEM21" s="24" t="s">
        <v>2</v>
      </c>
      <c r="EEN21" s="14" t="s">
        <v>3</v>
      </c>
      <c r="EEO21" s="1" t="s">
        <v>4</v>
      </c>
      <c r="EEP21" s="1" t="s">
        <v>5</v>
      </c>
      <c r="EEQ21" s="14" t="s">
        <v>6</v>
      </c>
      <c r="EER21" s="14" t="s">
        <v>7</v>
      </c>
      <c r="EES21" s="19" t="s">
        <v>8</v>
      </c>
      <c r="EET21" s="14" t="s">
        <v>9</v>
      </c>
      <c r="EEU21" s="14" t="s">
        <v>10</v>
      </c>
      <c r="EEV21" s="14" t="s">
        <v>11</v>
      </c>
      <c r="EEW21" s="29" t="s">
        <v>12</v>
      </c>
      <c r="EEX21" s="33" t="s">
        <v>13</v>
      </c>
      <c r="EEY21" s="38" t="s">
        <v>14</v>
      </c>
      <c r="EEZ21" s="38" t="s">
        <v>15</v>
      </c>
      <c r="EFA21" s="14" t="s">
        <v>16</v>
      </c>
      <c r="EFB21" s="14" t="s">
        <v>17</v>
      </c>
      <c r="EFC21" s="43" t="s">
        <v>18</v>
      </c>
      <c r="EFD21" s="38" t="s">
        <v>19</v>
      </c>
      <c r="EFE21" s="3" t="s">
        <v>20</v>
      </c>
      <c r="EFF21" s="1" t="s">
        <v>21</v>
      </c>
      <c r="EFG21" s="1" t="s">
        <v>22</v>
      </c>
      <c r="EFH21" s="1" t="s">
        <v>23</v>
      </c>
      <c r="EFI21" s="1" t="s">
        <v>24</v>
      </c>
      <c r="EFJ21" s="1" t="s">
        <v>25</v>
      </c>
      <c r="EFK21" s="1" t="s">
        <v>26</v>
      </c>
      <c r="EFL21" s="1" t="s">
        <v>27</v>
      </c>
      <c r="EFM21" s="1" t="s">
        <v>28</v>
      </c>
      <c r="EFN21" s="1" t="s">
        <v>29</v>
      </c>
      <c r="EFO21" s="1" t="s">
        <v>30</v>
      </c>
      <c r="EFQ21" s="1" t="s">
        <v>0</v>
      </c>
      <c r="EFR21" s="1" t="s">
        <v>1</v>
      </c>
      <c r="EFS21" s="24" t="s">
        <v>2</v>
      </c>
      <c r="EFT21" s="14" t="s">
        <v>3</v>
      </c>
      <c r="EFU21" s="1" t="s">
        <v>4</v>
      </c>
      <c r="EFV21" s="1" t="s">
        <v>5</v>
      </c>
      <c r="EFW21" s="14" t="s">
        <v>6</v>
      </c>
      <c r="EFX21" s="14" t="s">
        <v>7</v>
      </c>
      <c r="EFY21" s="19" t="s">
        <v>8</v>
      </c>
      <c r="EFZ21" s="14" t="s">
        <v>9</v>
      </c>
      <c r="EGA21" s="14" t="s">
        <v>10</v>
      </c>
      <c r="EGB21" s="14" t="s">
        <v>11</v>
      </c>
      <c r="EGC21" s="29" t="s">
        <v>12</v>
      </c>
      <c r="EGD21" s="33" t="s">
        <v>13</v>
      </c>
      <c r="EGE21" s="38" t="s">
        <v>14</v>
      </c>
      <c r="EGF21" s="38" t="s">
        <v>15</v>
      </c>
      <c r="EGG21" s="14" t="s">
        <v>16</v>
      </c>
      <c r="EGH21" s="14" t="s">
        <v>17</v>
      </c>
      <c r="EGI21" s="43" t="s">
        <v>18</v>
      </c>
      <c r="EGJ21" s="38" t="s">
        <v>19</v>
      </c>
      <c r="EGK21" s="3" t="s">
        <v>20</v>
      </c>
      <c r="EGL21" s="1" t="s">
        <v>21</v>
      </c>
      <c r="EGM21" s="1" t="s">
        <v>22</v>
      </c>
      <c r="EGN21" s="1" t="s">
        <v>23</v>
      </c>
      <c r="EGO21" s="1" t="s">
        <v>24</v>
      </c>
      <c r="EGP21" s="1" t="s">
        <v>25</v>
      </c>
      <c r="EGQ21" s="1" t="s">
        <v>26</v>
      </c>
      <c r="EGR21" s="1" t="s">
        <v>27</v>
      </c>
      <c r="EGS21" s="1" t="s">
        <v>28</v>
      </c>
      <c r="EGT21" s="1" t="s">
        <v>29</v>
      </c>
      <c r="EGU21" s="1" t="s">
        <v>30</v>
      </c>
      <c r="EGW21" s="1" t="s">
        <v>0</v>
      </c>
      <c r="EGX21" s="1" t="s">
        <v>1</v>
      </c>
      <c r="EGY21" s="24" t="s">
        <v>2</v>
      </c>
      <c r="EGZ21" s="14" t="s">
        <v>3</v>
      </c>
      <c r="EHA21" s="1" t="s">
        <v>4</v>
      </c>
      <c r="EHB21" s="1" t="s">
        <v>5</v>
      </c>
      <c r="EHC21" s="14" t="s">
        <v>6</v>
      </c>
      <c r="EHD21" s="14" t="s">
        <v>7</v>
      </c>
      <c r="EHE21" s="19" t="s">
        <v>8</v>
      </c>
      <c r="EHF21" s="14" t="s">
        <v>9</v>
      </c>
      <c r="EHG21" s="14" t="s">
        <v>10</v>
      </c>
      <c r="EHH21" s="14" t="s">
        <v>11</v>
      </c>
      <c r="EHI21" s="29" t="s">
        <v>12</v>
      </c>
      <c r="EHJ21" s="33" t="s">
        <v>13</v>
      </c>
      <c r="EHK21" s="38" t="s">
        <v>14</v>
      </c>
      <c r="EHL21" s="38" t="s">
        <v>15</v>
      </c>
      <c r="EHM21" s="14" t="s">
        <v>16</v>
      </c>
      <c r="EHN21" s="14" t="s">
        <v>17</v>
      </c>
      <c r="EHO21" s="43" t="s">
        <v>18</v>
      </c>
      <c r="EHP21" s="38" t="s">
        <v>19</v>
      </c>
      <c r="EHQ21" s="3" t="s">
        <v>20</v>
      </c>
      <c r="EHR21" s="1" t="s">
        <v>21</v>
      </c>
      <c r="EHS21" s="1" t="s">
        <v>22</v>
      </c>
      <c r="EHT21" s="1" t="s">
        <v>23</v>
      </c>
      <c r="EHU21" s="1" t="s">
        <v>24</v>
      </c>
      <c r="EHV21" s="1" t="s">
        <v>25</v>
      </c>
      <c r="EHW21" s="1" t="s">
        <v>26</v>
      </c>
      <c r="EHX21" s="1" t="s">
        <v>27</v>
      </c>
      <c r="EHY21" s="1" t="s">
        <v>28</v>
      </c>
      <c r="EHZ21" s="1" t="s">
        <v>29</v>
      </c>
      <c r="EIA21" s="1" t="s">
        <v>30</v>
      </c>
      <c r="EIC21" s="1" t="s">
        <v>0</v>
      </c>
      <c r="EID21" s="1" t="s">
        <v>1</v>
      </c>
      <c r="EIE21" s="24" t="s">
        <v>2</v>
      </c>
      <c r="EIF21" s="14" t="s">
        <v>3</v>
      </c>
      <c r="EIG21" s="1" t="s">
        <v>4</v>
      </c>
      <c r="EIH21" s="1" t="s">
        <v>5</v>
      </c>
      <c r="EII21" s="14" t="s">
        <v>6</v>
      </c>
      <c r="EIJ21" s="14" t="s">
        <v>7</v>
      </c>
      <c r="EIK21" s="19" t="s">
        <v>8</v>
      </c>
      <c r="EIL21" s="14" t="s">
        <v>9</v>
      </c>
      <c r="EIM21" s="14" t="s">
        <v>10</v>
      </c>
      <c r="EIN21" s="14" t="s">
        <v>11</v>
      </c>
      <c r="EIO21" s="29" t="s">
        <v>12</v>
      </c>
      <c r="EIP21" s="33" t="s">
        <v>13</v>
      </c>
      <c r="EIQ21" s="38" t="s">
        <v>14</v>
      </c>
      <c r="EIR21" s="38" t="s">
        <v>15</v>
      </c>
      <c r="EIS21" s="14" t="s">
        <v>16</v>
      </c>
      <c r="EIT21" s="14" t="s">
        <v>17</v>
      </c>
      <c r="EIU21" s="43" t="s">
        <v>18</v>
      </c>
      <c r="EIV21" s="38" t="s">
        <v>19</v>
      </c>
      <c r="EIW21" s="3" t="s">
        <v>20</v>
      </c>
      <c r="EIX21" s="1" t="s">
        <v>21</v>
      </c>
      <c r="EIY21" s="1" t="s">
        <v>22</v>
      </c>
      <c r="EIZ21" s="1" t="s">
        <v>23</v>
      </c>
      <c r="EJA21" s="1" t="s">
        <v>24</v>
      </c>
      <c r="EJB21" s="1" t="s">
        <v>25</v>
      </c>
      <c r="EJC21" s="1" t="s">
        <v>26</v>
      </c>
      <c r="EJD21" s="1" t="s">
        <v>27</v>
      </c>
      <c r="EJE21" s="1" t="s">
        <v>28</v>
      </c>
      <c r="EJF21" s="1" t="s">
        <v>29</v>
      </c>
      <c r="EJG21" s="1" t="s">
        <v>30</v>
      </c>
      <c r="EJI21" s="1" t="s">
        <v>0</v>
      </c>
      <c r="EJJ21" s="1" t="s">
        <v>1</v>
      </c>
      <c r="EJK21" s="24" t="s">
        <v>2</v>
      </c>
      <c r="EJL21" s="14" t="s">
        <v>3</v>
      </c>
      <c r="EJM21" s="1" t="s">
        <v>4</v>
      </c>
      <c r="EJN21" s="1" t="s">
        <v>5</v>
      </c>
      <c r="EJO21" s="14" t="s">
        <v>6</v>
      </c>
      <c r="EJP21" s="14" t="s">
        <v>7</v>
      </c>
      <c r="EJQ21" s="19" t="s">
        <v>8</v>
      </c>
      <c r="EJR21" s="14" t="s">
        <v>9</v>
      </c>
      <c r="EJS21" s="14" t="s">
        <v>10</v>
      </c>
      <c r="EJT21" s="14" t="s">
        <v>11</v>
      </c>
      <c r="EJU21" s="29" t="s">
        <v>12</v>
      </c>
      <c r="EJV21" s="33" t="s">
        <v>13</v>
      </c>
      <c r="EJW21" s="38" t="s">
        <v>14</v>
      </c>
      <c r="EJX21" s="38" t="s">
        <v>15</v>
      </c>
      <c r="EJY21" s="14" t="s">
        <v>16</v>
      </c>
      <c r="EJZ21" s="14" t="s">
        <v>17</v>
      </c>
      <c r="EKA21" s="43" t="s">
        <v>18</v>
      </c>
      <c r="EKB21" s="38" t="s">
        <v>19</v>
      </c>
      <c r="EKC21" s="3" t="s">
        <v>20</v>
      </c>
      <c r="EKD21" s="1" t="s">
        <v>21</v>
      </c>
      <c r="EKE21" s="1" t="s">
        <v>22</v>
      </c>
      <c r="EKF21" s="1" t="s">
        <v>23</v>
      </c>
      <c r="EKG21" s="1" t="s">
        <v>24</v>
      </c>
      <c r="EKH21" s="1" t="s">
        <v>25</v>
      </c>
      <c r="EKI21" s="1" t="s">
        <v>26</v>
      </c>
      <c r="EKJ21" s="1" t="s">
        <v>27</v>
      </c>
      <c r="EKK21" s="1" t="s">
        <v>28</v>
      </c>
      <c r="EKL21" s="1" t="s">
        <v>29</v>
      </c>
      <c r="EKM21" s="1" t="s">
        <v>30</v>
      </c>
      <c r="EKO21" s="1" t="s">
        <v>0</v>
      </c>
      <c r="EKP21" s="1" t="s">
        <v>1</v>
      </c>
      <c r="EKQ21" s="24" t="s">
        <v>2</v>
      </c>
      <c r="EKR21" s="14" t="s">
        <v>3</v>
      </c>
      <c r="EKS21" s="1" t="s">
        <v>4</v>
      </c>
      <c r="EKT21" s="1" t="s">
        <v>5</v>
      </c>
      <c r="EKU21" s="14" t="s">
        <v>6</v>
      </c>
      <c r="EKV21" s="14" t="s">
        <v>7</v>
      </c>
      <c r="EKW21" s="19" t="s">
        <v>8</v>
      </c>
      <c r="EKX21" s="14" t="s">
        <v>9</v>
      </c>
      <c r="EKY21" s="14" t="s">
        <v>10</v>
      </c>
      <c r="EKZ21" s="14" t="s">
        <v>11</v>
      </c>
      <c r="ELA21" s="29" t="s">
        <v>12</v>
      </c>
      <c r="ELB21" s="33" t="s">
        <v>13</v>
      </c>
      <c r="ELC21" s="38" t="s">
        <v>14</v>
      </c>
      <c r="ELD21" s="38" t="s">
        <v>15</v>
      </c>
      <c r="ELE21" s="14" t="s">
        <v>16</v>
      </c>
      <c r="ELF21" s="14" t="s">
        <v>17</v>
      </c>
      <c r="ELG21" s="43" t="s">
        <v>18</v>
      </c>
      <c r="ELH21" s="38" t="s">
        <v>19</v>
      </c>
      <c r="ELI21" s="3" t="s">
        <v>20</v>
      </c>
      <c r="ELJ21" s="1" t="s">
        <v>21</v>
      </c>
      <c r="ELK21" s="1" t="s">
        <v>22</v>
      </c>
      <c r="ELL21" s="1" t="s">
        <v>23</v>
      </c>
      <c r="ELM21" s="1" t="s">
        <v>24</v>
      </c>
      <c r="ELN21" s="1" t="s">
        <v>25</v>
      </c>
      <c r="ELO21" s="1" t="s">
        <v>26</v>
      </c>
      <c r="ELP21" s="1" t="s">
        <v>27</v>
      </c>
      <c r="ELQ21" s="1" t="s">
        <v>28</v>
      </c>
      <c r="ELR21" s="1" t="s">
        <v>29</v>
      </c>
      <c r="ELS21" s="1" t="s">
        <v>30</v>
      </c>
      <c r="ELU21" s="1" t="s">
        <v>0</v>
      </c>
      <c r="ELV21" s="1" t="s">
        <v>1</v>
      </c>
      <c r="ELW21" s="24" t="s">
        <v>2</v>
      </c>
      <c r="ELX21" s="14" t="s">
        <v>3</v>
      </c>
      <c r="ELY21" s="1" t="s">
        <v>4</v>
      </c>
      <c r="ELZ21" s="1" t="s">
        <v>5</v>
      </c>
      <c r="EMA21" s="14" t="s">
        <v>6</v>
      </c>
      <c r="EMB21" s="14" t="s">
        <v>7</v>
      </c>
      <c r="EMC21" s="19" t="s">
        <v>8</v>
      </c>
      <c r="EMD21" s="14" t="s">
        <v>9</v>
      </c>
      <c r="EME21" s="14" t="s">
        <v>10</v>
      </c>
      <c r="EMF21" s="14" t="s">
        <v>11</v>
      </c>
      <c r="EMG21" s="29" t="s">
        <v>12</v>
      </c>
      <c r="EMH21" s="33" t="s">
        <v>13</v>
      </c>
      <c r="EMI21" s="38" t="s">
        <v>14</v>
      </c>
      <c r="EMJ21" s="38" t="s">
        <v>15</v>
      </c>
      <c r="EMK21" s="14" t="s">
        <v>16</v>
      </c>
      <c r="EML21" s="14" t="s">
        <v>17</v>
      </c>
      <c r="EMM21" s="43" t="s">
        <v>18</v>
      </c>
      <c r="EMN21" s="38" t="s">
        <v>19</v>
      </c>
      <c r="EMO21" s="3" t="s">
        <v>20</v>
      </c>
      <c r="EMP21" s="1" t="s">
        <v>21</v>
      </c>
      <c r="EMQ21" s="1" t="s">
        <v>22</v>
      </c>
      <c r="EMR21" s="1" t="s">
        <v>23</v>
      </c>
      <c r="EMS21" s="1" t="s">
        <v>24</v>
      </c>
      <c r="EMT21" s="1" t="s">
        <v>25</v>
      </c>
      <c r="EMU21" s="1" t="s">
        <v>26</v>
      </c>
      <c r="EMV21" s="1" t="s">
        <v>27</v>
      </c>
      <c r="EMW21" s="1" t="s">
        <v>28</v>
      </c>
      <c r="EMX21" s="1" t="s">
        <v>29</v>
      </c>
      <c r="EMY21" s="1" t="s">
        <v>30</v>
      </c>
      <c r="ENA21" s="1" t="s">
        <v>0</v>
      </c>
      <c r="ENB21" s="1" t="s">
        <v>1</v>
      </c>
      <c r="ENC21" s="24" t="s">
        <v>2</v>
      </c>
      <c r="END21" s="14" t="s">
        <v>3</v>
      </c>
      <c r="ENE21" s="1" t="s">
        <v>4</v>
      </c>
      <c r="ENF21" s="1" t="s">
        <v>5</v>
      </c>
      <c r="ENG21" s="14" t="s">
        <v>6</v>
      </c>
      <c r="ENH21" s="14" t="s">
        <v>7</v>
      </c>
      <c r="ENI21" s="19" t="s">
        <v>8</v>
      </c>
      <c r="ENJ21" s="14" t="s">
        <v>9</v>
      </c>
      <c r="ENK21" s="14" t="s">
        <v>10</v>
      </c>
      <c r="ENL21" s="14" t="s">
        <v>11</v>
      </c>
      <c r="ENM21" s="29" t="s">
        <v>12</v>
      </c>
      <c r="ENN21" s="33" t="s">
        <v>13</v>
      </c>
      <c r="ENO21" s="38" t="s">
        <v>14</v>
      </c>
      <c r="ENP21" s="38" t="s">
        <v>15</v>
      </c>
      <c r="ENQ21" s="14" t="s">
        <v>16</v>
      </c>
      <c r="ENR21" s="14" t="s">
        <v>17</v>
      </c>
      <c r="ENS21" s="43" t="s">
        <v>18</v>
      </c>
      <c r="ENT21" s="38" t="s">
        <v>19</v>
      </c>
      <c r="ENU21" s="3" t="s">
        <v>20</v>
      </c>
      <c r="ENV21" s="1" t="s">
        <v>21</v>
      </c>
      <c r="ENW21" s="1" t="s">
        <v>22</v>
      </c>
      <c r="ENX21" s="1" t="s">
        <v>23</v>
      </c>
      <c r="ENY21" s="1" t="s">
        <v>24</v>
      </c>
      <c r="ENZ21" s="1" t="s">
        <v>25</v>
      </c>
      <c r="EOA21" s="1" t="s">
        <v>26</v>
      </c>
      <c r="EOB21" s="1" t="s">
        <v>27</v>
      </c>
      <c r="EOC21" s="1" t="s">
        <v>28</v>
      </c>
      <c r="EOD21" s="1" t="s">
        <v>29</v>
      </c>
      <c r="EOE21" s="1" t="s">
        <v>30</v>
      </c>
      <c r="EOG21" s="1" t="s">
        <v>0</v>
      </c>
      <c r="EOH21" s="1" t="s">
        <v>1</v>
      </c>
      <c r="EOI21" s="24" t="s">
        <v>2</v>
      </c>
      <c r="EOJ21" s="14" t="s">
        <v>3</v>
      </c>
      <c r="EOK21" s="1" t="s">
        <v>4</v>
      </c>
      <c r="EOL21" s="1" t="s">
        <v>5</v>
      </c>
      <c r="EOM21" s="14" t="s">
        <v>6</v>
      </c>
      <c r="EON21" s="14" t="s">
        <v>7</v>
      </c>
      <c r="EOO21" s="19" t="s">
        <v>8</v>
      </c>
      <c r="EOP21" s="14" t="s">
        <v>9</v>
      </c>
      <c r="EOQ21" s="14" t="s">
        <v>10</v>
      </c>
      <c r="EOR21" s="14" t="s">
        <v>11</v>
      </c>
      <c r="EOS21" s="29" t="s">
        <v>12</v>
      </c>
      <c r="EOT21" s="33" t="s">
        <v>13</v>
      </c>
      <c r="EOU21" s="38" t="s">
        <v>14</v>
      </c>
      <c r="EOV21" s="38" t="s">
        <v>15</v>
      </c>
      <c r="EOW21" s="14" t="s">
        <v>16</v>
      </c>
      <c r="EOX21" s="14" t="s">
        <v>17</v>
      </c>
      <c r="EOY21" s="43" t="s">
        <v>18</v>
      </c>
      <c r="EOZ21" s="38" t="s">
        <v>19</v>
      </c>
      <c r="EPA21" s="3" t="s">
        <v>20</v>
      </c>
      <c r="EPB21" s="1" t="s">
        <v>21</v>
      </c>
      <c r="EPC21" s="1" t="s">
        <v>22</v>
      </c>
      <c r="EPD21" s="1" t="s">
        <v>23</v>
      </c>
      <c r="EPE21" s="1" t="s">
        <v>24</v>
      </c>
      <c r="EPF21" s="1" t="s">
        <v>25</v>
      </c>
      <c r="EPG21" s="1" t="s">
        <v>26</v>
      </c>
      <c r="EPH21" s="1" t="s">
        <v>27</v>
      </c>
      <c r="EPI21" s="1" t="s">
        <v>28</v>
      </c>
      <c r="EPJ21" s="1" t="s">
        <v>29</v>
      </c>
      <c r="EPK21" s="1" t="s">
        <v>30</v>
      </c>
      <c r="EPM21" s="1" t="s">
        <v>0</v>
      </c>
      <c r="EPN21" s="1" t="s">
        <v>1</v>
      </c>
      <c r="EPO21" s="24" t="s">
        <v>2</v>
      </c>
      <c r="EPP21" s="14" t="s">
        <v>3</v>
      </c>
      <c r="EPQ21" s="1" t="s">
        <v>4</v>
      </c>
      <c r="EPR21" s="1" t="s">
        <v>5</v>
      </c>
      <c r="EPS21" s="14" t="s">
        <v>6</v>
      </c>
      <c r="EPT21" s="14" t="s">
        <v>7</v>
      </c>
      <c r="EPU21" s="19" t="s">
        <v>8</v>
      </c>
      <c r="EPV21" s="14" t="s">
        <v>9</v>
      </c>
      <c r="EPW21" s="14" t="s">
        <v>10</v>
      </c>
      <c r="EPX21" s="14" t="s">
        <v>11</v>
      </c>
      <c r="EPY21" s="29" t="s">
        <v>12</v>
      </c>
      <c r="EPZ21" s="33" t="s">
        <v>13</v>
      </c>
      <c r="EQA21" s="38" t="s">
        <v>14</v>
      </c>
      <c r="EQB21" s="38" t="s">
        <v>15</v>
      </c>
      <c r="EQC21" s="14" t="s">
        <v>16</v>
      </c>
      <c r="EQD21" s="14" t="s">
        <v>17</v>
      </c>
      <c r="EQE21" s="43" t="s">
        <v>18</v>
      </c>
      <c r="EQF21" s="38" t="s">
        <v>19</v>
      </c>
      <c r="EQG21" s="3" t="s">
        <v>20</v>
      </c>
      <c r="EQH21" s="1" t="s">
        <v>21</v>
      </c>
      <c r="EQI21" s="1" t="s">
        <v>22</v>
      </c>
      <c r="EQJ21" s="1" t="s">
        <v>23</v>
      </c>
      <c r="EQK21" s="1" t="s">
        <v>24</v>
      </c>
      <c r="EQL21" s="1" t="s">
        <v>25</v>
      </c>
      <c r="EQM21" s="1" t="s">
        <v>26</v>
      </c>
      <c r="EQN21" s="1" t="s">
        <v>27</v>
      </c>
      <c r="EQO21" s="1" t="s">
        <v>28</v>
      </c>
      <c r="EQP21" s="1" t="s">
        <v>29</v>
      </c>
      <c r="EQQ21" s="1" t="s">
        <v>30</v>
      </c>
      <c r="EQS21" s="1" t="s">
        <v>0</v>
      </c>
      <c r="EQT21" s="1" t="s">
        <v>1</v>
      </c>
      <c r="EQU21" s="24" t="s">
        <v>2</v>
      </c>
      <c r="EQV21" s="14" t="s">
        <v>3</v>
      </c>
      <c r="EQW21" s="1" t="s">
        <v>4</v>
      </c>
      <c r="EQX21" s="1" t="s">
        <v>5</v>
      </c>
      <c r="EQY21" s="14" t="s">
        <v>6</v>
      </c>
      <c r="EQZ21" s="14" t="s">
        <v>7</v>
      </c>
      <c r="ERA21" s="19" t="s">
        <v>8</v>
      </c>
      <c r="ERB21" s="14" t="s">
        <v>9</v>
      </c>
      <c r="ERC21" s="14" t="s">
        <v>10</v>
      </c>
      <c r="ERD21" s="14" t="s">
        <v>11</v>
      </c>
      <c r="ERE21" s="29" t="s">
        <v>12</v>
      </c>
      <c r="ERF21" s="33" t="s">
        <v>13</v>
      </c>
      <c r="ERG21" s="38" t="s">
        <v>14</v>
      </c>
      <c r="ERH21" s="38" t="s">
        <v>15</v>
      </c>
      <c r="ERI21" s="14" t="s">
        <v>16</v>
      </c>
      <c r="ERJ21" s="14" t="s">
        <v>17</v>
      </c>
      <c r="ERK21" s="43" t="s">
        <v>18</v>
      </c>
      <c r="ERL21" s="38" t="s">
        <v>19</v>
      </c>
      <c r="ERM21" s="3" t="s">
        <v>20</v>
      </c>
      <c r="ERN21" s="1" t="s">
        <v>21</v>
      </c>
      <c r="ERO21" s="1" t="s">
        <v>22</v>
      </c>
      <c r="ERP21" s="1" t="s">
        <v>23</v>
      </c>
      <c r="ERQ21" s="1" t="s">
        <v>24</v>
      </c>
      <c r="ERR21" s="1" t="s">
        <v>25</v>
      </c>
      <c r="ERS21" s="1" t="s">
        <v>26</v>
      </c>
      <c r="ERT21" s="1" t="s">
        <v>27</v>
      </c>
      <c r="ERU21" s="1" t="s">
        <v>28</v>
      </c>
      <c r="ERV21" s="1" t="s">
        <v>29</v>
      </c>
      <c r="ERW21" s="1" t="s">
        <v>30</v>
      </c>
      <c r="ERY21" s="1" t="s">
        <v>0</v>
      </c>
      <c r="ERZ21" s="1" t="s">
        <v>1</v>
      </c>
      <c r="ESA21" s="24" t="s">
        <v>2</v>
      </c>
      <c r="ESB21" s="14" t="s">
        <v>3</v>
      </c>
      <c r="ESC21" s="1" t="s">
        <v>4</v>
      </c>
      <c r="ESD21" s="1" t="s">
        <v>5</v>
      </c>
      <c r="ESE21" s="14" t="s">
        <v>6</v>
      </c>
      <c r="ESF21" s="14" t="s">
        <v>7</v>
      </c>
      <c r="ESG21" s="19" t="s">
        <v>8</v>
      </c>
      <c r="ESH21" s="14" t="s">
        <v>9</v>
      </c>
      <c r="ESI21" s="14" t="s">
        <v>10</v>
      </c>
      <c r="ESJ21" s="14" t="s">
        <v>11</v>
      </c>
      <c r="ESK21" s="29" t="s">
        <v>12</v>
      </c>
      <c r="ESL21" s="33" t="s">
        <v>13</v>
      </c>
      <c r="ESM21" s="38" t="s">
        <v>14</v>
      </c>
      <c r="ESN21" s="38" t="s">
        <v>15</v>
      </c>
      <c r="ESO21" s="14" t="s">
        <v>16</v>
      </c>
      <c r="ESP21" s="14" t="s">
        <v>17</v>
      </c>
      <c r="ESQ21" s="43" t="s">
        <v>18</v>
      </c>
      <c r="ESR21" s="38" t="s">
        <v>19</v>
      </c>
      <c r="ESS21" s="3" t="s">
        <v>20</v>
      </c>
      <c r="EST21" s="1" t="s">
        <v>21</v>
      </c>
      <c r="ESU21" s="1" t="s">
        <v>22</v>
      </c>
      <c r="ESV21" s="1" t="s">
        <v>23</v>
      </c>
      <c r="ESW21" s="1" t="s">
        <v>24</v>
      </c>
      <c r="ESX21" s="1" t="s">
        <v>25</v>
      </c>
      <c r="ESY21" s="1" t="s">
        <v>26</v>
      </c>
      <c r="ESZ21" s="1" t="s">
        <v>27</v>
      </c>
      <c r="ETA21" s="1" t="s">
        <v>28</v>
      </c>
      <c r="ETB21" s="1" t="s">
        <v>29</v>
      </c>
      <c r="ETC21" s="1" t="s">
        <v>30</v>
      </c>
      <c r="ETE21" s="1" t="s">
        <v>0</v>
      </c>
      <c r="ETF21" s="1" t="s">
        <v>1</v>
      </c>
      <c r="ETG21" s="24" t="s">
        <v>2</v>
      </c>
      <c r="ETH21" s="14" t="s">
        <v>3</v>
      </c>
      <c r="ETI21" s="1" t="s">
        <v>4</v>
      </c>
      <c r="ETJ21" s="1" t="s">
        <v>5</v>
      </c>
      <c r="ETK21" s="14" t="s">
        <v>6</v>
      </c>
      <c r="ETL21" s="14" t="s">
        <v>7</v>
      </c>
      <c r="ETM21" s="19" t="s">
        <v>8</v>
      </c>
      <c r="ETN21" s="14" t="s">
        <v>9</v>
      </c>
      <c r="ETO21" s="14" t="s">
        <v>10</v>
      </c>
      <c r="ETP21" s="14" t="s">
        <v>11</v>
      </c>
      <c r="ETQ21" s="29" t="s">
        <v>12</v>
      </c>
      <c r="ETR21" s="33" t="s">
        <v>13</v>
      </c>
      <c r="ETS21" s="38" t="s">
        <v>14</v>
      </c>
      <c r="ETT21" s="38" t="s">
        <v>15</v>
      </c>
      <c r="ETU21" s="14" t="s">
        <v>16</v>
      </c>
      <c r="ETV21" s="14" t="s">
        <v>17</v>
      </c>
      <c r="ETW21" s="43" t="s">
        <v>18</v>
      </c>
      <c r="ETX21" s="38" t="s">
        <v>19</v>
      </c>
      <c r="ETY21" s="3" t="s">
        <v>20</v>
      </c>
      <c r="ETZ21" s="1" t="s">
        <v>21</v>
      </c>
      <c r="EUA21" s="1" t="s">
        <v>22</v>
      </c>
      <c r="EUB21" s="1" t="s">
        <v>23</v>
      </c>
      <c r="EUC21" s="1" t="s">
        <v>24</v>
      </c>
      <c r="EUD21" s="1" t="s">
        <v>25</v>
      </c>
      <c r="EUE21" s="1" t="s">
        <v>26</v>
      </c>
      <c r="EUF21" s="1" t="s">
        <v>27</v>
      </c>
      <c r="EUG21" s="1" t="s">
        <v>28</v>
      </c>
      <c r="EUH21" s="1" t="s">
        <v>29</v>
      </c>
      <c r="EUI21" s="1" t="s">
        <v>30</v>
      </c>
      <c r="EUK21" s="1" t="s">
        <v>0</v>
      </c>
      <c r="EUL21" s="1" t="s">
        <v>1</v>
      </c>
      <c r="EUM21" s="24" t="s">
        <v>2</v>
      </c>
      <c r="EUN21" s="14" t="s">
        <v>3</v>
      </c>
      <c r="EUO21" s="1" t="s">
        <v>4</v>
      </c>
      <c r="EUP21" s="1" t="s">
        <v>5</v>
      </c>
      <c r="EUQ21" s="14" t="s">
        <v>6</v>
      </c>
      <c r="EUR21" s="14" t="s">
        <v>7</v>
      </c>
      <c r="EUS21" s="19" t="s">
        <v>8</v>
      </c>
      <c r="EUT21" s="14" t="s">
        <v>9</v>
      </c>
      <c r="EUU21" s="14" t="s">
        <v>10</v>
      </c>
      <c r="EUV21" s="14" t="s">
        <v>11</v>
      </c>
      <c r="EUW21" s="29" t="s">
        <v>12</v>
      </c>
      <c r="EUX21" s="33" t="s">
        <v>13</v>
      </c>
      <c r="EUY21" s="38" t="s">
        <v>14</v>
      </c>
      <c r="EUZ21" s="38" t="s">
        <v>15</v>
      </c>
      <c r="EVA21" s="14" t="s">
        <v>16</v>
      </c>
      <c r="EVB21" s="14" t="s">
        <v>17</v>
      </c>
      <c r="EVC21" s="43" t="s">
        <v>18</v>
      </c>
      <c r="EVD21" s="38" t="s">
        <v>19</v>
      </c>
      <c r="EVE21" s="3" t="s">
        <v>20</v>
      </c>
      <c r="EVF21" s="1" t="s">
        <v>21</v>
      </c>
      <c r="EVG21" s="1" t="s">
        <v>22</v>
      </c>
      <c r="EVH21" s="1" t="s">
        <v>23</v>
      </c>
      <c r="EVI21" s="1" t="s">
        <v>24</v>
      </c>
      <c r="EVJ21" s="1" t="s">
        <v>25</v>
      </c>
      <c r="EVK21" s="1" t="s">
        <v>26</v>
      </c>
      <c r="EVL21" s="1" t="s">
        <v>27</v>
      </c>
      <c r="EVM21" s="1" t="s">
        <v>28</v>
      </c>
      <c r="EVN21" s="1" t="s">
        <v>29</v>
      </c>
      <c r="EVO21" s="1" t="s">
        <v>30</v>
      </c>
      <c r="EVQ21" s="1" t="s">
        <v>0</v>
      </c>
      <c r="EVR21" s="1" t="s">
        <v>1</v>
      </c>
      <c r="EVS21" s="24" t="s">
        <v>2</v>
      </c>
      <c r="EVT21" s="14" t="s">
        <v>3</v>
      </c>
      <c r="EVU21" s="1" t="s">
        <v>4</v>
      </c>
      <c r="EVV21" s="1" t="s">
        <v>5</v>
      </c>
      <c r="EVW21" s="14" t="s">
        <v>6</v>
      </c>
      <c r="EVX21" s="14" t="s">
        <v>7</v>
      </c>
      <c r="EVY21" s="19" t="s">
        <v>8</v>
      </c>
      <c r="EVZ21" s="14" t="s">
        <v>9</v>
      </c>
      <c r="EWA21" s="14" t="s">
        <v>10</v>
      </c>
      <c r="EWB21" s="14" t="s">
        <v>11</v>
      </c>
      <c r="EWC21" s="29" t="s">
        <v>12</v>
      </c>
      <c r="EWD21" s="33" t="s">
        <v>13</v>
      </c>
      <c r="EWE21" s="38" t="s">
        <v>14</v>
      </c>
      <c r="EWF21" s="38" t="s">
        <v>15</v>
      </c>
      <c r="EWG21" s="14" t="s">
        <v>16</v>
      </c>
      <c r="EWH21" s="14" t="s">
        <v>17</v>
      </c>
      <c r="EWI21" s="43" t="s">
        <v>18</v>
      </c>
      <c r="EWJ21" s="38" t="s">
        <v>19</v>
      </c>
      <c r="EWK21" s="3" t="s">
        <v>20</v>
      </c>
      <c r="EWL21" s="1" t="s">
        <v>21</v>
      </c>
      <c r="EWM21" s="1" t="s">
        <v>22</v>
      </c>
      <c r="EWN21" s="1" t="s">
        <v>23</v>
      </c>
      <c r="EWO21" s="1" t="s">
        <v>24</v>
      </c>
      <c r="EWP21" s="1" t="s">
        <v>25</v>
      </c>
      <c r="EWQ21" s="1" t="s">
        <v>26</v>
      </c>
      <c r="EWR21" s="1" t="s">
        <v>27</v>
      </c>
      <c r="EWS21" s="1" t="s">
        <v>28</v>
      </c>
      <c r="EWT21" s="1" t="s">
        <v>29</v>
      </c>
      <c r="EWU21" s="1" t="s">
        <v>30</v>
      </c>
      <c r="EWW21" s="1" t="s">
        <v>0</v>
      </c>
      <c r="EWX21" s="1" t="s">
        <v>1</v>
      </c>
      <c r="EWY21" s="24" t="s">
        <v>2</v>
      </c>
      <c r="EWZ21" s="14" t="s">
        <v>3</v>
      </c>
      <c r="EXA21" s="1" t="s">
        <v>4</v>
      </c>
      <c r="EXB21" s="1" t="s">
        <v>5</v>
      </c>
      <c r="EXC21" s="14" t="s">
        <v>6</v>
      </c>
      <c r="EXD21" s="14" t="s">
        <v>7</v>
      </c>
      <c r="EXE21" s="19" t="s">
        <v>8</v>
      </c>
      <c r="EXF21" s="14" t="s">
        <v>9</v>
      </c>
      <c r="EXG21" s="14" t="s">
        <v>10</v>
      </c>
      <c r="EXH21" s="14" t="s">
        <v>11</v>
      </c>
      <c r="EXI21" s="29" t="s">
        <v>12</v>
      </c>
      <c r="EXJ21" s="33" t="s">
        <v>13</v>
      </c>
      <c r="EXK21" s="38" t="s">
        <v>14</v>
      </c>
      <c r="EXL21" s="38" t="s">
        <v>15</v>
      </c>
      <c r="EXM21" s="14" t="s">
        <v>16</v>
      </c>
      <c r="EXN21" s="14" t="s">
        <v>17</v>
      </c>
      <c r="EXO21" s="43" t="s">
        <v>18</v>
      </c>
      <c r="EXP21" s="38" t="s">
        <v>19</v>
      </c>
      <c r="EXQ21" s="3" t="s">
        <v>20</v>
      </c>
      <c r="EXR21" s="1" t="s">
        <v>21</v>
      </c>
      <c r="EXS21" s="1" t="s">
        <v>22</v>
      </c>
      <c r="EXT21" s="1" t="s">
        <v>23</v>
      </c>
      <c r="EXU21" s="1" t="s">
        <v>24</v>
      </c>
      <c r="EXV21" s="1" t="s">
        <v>25</v>
      </c>
      <c r="EXW21" s="1" t="s">
        <v>26</v>
      </c>
      <c r="EXX21" s="1" t="s">
        <v>27</v>
      </c>
      <c r="EXY21" s="1" t="s">
        <v>28</v>
      </c>
      <c r="EXZ21" s="1" t="s">
        <v>29</v>
      </c>
      <c r="EYA21" s="1" t="s">
        <v>30</v>
      </c>
      <c r="EYC21" s="1" t="s">
        <v>0</v>
      </c>
      <c r="EYD21" s="1" t="s">
        <v>1</v>
      </c>
      <c r="EYE21" s="24" t="s">
        <v>2</v>
      </c>
      <c r="EYF21" s="14" t="s">
        <v>3</v>
      </c>
      <c r="EYG21" s="1" t="s">
        <v>4</v>
      </c>
      <c r="EYH21" s="1" t="s">
        <v>5</v>
      </c>
      <c r="EYI21" s="14" t="s">
        <v>6</v>
      </c>
      <c r="EYJ21" s="14" t="s">
        <v>7</v>
      </c>
      <c r="EYK21" s="19" t="s">
        <v>8</v>
      </c>
      <c r="EYL21" s="14" t="s">
        <v>9</v>
      </c>
      <c r="EYM21" s="14" t="s">
        <v>10</v>
      </c>
      <c r="EYN21" s="14" t="s">
        <v>11</v>
      </c>
      <c r="EYO21" s="29" t="s">
        <v>12</v>
      </c>
      <c r="EYP21" s="33" t="s">
        <v>13</v>
      </c>
      <c r="EYQ21" s="38" t="s">
        <v>14</v>
      </c>
      <c r="EYR21" s="38" t="s">
        <v>15</v>
      </c>
      <c r="EYS21" s="14" t="s">
        <v>16</v>
      </c>
      <c r="EYT21" s="14" t="s">
        <v>17</v>
      </c>
      <c r="EYU21" s="43" t="s">
        <v>18</v>
      </c>
      <c r="EYV21" s="38" t="s">
        <v>19</v>
      </c>
      <c r="EYW21" s="3" t="s">
        <v>20</v>
      </c>
      <c r="EYX21" s="1" t="s">
        <v>21</v>
      </c>
      <c r="EYY21" s="1" t="s">
        <v>22</v>
      </c>
      <c r="EYZ21" s="1" t="s">
        <v>23</v>
      </c>
      <c r="EZA21" s="1" t="s">
        <v>24</v>
      </c>
      <c r="EZB21" s="1" t="s">
        <v>25</v>
      </c>
      <c r="EZC21" s="1" t="s">
        <v>26</v>
      </c>
      <c r="EZD21" s="1" t="s">
        <v>27</v>
      </c>
      <c r="EZE21" s="1" t="s">
        <v>28</v>
      </c>
      <c r="EZF21" s="1" t="s">
        <v>29</v>
      </c>
      <c r="EZG21" s="1" t="s">
        <v>30</v>
      </c>
      <c r="EZI21" s="1" t="s">
        <v>0</v>
      </c>
      <c r="EZJ21" s="1" t="s">
        <v>1</v>
      </c>
      <c r="EZK21" s="24" t="s">
        <v>2</v>
      </c>
      <c r="EZL21" s="14" t="s">
        <v>3</v>
      </c>
      <c r="EZM21" s="1" t="s">
        <v>4</v>
      </c>
      <c r="EZN21" s="1" t="s">
        <v>5</v>
      </c>
      <c r="EZO21" s="14" t="s">
        <v>6</v>
      </c>
      <c r="EZP21" s="14" t="s">
        <v>7</v>
      </c>
      <c r="EZQ21" s="19" t="s">
        <v>8</v>
      </c>
      <c r="EZR21" s="14" t="s">
        <v>9</v>
      </c>
      <c r="EZS21" s="14" t="s">
        <v>10</v>
      </c>
      <c r="EZT21" s="14" t="s">
        <v>11</v>
      </c>
      <c r="EZU21" s="29" t="s">
        <v>12</v>
      </c>
      <c r="EZV21" s="33" t="s">
        <v>13</v>
      </c>
      <c r="EZW21" s="38" t="s">
        <v>14</v>
      </c>
      <c r="EZX21" s="38" t="s">
        <v>15</v>
      </c>
      <c r="EZY21" s="14" t="s">
        <v>16</v>
      </c>
      <c r="EZZ21" s="14" t="s">
        <v>17</v>
      </c>
      <c r="FAA21" s="43" t="s">
        <v>18</v>
      </c>
      <c r="FAB21" s="38" t="s">
        <v>19</v>
      </c>
      <c r="FAC21" s="3" t="s">
        <v>20</v>
      </c>
      <c r="FAD21" s="1" t="s">
        <v>21</v>
      </c>
      <c r="FAE21" s="1" t="s">
        <v>22</v>
      </c>
      <c r="FAF21" s="1" t="s">
        <v>23</v>
      </c>
      <c r="FAG21" s="1" t="s">
        <v>24</v>
      </c>
      <c r="FAH21" s="1" t="s">
        <v>25</v>
      </c>
      <c r="FAI21" s="1" t="s">
        <v>26</v>
      </c>
      <c r="FAJ21" s="1" t="s">
        <v>27</v>
      </c>
      <c r="FAK21" s="1" t="s">
        <v>28</v>
      </c>
      <c r="FAL21" s="1" t="s">
        <v>29</v>
      </c>
      <c r="FAM21" s="1" t="s">
        <v>30</v>
      </c>
      <c r="FAO21" s="1" t="s">
        <v>0</v>
      </c>
      <c r="FAP21" s="1" t="s">
        <v>1</v>
      </c>
      <c r="FAQ21" s="24" t="s">
        <v>2</v>
      </c>
      <c r="FAR21" s="14" t="s">
        <v>3</v>
      </c>
      <c r="FAS21" s="1" t="s">
        <v>4</v>
      </c>
      <c r="FAT21" s="1" t="s">
        <v>5</v>
      </c>
      <c r="FAU21" s="14" t="s">
        <v>6</v>
      </c>
      <c r="FAV21" s="14" t="s">
        <v>7</v>
      </c>
      <c r="FAW21" s="19" t="s">
        <v>8</v>
      </c>
      <c r="FAX21" s="14" t="s">
        <v>9</v>
      </c>
      <c r="FAY21" s="14" t="s">
        <v>10</v>
      </c>
      <c r="FAZ21" s="14" t="s">
        <v>11</v>
      </c>
      <c r="FBA21" s="29" t="s">
        <v>12</v>
      </c>
      <c r="FBB21" s="33" t="s">
        <v>13</v>
      </c>
      <c r="FBC21" s="38" t="s">
        <v>14</v>
      </c>
      <c r="FBD21" s="38" t="s">
        <v>15</v>
      </c>
      <c r="FBE21" s="14" t="s">
        <v>16</v>
      </c>
      <c r="FBF21" s="14" t="s">
        <v>17</v>
      </c>
      <c r="FBG21" s="43" t="s">
        <v>18</v>
      </c>
      <c r="FBH21" s="38" t="s">
        <v>19</v>
      </c>
      <c r="FBI21" s="3" t="s">
        <v>20</v>
      </c>
      <c r="FBJ21" s="1" t="s">
        <v>21</v>
      </c>
      <c r="FBK21" s="1" t="s">
        <v>22</v>
      </c>
      <c r="FBL21" s="1" t="s">
        <v>23</v>
      </c>
      <c r="FBM21" s="1" t="s">
        <v>24</v>
      </c>
      <c r="FBN21" s="1" t="s">
        <v>25</v>
      </c>
      <c r="FBO21" s="1" t="s">
        <v>26</v>
      </c>
      <c r="FBP21" s="1" t="s">
        <v>27</v>
      </c>
      <c r="FBQ21" s="1" t="s">
        <v>28</v>
      </c>
      <c r="FBR21" s="1" t="s">
        <v>29</v>
      </c>
      <c r="FBS21" s="1" t="s">
        <v>30</v>
      </c>
      <c r="FBU21" s="1" t="s">
        <v>0</v>
      </c>
      <c r="FBV21" s="1" t="s">
        <v>1</v>
      </c>
      <c r="FBW21" s="24" t="s">
        <v>2</v>
      </c>
      <c r="FBX21" s="14" t="s">
        <v>3</v>
      </c>
      <c r="FBY21" s="1" t="s">
        <v>4</v>
      </c>
      <c r="FBZ21" s="1" t="s">
        <v>5</v>
      </c>
      <c r="FCA21" s="14" t="s">
        <v>6</v>
      </c>
      <c r="FCB21" s="14" t="s">
        <v>7</v>
      </c>
      <c r="FCC21" s="19" t="s">
        <v>8</v>
      </c>
      <c r="FCD21" s="14" t="s">
        <v>9</v>
      </c>
      <c r="FCE21" s="14" t="s">
        <v>10</v>
      </c>
      <c r="FCF21" s="14" t="s">
        <v>11</v>
      </c>
      <c r="FCG21" s="29" t="s">
        <v>12</v>
      </c>
      <c r="FCH21" s="33" t="s">
        <v>13</v>
      </c>
      <c r="FCI21" s="38" t="s">
        <v>14</v>
      </c>
      <c r="FCJ21" s="38" t="s">
        <v>15</v>
      </c>
      <c r="FCK21" s="14" t="s">
        <v>16</v>
      </c>
      <c r="FCL21" s="14" t="s">
        <v>17</v>
      </c>
      <c r="FCM21" s="43" t="s">
        <v>18</v>
      </c>
      <c r="FCN21" s="38" t="s">
        <v>19</v>
      </c>
      <c r="FCO21" s="3" t="s">
        <v>20</v>
      </c>
      <c r="FCP21" s="1" t="s">
        <v>21</v>
      </c>
      <c r="FCQ21" s="1" t="s">
        <v>22</v>
      </c>
      <c r="FCR21" s="1" t="s">
        <v>23</v>
      </c>
      <c r="FCS21" s="1" t="s">
        <v>24</v>
      </c>
      <c r="FCT21" s="1" t="s">
        <v>25</v>
      </c>
      <c r="FCU21" s="1" t="s">
        <v>26</v>
      </c>
      <c r="FCV21" s="1" t="s">
        <v>27</v>
      </c>
      <c r="FCW21" s="1" t="s">
        <v>28</v>
      </c>
      <c r="FCX21" s="1" t="s">
        <v>29</v>
      </c>
      <c r="FCY21" s="1" t="s">
        <v>30</v>
      </c>
      <c r="FDA21" s="1" t="s">
        <v>0</v>
      </c>
      <c r="FDB21" s="1" t="s">
        <v>1</v>
      </c>
      <c r="FDC21" s="24" t="s">
        <v>2</v>
      </c>
      <c r="FDD21" s="14" t="s">
        <v>3</v>
      </c>
      <c r="FDE21" s="1" t="s">
        <v>4</v>
      </c>
      <c r="FDF21" s="1" t="s">
        <v>5</v>
      </c>
      <c r="FDG21" s="14" t="s">
        <v>6</v>
      </c>
      <c r="FDH21" s="14" t="s">
        <v>7</v>
      </c>
      <c r="FDI21" s="19" t="s">
        <v>8</v>
      </c>
      <c r="FDJ21" s="14" t="s">
        <v>9</v>
      </c>
      <c r="FDK21" s="14" t="s">
        <v>10</v>
      </c>
      <c r="FDL21" s="14" t="s">
        <v>11</v>
      </c>
      <c r="FDM21" s="29" t="s">
        <v>12</v>
      </c>
      <c r="FDN21" s="33" t="s">
        <v>13</v>
      </c>
      <c r="FDO21" s="38" t="s">
        <v>14</v>
      </c>
      <c r="FDP21" s="38" t="s">
        <v>15</v>
      </c>
      <c r="FDQ21" s="14" t="s">
        <v>16</v>
      </c>
      <c r="FDR21" s="14" t="s">
        <v>17</v>
      </c>
      <c r="FDS21" s="43" t="s">
        <v>18</v>
      </c>
      <c r="FDT21" s="38" t="s">
        <v>19</v>
      </c>
      <c r="FDU21" s="3" t="s">
        <v>20</v>
      </c>
      <c r="FDV21" s="1" t="s">
        <v>21</v>
      </c>
      <c r="FDW21" s="1" t="s">
        <v>22</v>
      </c>
      <c r="FDX21" s="1" t="s">
        <v>23</v>
      </c>
      <c r="FDY21" s="1" t="s">
        <v>24</v>
      </c>
      <c r="FDZ21" s="1" t="s">
        <v>25</v>
      </c>
      <c r="FEA21" s="1" t="s">
        <v>26</v>
      </c>
      <c r="FEB21" s="1" t="s">
        <v>27</v>
      </c>
      <c r="FEC21" s="1" t="s">
        <v>28</v>
      </c>
      <c r="FED21" s="1" t="s">
        <v>29</v>
      </c>
      <c r="FEE21" s="1" t="s">
        <v>30</v>
      </c>
      <c r="FEG21" s="1" t="s">
        <v>0</v>
      </c>
      <c r="FEH21" s="1" t="s">
        <v>1</v>
      </c>
      <c r="FEI21" s="24" t="s">
        <v>2</v>
      </c>
      <c r="FEJ21" s="14" t="s">
        <v>3</v>
      </c>
      <c r="FEK21" s="1" t="s">
        <v>4</v>
      </c>
      <c r="FEL21" s="1" t="s">
        <v>5</v>
      </c>
      <c r="FEM21" s="14" t="s">
        <v>6</v>
      </c>
      <c r="FEN21" s="14" t="s">
        <v>7</v>
      </c>
      <c r="FEO21" s="19" t="s">
        <v>8</v>
      </c>
      <c r="FEP21" s="14" t="s">
        <v>9</v>
      </c>
      <c r="FEQ21" s="14" t="s">
        <v>10</v>
      </c>
      <c r="FER21" s="14" t="s">
        <v>11</v>
      </c>
      <c r="FES21" s="29" t="s">
        <v>12</v>
      </c>
      <c r="FET21" s="33" t="s">
        <v>13</v>
      </c>
      <c r="FEU21" s="38" t="s">
        <v>14</v>
      </c>
      <c r="FEV21" s="38" t="s">
        <v>15</v>
      </c>
      <c r="FEW21" s="14" t="s">
        <v>16</v>
      </c>
      <c r="FEX21" s="14" t="s">
        <v>17</v>
      </c>
      <c r="FEY21" s="43" t="s">
        <v>18</v>
      </c>
      <c r="FEZ21" s="38" t="s">
        <v>19</v>
      </c>
      <c r="FFA21" s="3" t="s">
        <v>20</v>
      </c>
      <c r="FFB21" s="1" t="s">
        <v>21</v>
      </c>
      <c r="FFC21" s="1" t="s">
        <v>22</v>
      </c>
      <c r="FFD21" s="1" t="s">
        <v>23</v>
      </c>
      <c r="FFE21" s="1" t="s">
        <v>24</v>
      </c>
      <c r="FFF21" s="1" t="s">
        <v>25</v>
      </c>
      <c r="FFG21" s="1" t="s">
        <v>26</v>
      </c>
      <c r="FFH21" s="1" t="s">
        <v>27</v>
      </c>
      <c r="FFI21" s="1" t="s">
        <v>28</v>
      </c>
      <c r="FFJ21" s="1" t="s">
        <v>29</v>
      </c>
      <c r="FFK21" s="1" t="s">
        <v>30</v>
      </c>
      <c r="FFM21" s="1" t="s">
        <v>0</v>
      </c>
      <c r="FFN21" s="1" t="s">
        <v>1</v>
      </c>
      <c r="FFO21" s="24" t="s">
        <v>2</v>
      </c>
      <c r="FFP21" s="14" t="s">
        <v>3</v>
      </c>
      <c r="FFQ21" s="1" t="s">
        <v>4</v>
      </c>
      <c r="FFR21" s="1" t="s">
        <v>5</v>
      </c>
      <c r="FFS21" s="14" t="s">
        <v>6</v>
      </c>
      <c r="FFT21" s="14" t="s">
        <v>7</v>
      </c>
      <c r="FFU21" s="19" t="s">
        <v>8</v>
      </c>
      <c r="FFV21" s="14" t="s">
        <v>9</v>
      </c>
      <c r="FFW21" s="14" t="s">
        <v>10</v>
      </c>
      <c r="FFX21" s="14" t="s">
        <v>11</v>
      </c>
      <c r="FFY21" s="29" t="s">
        <v>12</v>
      </c>
      <c r="FFZ21" s="33" t="s">
        <v>13</v>
      </c>
      <c r="FGA21" s="38" t="s">
        <v>14</v>
      </c>
      <c r="FGB21" s="38" t="s">
        <v>15</v>
      </c>
      <c r="FGC21" s="14" t="s">
        <v>16</v>
      </c>
      <c r="FGD21" s="14" t="s">
        <v>17</v>
      </c>
      <c r="FGE21" s="43" t="s">
        <v>18</v>
      </c>
      <c r="FGF21" s="38" t="s">
        <v>19</v>
      </c>
      <c r="FGG21" s="3" t="s">
        <v>20</v>
      </c>
      <c r="FGH21" s="1" t="s">
        <v>21</v>
      </c>
      <c r="FGI21" s="1" t="s">
        <v>22</v>
      </c>
      <c r="FGJ21" s="1" t="s">
        <v>23</v>
      </c>
      <c r="FGK21" s="1" t="s">
        <v>24</v>
      </c>
      <c r="FGL21" s="1" t="s">
        <v>25</v>
      </c>
      <c r="FGM21" s="1" t="s">
        <v>26</v>
      </c>
      <c r="FGN21" s="1" t="s">
        <v>27</v>
      </c>
      <c r="FGO21" s="1" t="s">
        <v>28</v>
      </c>
      <c r="FGP21" s="1" t="s">
        <v>29</v>
      </c>
      <c r="FGQ21" s="1" t="s">
        <v>30</v>
      </c>
      <c r="FGS21" s="1" t="s">
        <v>0</v>
      </c>
      <c r="FGT21" s="1" t="s">
        <v>1</v>
      </c>
      <c r="FGU21" s="24" t="s">
        <v>2</v>
      </c>
      <c r="FGV21" s="14" t="s">
        <v>3</v>
      </c>
      <c r="FGW21" s="1" t="s">
        <v>4</v>
      </c>
      <c r="FGX21" s="1" t="s">
        <v>5</v>
      </c>
      <c r="FGY21" s="14" t="s">
        <v>6</v>
      </c>
      <c r="FGZ21" s="14" t="s">
        <v>7</v>
      </c>
      <c r="FHA21" s="19" t="s">
        <v>8</v>
      </c>
      <c r="FHB21" s="14" t="s">
        <v>9</v>
      </c>
      <c r="FHC21" s="14" t="s">
        <v>10</v>
      </c>
      <c r="FHD21" s="14" t="s">
        <v>11</v>
      </c>
      <c r="FHE21" s="29" t="s">
        <v>12</v>
      </c>
      <c r="FHF21" s="33" t="s">
        <v>13</v>
      </c>
      <c r="FHG21" s="38" t="s">
        <v>14</v>
      </c>
      <c r="FHH21" s="38" t="s">
        <v>15</v>
      </c>
      <c r="FHI21" s="14" t="s">
        <v>16</v>
      </c>
      <c r="FHJ21" s="14" t="s">
        <v>17</v>
      </c>
      <c r="FHK21" s="43" t="s">
        <v>18</v>
      </c>
      <c r="FHL21" s="38" t="s">
        <v>19</v>
      </c>
      <c r="FHM21" s="3" t="s">
        <v>20</v>
      </c>
      <c r="FHN21" s="1" t="s">
        <v>21</v>
      </c>
      <c r="FHO21" s="1" t="s">
        <v>22</v>
      </c>
      <c r="FHP21" s="1" t="s">
        <v>23</v>
      </c>
      <c r="FHQ21" s="1" t="s">
        <v>24</v>
      </c>
      <c r="FHR21" s="1" t="s">
        <v>25</v>
      </c>
      <c r="FHS21" s="1" t="s">
        <v>26</v>
      </c>
      <c r="FHT21" s="1" t="s">
        <v>27</v>
      </c>
      <c r="FHU21" s="1" t="s">
        <v>28</v>
      </c>
      <c r="FHV21" s="1" t="s">
        <v>29</v>
      </c>
      <c r="FHW21" s="1" t="s">
        <v>30</v>
      </c>
      <c r="FHY21" s="1" t="s">
        <v>0</v>
      </c>
      <c r="FHZ21" s="1" t="s">
        <v>1</v>
      </c>
      <c r="FIA21" s="24" t="s">
        <v>2</v>
      </c>
      <c r="FIB21" s="14" t="s">
        <v>3</v>
      </c>
      <c r="FIC21" s="1" t="s">
        <v>4</v>
      </c>
      <c r="FID21" s="1" t="s">
        <v>5</v>
      </c>
      <c r="FIE21" s="14" t="s">
        <v>6</v>
      </c>
      <c r="FIF21" s="14" t="s">
        <v>7</v>
      </c>
      <c r="FIG21" s="19" t="s">
        <v>8</v>
      </c>
      <c r="FIH21" s="14" t="s">
        <v>9</v>
      </c>
      <c r="FII21" s="14" t="s">
        <v>10</v>
      </c>
      <c r="FIJ21" s="14" t="s">
        <v>11</v>
      </c>
      <c r="FIK21" s="29" t="s">
        <v>12</v>
      </c>
      <c r="FIL21" s="33" t="s">
        <v>13</v>
      </c>
      <c r="FIM21" s="38" t="s">
        <v>14</v>
      </c>
      <c r="FIN21" s="38" t="s">
        <v>15</v>
      </c>
      <c r="FIO21" s="14" t="s">
        <v>16</v>
      </c>
      <c r="FIP21" s="14" t="s">
        <v>17</v>
      </c>
      <c r="FIQ21" s="43" t="s">
        <v>18</v>
      </c>
      <c r="FIR21" s="38" t="s">
        <v>19</v>
      </c>
      <c r="FIS21" s="3" t="s">
        <v>20</v>
      </c>
      <c r="FIT21" s="1" t="s">
        <v>21</v>
      </c>
      <c r="FIU21" s="1" t="s">
        <v>22</v>
      </c>
      <c r="FIV21" s="1" t="s">
        <v>23</v>
      </c>
      <c r="FIW21" s="1" t="s">
        <v>24</v>
      </c>
      <c r="FIX21" s="1" t="s">
        <v>25</v>
      </c>
      <c r="FIY21" s="1" t="s">
        <v>26</v>
      </c>
      <c r="FIZ21" s="1" t="s">
        <v>27</v>
      </c>
      <c r="FJA21" s="1" t="s">
        <v>28</v>
      </c>
      <c r="FJB21" s="1" t="s">
        <v>29</v>
      </c>
      <c r="FJC21" s="1" t="s">
        <v>30</v>
      </c>
      <c r="FJE21" s="1" t="s">
        <v>0</v>
      </c>
      <c r="FJF21" s="1" t="s">
        <v>1</v>
      </c>
      <c r="FJG21" s="24" t="s">
        <v>2</v>
      </c>
      <c r="FJH21" s="14" t="s">
        <v>3</v>
      </c>
      <c r="FJI21" s="1" t="s">
        <v>4</v>
      </c>
      <c r="FJJ21" s="1" t="s">
        <v>5</v>
      </c>
      <c r="FJK21" s="14" t="s">
        <v>6</v>
      </c>
      <c r="FJL21" s="14" t="s">
        <v>7</v>
      </c>
      <c r="FJM21" s="19" t="s">
        <v>8</v>
      </c>
      <c r="FJN21" s="14" t="s">
        <v>9</v>
      </c>
      <c r="FJO21" s="14" t="s">
        <v>10</v>
      </c>
      <c r="FJP21" s="14" t="s">
        <v>11</v>
      </c>
      <c r="FJQ21" s="29" t="s">
        <v>12</v>
      </c>
      <c r="FJR21" s="33" t="s">
        <v>13</v>
      </c>
      <c r="FJS21" s="38" t="s">
        <v>14</v>
      </c>
      <c r="FJT21" s="38" t="s">
        <v>15</v>
      </c>
      <c r="FJU21" s="14" t="s">
        <v>16</v>
      </c>
      <c r="FJV21" s="14" t="s">
        <v>17</v>
      </c>
      <c r="FJW21" s="43" t="s">
        <v>18</v>
      </c>
      <c r="FJX21" s="38" t="s">
        <v>19</v>
      </c>
      <c r="FJY21" s="3" t="s">
        <v>20</v>
      </c>
      <c r="FJZ21" s="1" t="s">
        <v>21</v>
      </c>
      <c r="FKA21" s="1" t="s">
        <v>22</v>
      </c>
      <c r="FKB21" s="1" t="s">
        <v>23</v>
      </c>
      <c r="FKC21" s="1" t="s">
        <v>24</v>
      </c>
      <c r="FKD21" s="1" t="s">
        <v>25</v>
      </c>
      <c r="FKE21" s="1" t="s">
        <v>26</v>
      </c>
      <c r="FKF21" s="1" t="s">
        <v>27</v>
      </c>
      <c r="FKG21" s="1" t="s">
        <v>28</v>
      </c>
      <c r="FKH21" s="1" t="s">
        <v>29</v>
      </c>
      <c r="FKI21" s="1" t="s">
        <v>30</v>
      </c>
      <c r="FKK21" s="1" t="s">
        <v>0</v>
      </c>
      <c r="FKL21" s="1" t="s">
        <v>1</v>
      </c>
      <c r="FKM21" s="24" t="s">
        <v>2</v>
      </c>
      <c r="FKN21" s="14" t="s">
        <v>3</v>
      </c>
      <c r="FKO21" s="1" t="s">
        <v>4</v>
      </c>
      <c r="FKP21" s="1" t="s">
        <v>5</v>
      </c>
      <c r="FKQ21" s="14" t="s">
        <v>6</v>
      </c>
      <c r="FKR21" s="14" t="s">
        <v>7</v>
      </c>
      <c r="FKS21" s="19" t="s">
        <v>8</v>
      </c>
      <c r="FKT21" s="14" t="s">
        <v>9</v>
      </c>
      <c r="FKU21" s="14" t="s">
        <v>10</v>
      </c>
      <c r="FKV21" s="14" t="s">
        <v>11</v>
      </c>
      <c r="FKW21" s="29" t="s">
        <v>12</v>
      </c>
      <c r="FKX21" s="33" t="s">
        <v>13</v>
      </c>
      <c r="FKY21" s="38" t="s">
        <v>14</v>
      </c>
      <c r="FKZ21" s="38" t="s">
        <v>15</v>
      </c>
      <c r="FLA21" s="14" t="s">
        <v>16</v>
      </c>
      <c r="FLB21" s="14" t="s">
        <v>17</v>
      </c>
      <c r="FLC21" s="43" t="s">
        <v>18</v>
      </c>
      <c r="FLD21" s="38" t="s">
        <v>19</v>
      </c>
      <c r="FLE21" s="3" t="s">
        <v>20</v>
      </c>
      <c r="FLF21" s="1" t="s">
        <v>21</v>
      </c>
      <c r="FLG21" s="1" t="s">
        <v>22</v>
      </c>
      <c r="FLH21" s="1" t="s">
        <v>23</v>
      </c>
      <c r="FLI21" s="1" t="s">
        <v>24</v>
      </c>
      <c r="FLJ21" s="1" t="s">
        <v>25</v>
      </c>
      <c r="FLK21" s="1" t="s">
        <v>26</v>
      </c>
      <c r="FLL21" s="1" t="s">
        <v>27</v>
      </c>
      <c r="FLM21" s="1" t="s">
        <v>28</v>
      </c>
      <c r="FLN21" s="1" t="s">
        <v>29</v>
      </c>
      <c r="FLO21" s="1" t="s">
        <v>30</v>
      </c>
      <c r="FLQ21" s="1" t="s">
        <v>0</v>
      </c>
      <c r="FLR21" s="1" t="s">
        <v>1</v>
      </c>
      <c r="FLS21" s="24" t="s">
        <v>2</v>
      </c>
      <c r="FLT21" s="14" t="s">
        <v>3</v>
      </c>
      <c r="FLU21" s="1" t="s">
        <v>4</v>
      </c>
      <c r="FLV21" s="1" t="s">
        <v>5</v>
      </c>
      <c r="FLW21" s="14" t="s">
        <v>6</v>
      </c>
      <c r="FLX21" s="14" t="s">
        <v>7</v>
      </c>
      <c r="FLY21" s="19" t="s">
        <v>8</v>
      </c>
      <c r="FLZ21" s="14" t="s">
        <v>9</v>
      </c>
      <c r="FMA21" s="14" t="s">
        <v>10</v>
      </c>
      <c r="FMB21" s="14" t="s">
        <v>11</v>
      </c>
      <c r="FMC21" s="29" t="s">
        <v>12</v>
      </c>
      <c r="FMD21" s="33" t="s">
        <v>13</v>
      </c>
      <c r="FME21" s="38" t="s">
        <v>14</v>
      </c>
      <c r="FMF21" s="38" t="s">
        <v>15</v>
      </c>
      <c r="FMG21" s="14" t="s">
        <v>16</v>
      </c>
      <c r="FMH21" s="14" t="s">
        <v>17</v>
      </c>
      <c r="FMI21" s="43" t="s">
        <v>18</v>
      </c>
      <c r="FMJ21" s="38" t="s">
        <v>19</v>
      </c>
      <c r="FMK21" s="3" t="s">
        <v>20</v>
      </c>
      <c r="FML21" s="1" t="s">
        <v>21</v>
      </c>
      <c r="FMM21" s="1" t="s">
        <v>22</v>
      </c>
      <c r="FMN21" s="1" t="s">
        <v>23</v>
      </c>
      <c r="FMO21" s="1" t="s">
        <v>24</v>
      </c>
      <c r="FMP21" s="1" t="s">
        <v>25</v>
      </c>
      <c r="FMQ21" s="1" t="s">
        <v>26</v>
      </c>
      <c r="FMR21" s="1" t="s">
        <v>27</v>
      </c>
      <c r="FMS21" s="1" t="s">
        <v>28</v>
      </c>
      <c r="FMT21" s="1" t="s">
        <v>29</v>
      </c>
      <c r="FMU21" s="1" t="s">
        <v>30</v>
      </c>
      <c r="FMW21" s="1" t="s">
        <v>0</v>
      </c>
      <c r="FMX21" s="1" t="s">
        <v>1</v>
      </c>
      <c r="FMY21" s="24" t="s">
        <v>2</v>
      </c>
      <c r="FMZ21" s="14" t="s">
        <v>3</v>
      </c>
      <c r="FNA21" s="1" t="s">
        <v>4</v>
      </c>
      <c r="FNB21" s="1" t="s">
        <v>5</v>
      </c>
      <c r="FNC21" s="14" t="s">
        <v>6</v>
      </c>
      <c r="FND21" s="14" t="s">
        <v>7</v>
      </c>
      <c r="FNE21" s="19" t="s">
        <v>8</v>
      </c>
      <c r="FNF21" s="14" t="s">
        <v>9</v>
      </c>
      <c r="FNG21" s="14" t="s">
        <v>10</v>
      </c>
      <c r="FNH21" s="14" t="s">
        <v>11</v>
      </c>
      <c r="FNI21" s="29" t="s">
        <v>12</v>
      </c>
      <c r="FNJ21" s="33" t="s">
        <v>13</v>
      </c>
      <c r="FNK21" s="38" t="s">
        <v>14</v>
      </c>
      <c r="FNL21" s="38" t="s">
        <v>15</v>
      </c>
      <c r="FNM21" s="14" t="s">
        <v>16</v>
      </c>
      <c r="FNN21" s="14" t="s">
        <v>17</v>
      </c>
      <c r="FNO21" s="43" t="s">
        <v>18</v>
      </c>
      <c r="FNP21" s="38" t="s">
        <v>19</v>
      </c>
      <c r="FNQ21" s="3" t="s">
        <v>20</v>
      </c>
      <c r="FNR21" s="1" t="s">
        <v>21</v>
      </c>
      <c r="FNS21" s="1" t="s">
        <v>22</v>
      </c>
      <c r="FNT21" s="1" t="s">
        <v>23</v>
      </c>
      <c r="FNU21" s="1" t="s">
        <v>24</v>
      </c>
      <c r="FNV21" s="1" t="s">
        <v>25</v>
      </c>
      <c r="FNW21" s="1" t="s">
        <v>26</v>
      </c>
      <c r="FNX21" s="1" t="s">
        <v>27</v>
      </c>
      <c r="FNY21" s="1" t="s">
        <v>28</v>
      </c>
      <c r="FNZ21" s="1" t="s">
        <v>29</v>
      </c>
      <c r="FOA21" s="1" t="s">
        <v>30</v>
      </c>
      <c r="FOC21" s="1" t="s">
        <v>0</v>
      </c>
      <c r="FOD21" s="1" t="s">
        <v>1</v>
      </c>
      <c r="FOE21" s="24" t="s">
        <v>2</v>
      </c>
      <c r="FOF21" s="14" t="s">
        <v>3</v>
      </c>
      <c r="FOG21" s="1" t="s">
        <v>4</v>
      </c>
      <c r="FOH21" s="1" t="s">
        <v>5</v>
      </c>
      <c r="FOI21" s="14" t="s">
        <v>6</v>
      </c>
      <c r="FOJ21" s="14" t="s">
        <v>7</v>
      </c>
      <c r="FOK21" s="19" t="s">
        <v>8</v>
      </c>
      <c r="FOL21" s="14" t="s">
        <v>9</v>
      </c>
      <c r="FOM21" s="14" t="s">
        <v>10</v>
      </c>
      <c r="FON21" s="14" t="s">
        <v>11</v>
      </c>
      <c r="FOO21" s="29" t="s">
        <v>12</v>
      </c>
      <c r="FOP21" s="33" t="s">
        <v>13</v>
      </c>
      <c r="FOQ21" s="38" t="s">
        <v>14</v>
      </c>
      <c r="FOR21" s="38" t="s">
        <v>15</v>
      </c>
      <c r="FOS21" s="14" t="s">
        <v>16</v>
      </c>
      <c r="FOT21" s="14" t="s">
        <v>17</v>
      </c>
      <c r="FOU21" s="43" t="s">
        <v>18</v>
      </c>
      <c r="FOV21" s="38" t="s">
        <v>19</v>
      </c>
      <c r="FOW21" s="3" t="s">
        <v>20</v>
      </c>
      <c r="FOX21" s="1" t="s">
        <v>21</v>
      </c>
      <c r="FOY21" s="1" t="s">
        <v>22</v>
      </c>
      <c r="FOZ21" s="1" t="s">
        <v>23</v>
      </c>
      <c r="FPA21" s="1" t="s">
        <v>24</v>
      </c>
      <c r="FPB21" s="1" t="s">
        <v>25</v>
      </c>
      <c r="FPC21" s="1" t="s">
        <v>26</v>
      </c>
      <c r="FPD21" s="1" t="s">
        <v>27</v>
      </c>
      <c r="FPE21" s="1" t="s">
        <v>28</v>
      </c>
      <c r="FPF21" s="1" t="s">
        <v>29</v>
      </c>
      <c r="FPG21" s="1" t="s">
        <v>30</v>
      </c>
      <c r="FPI21" s="1" t="s">
        <v>0</v>
      </c>
      <c r="FPJ21" s="1" t="s">
        <v>1</v>
      </c>
      <c r="FPK21" s="24" t="s">
        <v>2</v>
      </c>
      <c r="FPL21" s="14" t="s">
        <v>3</v>
      </c>
      <c r="FPM21" s="1" t="s">
        <v>4</v>
      </c>
      <c r="FPN21" s="1" t="s">
        <v>5</v>
      </c>
      <c r="FPO21" s="14" t="s">
        <v>6</v>
      </c>
      <c r="FPP21" s="14" t="s">
        <v>7</v>
      </c>
      <c r="FPQ21" s="19" t="s">
        <v>8</v>
      </c>
      <c r="FPR21" s="14" t="s">
        <v>9</v>
      </c>
      <c r="FPS21" s="14" t="s">
        <v>10</v>
      </c>
      <c r="FPT21" s="14" t="s">
        <v>11</v>
      </c>
      <c r="FPU21" s="29" t="s">
        <v>12</v>
      </c>
      <c r="FPV21" s="33" t="s">
        <v>13</v>
      </c>
      <c r="FPW21" s="38" t="s">
        <v>14</v>
      </c>
      <c r="FPX21" s="38" t="s">
        <v>15</v>
      </c>
      <c r="FPY21" s="14" t="s">
        <v>16</v>
      </c>
      <c r="FPZ21" s="14" t="s">
        <v>17</v>
      </c>
      <c r="FQA21" s="43" t="s">
        <v>18</v>
      </c>
      <c r="FQB21" s="38" t="s">
        <v>19</v>
      </c>
      <c r="FQC21" s="3" t="s">
        <v>20</v>
      </c>
      <c r="FQD21" s="1" t="s">
        <v>21</v>
      </c>
      <c r="FQE21" s="1" t="s">
        <v>22</v>
      </c>
      <c r="FQF21" s="1" t="s">
        <v>23</v>
      </c>
      <c r="FQG21" s="1" t="s">
        <v>24</v>
      </c>
      <c r="FQH21" s="1" t="s">
        <v>25</v>
      </c>
      <c r="FQI21" s="1" t="s">
        <v>26</v>
      </c>
      <c r="FQJ21" s="1" t="s">
        <v>27</v>
      </c>
      <c r="FQK21" s="1" t="s">
        <v>28</v>
      </c>
      <c r="FQL21" s="1" t="s">
        <v>29</v>
      </c>
      <c r="FQM21" s="1" t="s">
        <v>30</v>
      </c>
      <c r="FQO21" s="1" t="s">
        <v>0</v>
      </c>
      <c r="FQP21" s="1" t="s">
        <v>1</v>
      </c>
      <c r="FQQ21" s="24" t="s">
        <v>2</v>
      </c>
      <c r="FQR21" s="14" t="s">
        <v>3</v>
      </c>
      <c r="FQS21" s="1" t="s">
        <v>4</v>
      </c>
      <c r="FQT21" s="1" t="s">
        <v>5</v>
      </c>
      <c r="FQU21" s="14" t="s">
        <v>6</v>
      </c>
      <c r="FQV21" s="14" t="s">
        <v>7</v>
      </c>
      <c r="FQW21" s="19" t="s">
        <v>8</v>
      </c>
      <c r="FQX21" s="14" t="s">
        <v>9</v>
      </c>
      <c r="FQY21" s="14" t="s">
        <v>10</v>
      </c>
      <c r="FQZ21" s="14" t="s">
        <v>11</v>
      </c>
      <c r="FRA21" s="29" t="s">
        <v>12</v>
      </c>
      <c r="FRB21" s="33" t="s">
        <v>13</v>
      </c>
      <c r="FRC21" s="38" t="s">
        <v>14</v>
      </c>
      <c r="FRD21" s="38" t="s">
        <v>15</v>
      </c>
      <c r="FRE21" s="14" t="s">
        <v>16</v>
      </c>
      <c r="FRF21" s="14" t="s">
        <v>17</v>
      </c>
      <c r="FRG21" s="43" t="s">
        <v>18</v>
      </c>
      <c r="FRH21" s="38" t="s">
        <v>19</v>
      </c>
      <c r="FRI21" s="3" t="s">
        <v>20</v>
      </c>
      <c r="FRJ21" s="1" t="s">
        <v>21</v>
      </c>
      <c r="FRK21" s="1" t="s">
        <v>22</v>
      </c>
      <c r="FRL21" s="1" t="s">
        <v>23</v>
      </c>
      <c r="FRM21" s="1" t="s">
        <v>24</v>
      </c>
      <c r="FRN21" s="1" t="s">
        <v>25</v>
      </c>
      <c r="FRO21" s="1" t="s">
        <v>26</v>
      </c>
      <c r="FRP21" s="1" t="s">
        <v>27</v>
      </c>
      <c r="FRQ21" s="1" t="s">
        <v>28</v>
      </c>
      <c r="FRR21" s="1" t="s">
        <v>29</v>
      </c>
      <c r="FRS21" s="1" t="s">
        <v>30</v>
      </c>
      <c r="FRU21" s="1" t="s">
        <v>0</v>
      </c>
      <c r="FRV21" s="1" t="s">
        <v>1</v>
      </c>
      <c r="FRW21" s="24" t="s">
        <v>2</v>
      </c>
      <c r="FRX21" s="14" t="s">
        <v>3</v>
      </c>
      <c r="FRY21" s="1" t="s">
        <v>4</v>
      </c>
      <c r="FRZ21" s="1" t="s">
        <v>5</v>
      </c>
      <c r="FSA21" s="14" t="s">
        <v>6</v>
      </c>
      <c r="FSB21" s="14" t="s">
        <v>7</v>
      </c>
      <c r="FSC21" s="19" t="s">
        <v>8</v>
      </c>
      <c r="FSD21" s="14" t="s">
        <v>9</v>
      </c>
      <c r="FSE21" s="14" t="s">
        <v>10</v>
      </c>
      <c r="FSF21" s="14" t="s">
        <v>11</v>
      </c>
      <c r="FSG21" s="29" t="s">
        <v>12</v>
      </c>
      <c r="FSH21" s="33" t="s">
        <v>13</v>
      </c>
      <c r="FSI21" s="38" t="s">
        <v>14</v>
      </c>
      <c r="FSJ21" s="38" t="s">
        <v>15</v>
      </c>
      <c r="FSK21" s="14" t="s">
        <v>16</v>
      </c>
      <c r="FSL21" s="14" t="s">
        <v>17</v>
      </c>
      <c r="FSM21" s="43" t="s">
        <v>18</v>
      </c>
      <c r="FSN21" s="38" t="s">
        <v>19</v>
      </c>
      <c r="FSO21" s="3" t="s">
        <v>20</v>
      </c>
      <c r="FSP21" s="1" t="s">
        <v>21</v>
      </c>
      <c r="FSQ21" s="1" t="s">
        <v>22</v>
      </c>
      <c r="FSR21" s="1" t="s">
        <v>23</v>
      </c>
      <c r="FSS21" s="1" t="s">
        <v>24</v>
      </c>
      <c r="FST21" s="1" t="s">
        <v>25</v>
      </c>
      <c r="FSU21" s="1" t="s">
        <v>26</v>
      </c>
      <c r="FSV21" s="1" t="s">
        <v>27</v>
      </c>
      <c r="FSW21" s="1" t="s">
        <v>28</v>
      </c>
      <c r="FSX21" s="1" t="s">
        <v>29</v>
      </c>
      <c r="FSY21" s="1" t="s">
        <v>30</v>
      </c>
      <c r="FTA21" s="1" t="s">
        <v>0</v>
      </c>
      <c r="FTB21" s="1" t="s">
        <v>1</v>
      </c>
      <c r="FTC21" s="24" t="s">
        <v>2</v>
      </c>
      <c r="FTD21" s="14" t="s">
        <v>3</v>
      </c>
      <c r="FTE21" s="1" t="s">
        <v>4</v>
      </c>
      <c r="FTF21" s="1" t="s">
        <v>5</v>
      </c>
      <c r="FTG21" s="14" t="s">
        <v>6</v>
      </c>
      <c r="FTH21" s="14" t="s">
        <v>7</v>
      </c>
      <c r="FTI21" s="19" t="s">
        <v>8</v>
      </c>
      <c r="FTJ21" s="14" t="s">
        <v>9</v>
      </c>
      <c r="FTK21" s="14" t="s">
        <v>10</v>
      </c>
      <c r="FTL21" s="14" t="s">
        <v>11</v>
      </c>
      <c r="FTM21" s="29" t="s">
        <v>12</v>
      </c>
      <c r="FTN21" s="33" t="s">
        <v>13</v>
      </c>
      <c r="FTO21" s="38" t="s">
        <v>14</v>
      </c>
      <c r="FTP21" s="38" t="s">
        <v>15</v>
      </c>
      <c r="FTQ21" s="14" t="s">
        <v>16</v>
      </c>
      <c r="FTR21" s="14" t="s">
        <v>17</v>
      </c>
      <c r="FTS21" s="43" t="s">
        <v>18</v>
      </c>
      <c r="FTT21" s="38" t="s">
        <v>19</v>
      </c>
      <c r="FTU21" s="3" t="s">
        <v>20</v>
      </c>
      <c r="FTV21" s="1" t="s">
        <v>21</v>
      </c>
      <c r="FTW21" s="1" t="s">
        <v>22</v>
      </c>
      <c r="FTX21" s="1" t="s">
        <v>23</v>
      </c>
      <c r="FTY21" s="1" t="s">
        <v>24</v>
      </c>
      <c r="FTZ21" s="1" t="s">
        <v>25</v>
      </c>
      <c r="FUA21" s="1" t="s">
        <v>26</v>
      </c>
      <c r="FUB21" s="1" t="s">
        <v>27</v>
      </c>
      <c r="FUC21" s="1" t="s">
        <v>28</v>
      </c>
      <c r="FUD21" s="1" t="s">
        <v>29</v>
      </c>
      <c r="FUE21" s="1" t="s">
        <v>30</v>
      </c>
      <c r="FUG21" s="1" t="s">
        <v>0</v>
      </c>
      <c r="FUH21" s="1" t="s">
        <v>1</v>
      </c>
      <c r="FUI21" s="24" t="s">
        <v>2</v>
      </c>
      <c r="FUJ21" s="14" t="s">
        <v>3</v>
      </c>
      <c r="FUK21" s="1" t="s">
        <v>4</v>
      </c>
      <c r="FUL21" s="1" t="s">
        <v>5</v>
      </c>
      <c r="FUM21" s="14" t="s">
        <v>6</v>
      </c>
      <c r="FUN21" s="14" t="s">
        <v>7</v>
      </c>
      <c r="FUO21" s="19" t="s">
        <v>8</v>
      </c>
      <c r="FUP21" s="14" t="s">
        <v>9</v>
      </c>
      <c r="FUQ21" s="14" t="s">
        <v>10</v>
      </c>
      <c r="FUR21" s="14" t="s">
        <v>11</v>
      </c>
      <c r="FUS21" s="29" t="s">
        <v>12</v>
      </c>
      <c r="FUT21" s="33" t="s">
        <v>13</v>
      </c>
      <c r="FUU21" s="38" t="s">
        <v>14</v>
      </c>
      <c r="FUV21" s="38" t="s">
        <v>15</v>
      </c>
      <c r="FUW21" s="14" t="s">
        <v>16</v>
      </c>
      <c r="FUX21" s="14" t="s">
        <v>17</v>
      </c>
      <c r="FUY21" s="43" t="s">
        <v>18</v>
      </c>
      <c r="FUZ21" s="38" t="s">
        <v>19</v>
      </c>
      <c r="FVA21" s="3" t="s">
        <v>20</v>
      </c>
      <c r="FVB21" s="1" t="s">
        <v>21</v>
      </c>
      <c r="FVC21" s="1" t="s">
        <v>22</v>
      </c>
      <c r="FVD21" s="1" t="s">
        <v>23</v>
      </c>
      <c r="FVE21" s="1" t="s">
        <v>24</v>
      </c>
      <c r="FVF21" s="1" t="s">
        <v>25</v>
      </c>
      <c r="FVG21" s="1" t="s">
        <v>26</v>
      </c>
      <c r="FVH21" s="1" t="s">
        <v>27</v>
      </c>
      <c r="FVI21" s="1" t="s">
        <v>28</v>
      </c>
      <c r="FVJ21" s="1" t="s">
        <v>29</v>
      </c>
      <c r="FVK21" s="1" t="s">
        <v>30</v>
      </c>
      <c r="FVM21" s="1" t="s">
        <v>0</v>
      </c>
      <c r="FVN21" s="1" t="s">
        <v>1</v>
      </c>
      <c r="FVO21" s="24" t="s">
        <v>2</v>
      </c>
      <c r="FVP21" s="14" t="s">
        <v>3</v>
      </c>
      <c r="FVQ21" s="1" t="s">
        <v>4</v>
      </c>
      <c r="FVR21" s="1" t="s">
        <v>5</v>
      </c>
      <c r="FVS21" s="14" t="s">
        <v>6</v>
      </c>
      <c r="FVT21" s="14" t="s">
        <v>7</v>
      </c>
      <c r="FVU21" s="19" t="s">
        <v>8</v>
      </c>
      <c r="FVV21" s="14" t="s">
        <v>9</v>
      </c>
      <c r="FVW21" s="14" t="s">
        <v>10</v>
      </c>
      <c r="FVX21" s="14" t="s">
        <v>11</v>
      </c>
      <c r="FVY21" s="29" t="s">
        <v>12</v>
      </c>
      <c r="FVZ21" s="33" t="s">
        <v>13</v>
      </c>
      <c r="FWA21" s="38" t="s">
        <v>14</v>
      </c>
      <c r="FWB21" s="38" t="s">
        <v>15</v>
      </c>
      <c r="FWC21" s="14" t="s">
        <v>16</v>
      </c>
      <c r="FWD21" s="14" t="s">
        <v>17</v>
      </c>
      <c r="FWE21" s="43" t="s">
        <v>18</v>
      </c>
      <c r="FWF21" s="38" t="s">
        <v>19</v>
      </c>
      <c r="FWG21" s="3" t="s">
        <v>20</v>
      </c>
      <c r="FWH21" s="1" t="s">
        <v>21</v>
      </c>
      <c r="FWI21" s="1" t="s">
        <v>22</v>
      </c>
      <c r="FWJ21" s="1" t="s">
        <v>23</v>
      </c>
      <c r="FWK21" s="1" t="s">
        <v>24</v>
      </c>
      <c r="FWL21" s="1" t="s">
        <v>25</v>
      </c>
      <c r="FWM21" s="1" t="s">
        <v>26</v>
      </c>
      <c r="FWN21" s="1" t="s">
        <v>27</v>
      </c>
      <c r="FWO21" s="1" t="s">
        <v>28</v>
      </c>
      <c r="FWP21" s="1" t="s">
        <v>29</v>
      </c>
      <c r="FWQ21" s="1" t="s">
        <v>30</v>
      </c>
      <c r="FWS21" s="1" t="s">
        <v>0</v>
      </c>
      <c r="FWT21" s="1" t="s">
        <v>1</v>
      </c>
      <c r="FWU21" s="24" t="s">
        <v>2</v>
      </c>
      <c r="FWV21" s="14" t="s">
        <v>3</v>
      </c>
      <c r="FWW21" s="1" t="s">
        <v>4</v>
      </c>
      <c r="FWX21" s="1" t="s">
        <v>5</v>
      </c>
      <c r="FWY21" s="14" t="s">
        <v>6</v>
      </c>
      <c r="FWZ21" s="14" t="s">
        <v>7</v>
      </c>
      <c r="FXA21" s="19" t="s">
        <v>8</v>
      </c>
      <c r="FXB21" s="14" t="s">
        <v>9</v>
      </c>
      <c r="FXC21" s="14" t="s">
        <v>10</v>
      </c>
      <c r="FXD21" s="14" t="s">
        <v>11</v>
      </c>
      <c r="FXE21" s="29" t="s">
        <v>12</v>
      </c>
      <c r="FXF21" s="33" t="s">
        <v>13</v>
      </c>
      <c r="FXG21" s="38" t="s">
        <v>14</v>
      </c>
      <c r="FXH21" s="38" t="s">
        <v>15</v>
      </c>
      <c r="FXI21" s="14" t="s">
        <v>16</v>
      </c>
      <c r="FXJ21" s="14" t="s">
        <v>17</v>
      </c>
      <c r="FXK21" s="43" t="s">
        <v>18</v>
      </c>
      <c r="FXL21" s="38" t="s">
        <v>19</v>
      </c>
      <c r="FXM21" s="3" t="s">
        <v>20</v>
      </c>
      <c r="FXN21" s="1" t="s">
        <v>21</v>
      </c>
      <c r="FXO21" s="1" t="s">
        <v>22</v>
      </c>
      <c r="FXP21" s="1" t="s">
        <v>23</v>
      </c>
      <c r="FXQ21" s="1" t="s">
        <v>24</v>
      </c>
      <c r="FXR21" s="1" t="s">
        <v>25</v>
      </c>
      <c r="FXS21" s="1" t="s">
        <v>26</v>
      </c>
      <c r="FXT21" s="1" t="s">
        <v>27</v>
      </c>
      <c r="FXU21" s="1" t="s">
        <v>28</v>
      </c>
      <c r="FXV21" s="1" t="s">
        <v>29</v>
      </c>
      <c r="FXW21" s="1" t="s">
        <v>30</v>
      </c>
      <c r="FXY21" s="1" t="s">
        <v>0</v>
      </c>
      <c r="FXZ21" s="1" t="s">
        <v>1</v>
      </c>
      <c r="FYA21" s="24" t="s">
        <v>2</v>
      </c>
      <c r="FYB21" s="14" t="s">
        <v>3</v>
      </c>
      <c r="FYC21" s="1" t="s">
        <v>4</v>
      </c>
      <c r="FYD21" s="1" t="s">
        <v>5</v>
      </c>
      <c r="FYE21" s="14" t="s">
        <v>6</v>
      </c>
      <c r="FYF21" s="14" t="s">
        <v>7</v>
      </c>
      <c r="FYG21" s="19" t="s">
        <v>8</v>
      </c>
      <c r="FYH21" s="14" t="s">
        <v>9</v>
      </c>
      <c r="FYI21" s="14" t="s">
        <v>10</v>
      </c>
      <c r="FYJ21" s="14" t="s">
        <v>11</v>
      </c>
      <c r="FYK21" s="29" t="s">
        <v>12</v>
      </c>
      <c r="FYL21" s="33" t="s">
        <v>13</v>
      </c>
      <c r="FYM21" s="38" t="s">
        <v>14</v>
      </c>
      <c r="FYN21" s="38" t="s">
        <v>15</v>
      </c>
      <c r="FYO21" s="14" t="s">
        <v>16</v>
      </c>
      <c r="FYP21" s="14" t="s">
        <v>17</v>
      </c>
      <c r="FYQ21" s="43" t="s">
        <v>18</v>
      </c>
      <c r="FYR21" s="38" t="s">
        <v>19</v>
      </c>
      <c r="FYS21" s="3" t="s">
        <v>20</v>
      </c>
      <c r="FYT21" s="1" t="s">
        <v>21</v>
      </c>
      <c r="FYU21" s="1" t="s">
        <v>22</v>
      </c>
      <c r="FYV21" s="1" t="s">
        <v>23</v>
      </c>
      <c r="FYW21" s="1" t="s">
        <v>24</v>
      </c>
      <c r="FYX21" s="1" t="s">
        <v>25</v>
      </c>
      <c r="FYY21" s="1" t="s">
        <v>26</v>
      </c>
      <c r="FYZ21" s="1" t="s">
        <v>27</v>
      </c>
      <c r="FZA21" s="1" t="s">
        <v>28</v>
      </c>
      <c r="FZB21" s="1" t="s">
        <v>29</v>
      </c>
      <c r="FZC21" s="1" t="s">
        <v>30</v>
      </c>
      <c r="FZE21" s="1" t="s">
        <v>0</v>
      </c>
      <c r="FZF21" s="1" t="s">
        <v>1</v>
      </c>
      <c r="FZG21" s="24" t="s">
        <v>2</v>
      </c>
      <c r="FZH21" s="14" t="s">
        <v>3</v>
      </c>
      <c r="FZI21" s="1" t="s">
        <v>4</v>
      </c>
      <c r="FZJ21" s="1" t="s">
        <v>5</v>
      </c>
      <c r="FZK21" s="14" t="s">
        <v>6</v>
      </c>
      <c r="FZL21" s="14" t="s">
        <v>7</v>
      </c>
      <c r="FZM21" s="19" t="s">
        <v>8</v>
      </c>
      <c r="FZN21" s="14" t="s">
        <v>9</v>
      </c>
      <c r="FZO21" s="14" t="s">
        <v>10</v>
      </c>
      <c r="FZP21" s="14" t="s">
        <v>11</v>
      </c>
      <c r="FZQ21" s="29" t="s">
        <v>12</v>
      </c>
      <c r="FZR21" s="33" t="s">
        <v>13</v>
      </c>
      <c r="FZS21" s="38" t="s">
        <v>14</v>
      </c>
      <c r="FZT21" s="38" t="s">
        <v>15</v>
      </c>
      <c r="FZU21" s="14" t="s">
        <v>16</v>
      </c>
      <c r="FZV21" s="14" t="s">
        <v>17</v>
      </c>
      <c r="FZW21" s="43" t="s">
        <v>18</v>
      </c>
      <c r="FZX21" s="38" t="s">
        <v>19</v>
      </c>
      <c r="FZY21" s="3" t="s">
        <v>20</v>
      </c>
      <c r="FZZ21" s="1" t="s">
        <v>21</v>
      </c>
      <c r="GAA21" s="1" t="s">
        <v>22</v>
      </c>
      <c r="GAB21" s="1" t="s">
        <v>23</v>
      </c>
      <c r="GAC21" s="1" t="s">
        <v>24</v>
      </c>
      <c r="GAD21" s="1" t="s">
        <v>25</v>
      </c>
      <c r="GAE21" s="1" t="s">
        <v>26</v>
      </c>
      <c r="GAF21" s="1" t="s">
        <v>27</v>
      </c>
      <c r="GAG21" s="1" t="s">
        <v>28</v>
      </c>
      <c r="GAH21" s="1" t="s">
        <v>29</v>
      </c>
      <c r="GAI21" s="1" t="s">
        <v>30</v>
      </c>
      <c r="GAK21" s="1" t="s">
        <v>0</v>
      </c>
      <c r="GAL21" s="1" t="s">
        <v>1</v>
      </c>
      <c r="GAM21" s="24" t="s">
        <v>2</v>
      </c>
      <c r="GAN21" s="14" t="s">
        <v>3</v>
      </c>
      <c r="GAO21" s="1" t="s">
        <v>4</v>
      </c>
      <c r="GAP21" s="1" t="s">
        <v>5</v>
      </c>
      <c r="GAQ21" s="14" t="s">
        <v>6</v>
      </c>
      <c r="GAR21" s="14" t="s">
        <v>7</v>
      </c>
      <c r="GAS21" s="19" t="s">
        <v>8</v>
      </c>
      <c r="GAT21" s="14" t="s">
        <v>9</v>
      </c>
      <c r="GAU21" s="14" t="s">
        <v>10</v>
      </c>
      <c r="GAV21" s="14" t="s">
        <v>11</v>
      </c>
      <c r="GAW21" s="29" t="s">
        <v>12</v>
      </c>
      <c r="GAX21" s="33" t="s">
        <v>13</v>
      </c>
      <c r="GAY21" s="38" t="s">
        <v>14</v>
      </c>
      <c r="GAZ21" s="38" t="s">
        <v>15</v>
      </c>
      <c r="GBA21" s="14" t="s">
        <v>16</v>
      </c>
      <c r="GBB21" s="14" t="s">
        <v>17</v>
      </c>
      <c r="GBC21" s="43" t="s">
        <v>18</v>
      </c>
      <c r="GBD21" s="38" t="s">
        <v>19</v>
      </c>
      <c r="GBE21" s="3" t="s">
        <v>20</v>
      </c>
      <c r="GBF21" s="1" t="s">
        <v>21</v>
      </c>
      <c r="GBG21" s="1" t="s">
        <v>22</v>
      </c>
      <c r="GBH21" s="1" t="s">
        <v>23</v>
      </c>
      <c r="GBI21" s="1" t="s">
        <v>24</v>
      </c>
      <c r="GBJ21" s="1" t="s">
        <v>25</v>
      </c>
      <c r="GBK21" s="1" t="s">
        <v>26</v>
      </c>
      <c r="GBL21" s="1" t="s">
        <v>27</v>
      </c>
      <c r="GBM21" s="1" t="s">
        <v>28</v>
      </c>
      <c r="GBN21" s="1" t="s">
        <v>29</v>
      </c>
      <c r="GBO21" s="1" t="s">
        <v>30</v>
      </c>
      <c r="GBQ21" s="1" t="s">
        <v>0</v>
      </c>
      <c r="GBR21" s="1" t="s">
        <v>1</v>
      </c>
      <c r="GBS21" s="24" t="s">
        <v>2</v>
      </c>
      <c r="GBT21" s="14" t="s">
        <v>3</v>
      </c>
      <c r="GBU21" s="1" t="s">
        <v>4</v>
      </c>
      <c r="GBV21" s="1" t="s">
        <v>5</v>
      </c>
      <c r="GBW21" s="14" t="s">
        <v>6</v>
      </c>
      <c r="GBX21" s="14" t="s">
        <v>7</v>
      </c>
      <c r="GBY21" s="19" t="s">
        <v>8</v>
      </c>
      <c r="GBZ21" s="14" t="s">
        <v>9</v>
      </c>
      <c r="GCA21" s="14" t="s">
        <v>10</v>
      </c>
      <c r="GCB21" s="14" t="s">
        <v>11</v>
      </c>
      <c r="GCC21" s="29" t="s">
        <v>12</v>
      </c>
      <c r="GCD21" s="33" t="s">
        <v>13</v>
      </c>
      <c r="GCE21" s="38" t="s">
        <v>14</v>
      </c>
      <c r="GCF21" s="38" t="s">
        <v>15</v>
      </c>
      <c r="GCG21" s="14" t="s">
        <v>16</v>
      </c>
      <c r="GCH21" s="14" t="s">
        <v>17</v>
      </c>
      <c r="GCI21" s="43" t="s">
        <v>18</v>
      </c>
      <c r="GCJ21" s="38" t="s">
        <v>19</v>
      </c>
      <c r="GCK21" s="3" t="s">
        <v>20</v>
      </c>
      <c r="GCL21" s="1" t="s">
        <v>21</v>
      </c>
      <c r="GCM21" s="1" t="s">
        <v>22</v>
      </c>
      <c r="GCN21" s="1" t="s">
        <v>23</v>
      </c>
      <c r="GCO21" s="1" t="s">
        <v>24</v>
      </c>
      <c r="GCP21" s="1" t="s">
        <v>25</v>
      </c>
      <c r="GCQ21" s="1" t="s">
        <v>26</v>
      </c>
      <c r="GCR21" s="1" t="s">
        <v>27</v>
      </c>
      <c r="GCS21" s="1" t="s">
        <v>28</v>
      </c>
      <c r="GCT21" s="1" t="s">
        <v>29</v>
      </c>
      <c r="GCU21" s="1" t="s">
        <v>30</v>
      </c>
      <c r="GCW21" s="1" t="s">
        <v>0</v>
      </c>
      <c r="GCX21" s="1" t="s">
        <v>1</v>
      </c>
      <c r="GCY21" s="24" t="s">
        <v>2</v>
      </c>
      <c r="GCZ21" s="14" t="s">
        <v>3</v>
      </c>
      <c r="GDA21" s="1" t="s">
        <v>4</v>
      </c>
      <c r="GDB21" s="1" t="s">
        <v>5</v>
      </c>
      <c r="GDC21" s="14" t="s">
        <v>6</v>
      </c>
      <c r="GDD21" s="14" t="s">
        <v>7</v>
      </c>
      <c r="GDE21" s="19" t="s">
        <v>8</v>
      </c>
      <c r="GDF21" s="14" t="s">
        <v>9</v>
      </c>
      <c r="GDG21" s="14" t="s">
        <v>10</v>
      </c>
      <c r="GDH21" s="14" t="s">
        <v>11</v>
      </c>
      <c r="GDI21" s="29" t="s">
        <v>12</v>
      </c>
      <c r="GDJ21" s="33" t="s">
        <v>13</v>
      </c>
      <c r="GDK21" s="38" t="s">
        <v>14</v>
      </c>
      <c r="GDL21" s="38" t="s">
        <v>15</v>
      </c>
      <c r="GDM21" s="14" t="s">
        <v>16</v>
      </c>
      <c r="GDN21" s="14" t="s">
        <v>17</v>
      </c>
      <c r="GDO21" s="43" t="s">
        <v>18</v>
      </c>
      <c r="GDP21" s="38" t="s">
        <v>19</v>
      </c>
      <c r="GDQ21" s="3" t="s">
        <v>20</v>
      </c>
      <c r="GDR21" s="1" t="s">
        <v>21</v>
      </c>
      <c r="GDS21" s="1" t="s">
        <v>22</v>
      </c>
      <c r="GDT21" s="1" t="s">
        <v>23</v>
      </c>
      <c r="GDU21" s="1" t="s">
        <v>24</v>
      </c>
      <c r="GDV21" s="1" t="s">
        <v>25</v>
      </c>
      <c r="GDW21" s="1" t="s">
        <v>26</v>
      </c>
      <c r="GDX21" s="1" t="s">
        <v>27</v>
      </c>
      <c r="GDY21" s="1" t="s">
        <v>28</v>
      </c>
      <c r="GDZ21" s="1" t="s">
        <v>29</v>
      </c>
      <c r="GEA21" s="1" t="s">
        <v>30</v>
      </c>
      <c r="GEC21" s="1" t="s">
        <v>0</v>
      </c>
      <c r="GED21" s="1" t="s">
        <v>1</v>
      </c>
      <c r="GEE21" s="24" t="s">
        <v>2</v>
      </c>
      <c r="GEF21" s="14" t="s">
        <v>3</v>
      </c>
      <c r="GEG21" s="1" t="s">
        <v>4</v>
      </c>
      <c r="GEH21" s="1" t="s">
        <v>5</v>
      </c>
      <c r="GEI21" s="14" t="s">
        <v>6</v>
      </c>
      <c r="GEJ21" s="14" t="s">
        <v>7</v>
      </c>
      <c r="GEK21" s="19" t="s">
        <v>8</v>
      </c>
      <c r="GEL21" s="14" t="s">
        <v>9</v>
      </c>
      <c r="GEM21" s="14" t="s">
        <v>10</v>
      </c>
      <c r="GEN21" s="14" t="s">
        <v>11</v>
      </c>
      <c r="GEO21" s="29" t="s">
        <v>12</v>
      </c>
      <c r="GEP21" s="33" t="s">
        <v>13</v>
      </c>
      <c r="GEQ21" s="38" t="s">
        <v>14</v>
      </c>
      <c r="GER21" s="38" t="s">
        <v>15</v>
      </c>
      <c r="GES21" s="14" t="s">
        <v>16</v>
      </c>
      <c r="GET21" s="14" t="s">
        <v>17</v>
      </c>
      <c r="GEU21" s="43" t="s">
        <v>18</v>
      </c>
      <c r="GEV21" s="38" t="s">
        <v>19</v>
      </c>
      <c r="GEW21" s="3" t="s">
        <v>20</v>
      </c>
      <c r="GEX21" s="1" t="s">
        <v>21</v>
      </c>
      <c r="GEY21" s="1" t="s">
        <v>22</v>
      </c>
      <c r="GEZ21" s="1" t="s">
        <v>23</v>
      </c>
      <c r="GFA21" s="1" t="s">
        <v>24</v>
      </c>
      <c r="GFB21" s="1" t="s">
        <v>25</v>
      </c>
      <c r="GFC21" s="1" t="s">
        <v>26</v>
      </c>
      <c r="GFD21" s="1" t="s">
        <v>27</v>
      </c>
      <c r="GFE21" s="1" t="s">
        <v>28</v>
      </c>
      <c r="GFF21" s="1" t="s">
        <v>29</v>
      </c>
      <c r="GFG21" s="1" t="s">
        <v>30</v>
      </c>
      <c r="GFI21" s="1" t="s">
        <v>0</v>
      </c>
      <c r="GFJ21" s="1" t="s">
        <v>1</v>
      </c>
      <c r="GFK21" s="24" t="s">
        <v>2</v>
      </c>
      <c r="GFL21" s="14" t="s">
        <v>3</v>
      </c>
      <c r="GFM21" s="1" t="s">
        <v>4</v>
      </c>
      <c r="GFN21" s="1" t="s">
        <v>5</v>
      </c>
      <c r="GFO21" s="14" t="s">
        <v>6</v>
      </c>
      <c r="GFP21" s="14" t="s">
        <v>7</v>
      </c>
      <c r="GFQ21" s="19" t="s">
        <v>8</v>
      </c>
      <c r="GFR21" s="14" t="s">
        <v>9</v>
      </c>
      <c r="GFS21" s="14" t="s">
        <v>10</v>
      </c>
      <c r="GFT21" s="14" t="s">
        <v>11</v>
      </c>
      <c r="GFU21" s="29" t="s">
        <v>12</v>
      </c>
      <c r="GFV21" s="33" t="s">
        <v>13</v>
      </c>
      <c r="GFW21" s="38" t="s">
        <v>14</v>
      </c>
      <c r="GFX21" s="38" t="s">
        <v>15</v>
      </c>
      <c r="GFY21" s="14" t="s">
        <v>16</v>
      </c>
      <c r="GFZ21" s="14" t="s">
        <v>17</v>
      </c>
      <c r="GGA21" s="43" t="s">
        <v>18</v>
      </c>
      <c r="GGB21" s="38" t="s">
        <v>19</v>
      </c>
      <c r="GGC21" s="3" t="s">
        <v>20</v>
      </c>
      <c r="GGD21" s="1" t="s">
        <v>21</v>
      </c>
      <c r="GGE21" s="1" t="s">
        <v>22</v>
      </c>
      <c r="GGF21" s="1" t="s">
        <v>23</v>
      </c>
      <c r="GGG21" s="1" t="s">
        <v>24</v>
      </c>
      <c r="GGH21" s="1" t="s">
        <v>25</v>
      </c>
      <c r="GGI21" s="1" t="s">
        <v>26</v>
      </c>
      <c r="GGJ21" s="1" t="s">
        <v>27</v>
      </c>
      <c r="GGK21" s="1" t="s">
        <v>28</v>
      </c>
      <c r="GGL21" s="1" t="s">
        <v>29</v>
      </c>
      <c r="GGM21" s="1" t="s">
        <v>30</v>
      </c>
      <c r="GGO21" s="1" t="s">
        <v>0</v>
      </c>
      <c r="GGP21" s="1" t="s">
        <v>1</v>
      </c>
      <c r="GGQ21" s="24" t="s">
        <v>2</v>
      </c>
      <c r="GGR21" s="14" t="s">
        <v>3</v>
      </c>
      <c r="GGS21" s="1" t="s">
        <v>4</v>
      </c>
      <c r="GGT21" s="1" t="s">
        <v>5</v>
      </c>
      <c r="GGU21" s="14" t="s">
        <v>6</v>
      </c>
      <c r="GGV21" s="14" t="s">
        <v>7</v>
      </c>
      <c r="GGW21" s="19" t="s">
        <v>8</v>
      </c>
      <c r="GGX21" s="14" t="s">
        <v>9</v>
      </c>
      <c r="GGY21" s="14" t="s">
        <v>10</v>
      </c>
      <c r="GGZ21" s="14" t="s">
        <v>11</v>
      </c>
      <c r="GHA21" s="29" t="s">
        <v>12</v>
      </c>
      <c r="GHB21" s="33" t="s">
        <v>13</v>
      </c>
      <c r="GHC21" s="38" t="s">
        <v>14</v>
      </c>
      <c r="GHD21" s="38" t="s">
        <v>15</v>
      </c>
      <c r="GHE21" s="14" t="s">
        <v>16</v>
      </c>
      <c r="GHF21" s="14" t="s">
        <v>17</v>
      </c>
      <c r="GHG21" s="43" t="s">
        <v>18</v>
      </c>
      <c r="GHH21" s="38" t="s">
        <v>19</v>
      </c>
      <c r="GHI21" s="3" t="s">
        <v>20</v>
      </c>
      <c r="GHJ21" s="1" t="s">
        <v>21</v>
      </c>
      <c r="GHK21" s="1" t="s">
        <v>22</v>
      </c>
      <c r="GHL21" s="1" t="s">
        <v>23</v>
      </c>
      <c r="GHM21" s="1" t="s">
        <v>24</v>
      </c>
      <c r="GHN21" s="1" t="s">
        <v>25</v>
      </c>
      <c r="GHO21" s="1" t="s">
        <v>26</v>
      </c>
      <c r="GHP21" s="1" t="s">
        <v>27</v>
      </c>
      <c r="GHQ21" s="1" t="s">
        <v>28</v>
      </c>
      <c r="GHR21" s="1" t="s">
        <v>29</v>
      </c>
      <c r="GHS21" s="1" t="s">
        <v>30</v>
      </c>
      <c r="GHU21" s="1" t="s">
        <v>0</v>
      </c>
      <c r="GHV21" s="1" t="s">
        <v>1</v>
      </c>
      <c r="GHW21" s="24" t="s">
        <v>2</v>
      </c>
      <c r="GHX21" s="14" t="s">
        <v>3</v>
      </c>
      <c r="GHY21" s="1" t="s">
        <v>4</v>
      </c>
      <c r="GHZ21" s="1" t="s">
        <v>5</v>
      </c>
      <c r="GIA21" s="14" t="s">
        <v>6</v>
      </c>
      <c r="GIB21" s="14" t="s">
        <v>7</v>
      </c>
      <c r="GIC21" s="19" t="s">
        <v>8</v>
      </c>
      <c r="GID21" s="14" t="s">
        <v>9</v>
      </c>
      <c r="GIE21" s="14" t="s">
        <v>10</v>
      </c>
      <c r="GIF21" s="14" t="s">
        <v>11</v>
      </c>
      <c r="GIG21" s="29" t="s">
        <v>12</v>
      </c>
      <c r="GIH21" s="33" t="s">
        <v>13</v>
      </c>
      <c r="GII21" s="38" t="s">
        <v>14</v>
      </c>
      <c r="GIJ21" s="38" t="s">
        <v>15</v>
      </c>
      <c r="GIK21" s="14" t="s">
        <v>16</v>
      </c>
      <c r="GIL21" s="14" t="s">
        <v>17</v>
      </c>
      <c r="GIM21" s="43" t="s">
        <v>18</v>
      </c>
      <c r="GIN21" s="38" t="s">
        <v>19</v>
      </c>
      <c r="GIO21" s="3" t="s">
        <v>20</v>
      </c>
      <c r="GIP21" s="1" t="s">
        <v>21</v>
      </c>
      <c r="GIQ21" s="1" t="s">
        <v>22</v>
      </c>
      <c r="GIR21" s="1" t="s">
        <v>23</v>
      </c>
      <c r="GIS21" s="1" t="s">
        <v>24</v>
      </c>
      <c r="GIT21" s="1" t="s">
        <v>25</v>
      </c>
      <c r="GIU21" s="1" t="s">
        <v>26</v>
      </c>
      <c r="GIV21" s="1" t="s">
        <v>27</v>
      </c>
      <c r="GIW21" s="1" t="s">
        <v>28</v>
      </c>
      <c r="GIX21" s="1" t="s">
        <v>29</v>
      </c>
      <c r="GIY21" s="1" t="s">
        <v>30</v>
      </c>
      <c r="GJA21" s="1" t="s">
        <v>0</v>
      </c>
      <c r="GJB21" s="1" t="s">
        <v>1</v>
      </c>
      <c r="GJC21" s="24" t="s">
        <v>2</v>
      </c>
      <c r="GJD21" s="14" t="s">
        <v>3</v>
      </c>
      <c r="GJE21" s="1" t="s">
        <v>4</v>
      </c>
      <c r="GJF21" s="1" t="s">
        <v>5</v>
      </c>
      <c r="GJG21" s="14" t="s">
        <v>6</v>
      </c>
      <c r="GJH21" s="14" t="s">
        <v>7</v>
      </c>
      <c r="GJI21" s="19" t="s">
        <v>8</v>
      </c>
      <c r="GJJ21" s="14" t="s">
        <v>9</v>
      </c>
      <c r="GJK21" s="14" t="s">
        <v>10</v>
      </c>
      <c r="GJL21" s="14" t="s">
        <v>11</v>
      </c>
      <c r="GJM21" s="29" t="s">
        <v>12</v>
      </c>
      <c r="GJN21" s="33" t="s">
        <v>13</v>
      </c>
      <c r="GJO21" s="38" t="s">
        <v>14</v>
      </c>
      <c r="GJP21" s="38" t="s">
        <v>15</v>
      </c>
      <c r="GJQ21" s="14" t="s">
        <v>16</v>
      </c>
      <c r="GJR21" s="14" t="s">
        <v>17</v>
      </c>
      <c r="GJS21" s="43" t="s">
        <v>18</v>
      </c>
      <c r="GJT21" s="38" t="s">
        <v>19</v>
      </c>
      <c r="GJU21" s="3" t="s">
        <v>20</v>
      </c>
      <c r="GJV21" s="1" t="s">
        <v>21</v>
      </c>
      <c r="GJW21" s="1" t="s">
        <v>22</v>
      </c>
      <c r="GJX21" s="1" t="s">
        <v>23</v>
      </c>
      <c r="GJY21" s="1" t="s">
        <v>24</v>
      </c>
      <c r="GJZ21" s="1" t="s">
        <v>25</v>
      </c>
      <c r="GKA21" s="1" t="s">
        <v>26</v>
      </c>
      <c r="GKB21" s="1" t="s">
        <v>27</v>
      </c>
      <c r="GKC21" s="1" t="s">
        <v>28</v>
      </c>
      <c r="GKD21" s="1" t="s">
        <v>29</v>
      </c>
      <c r="GKE21" s="1" t="s">
        <v>30</v>
      </c>
      <c r="GKG21" s="1" t="s">
        <v>0</v>
      </c>
      <c r="GKH21" s="1" t="s">
        <v>1</v>
      </c>
      <c r="GKI21" s="24" t="s">
        <v>2</v>
      </c>
      <c r="GKJ21" s="14" t="s">
        <v>3</v>
      </c>
      <c r="GKK21" s="1" t="s">
        <v>4</v>
      </c>
      <c r="GKL21" s="1" t="s">
        <v>5</v>
      </c>
      <c r="GKM21" s="14" t="s">
        <v>6</v>
      </c>
      <c r="GKN21" s="14" t="s">
        <v>7</v>
      </c>
      <c r="GKO21" s="19" t="s">
        <v>8</v>
      </c>
      <c r="GKP21" s="14" t="s">
        <v>9</v>
      </c>
      <c r="GKQ21" s="14" t="s">
        <v>10</v>
      </c>
      <c r="GKR21" s="14" t="s">
        <v>11</v>
      </c>
      <c r="GKS21" s="29" t="s">
        <v>12</v>
      </c>
      <c r="GKT21" s="33" t="s">
        <v>13</v>
      </c>
      <c r="GKU21" s="38" t="s">
        <v>14</v>
      </c>
      <c r="GKV21" s="38" t="s">
        <v>15</v>
      </c>
      <c r="GKW21" s="14" t="s">
        <v>16</v>
      </c>
      <c r="GKX21" s="14" t="s">
        <v>17</v>
      </c>
      <c r="GKY21" s="43" t="s">
        <v>18</v>
      </c>
      <c r="GKZ21" s="38" t="s">
        <v>19</v>
      </c>
      <c r="GLA21" s="3" t="s">
        <v>20</v>
      </c>
      <c r="GLB21" s="1" t="s">
        <v>21</v>
      </c>
      <c r="GLC21" s="1" t="s">
        <v>22</v>
      </c>
      <c r="GLD21" s="1" t="s">
        <v>23</v>
      </c>
      <c r="GLE21" s="1" t="s">
        <v>24</v>
      </c>
      <c r="GLF21" s="1" t="s">
        <v>25</v>
      </c>
      <c r="GLG21" s="1" t="s">
        <v>26</v>
      </c>
      <c r="GLH21" s="1" t="s">
        <v>27</v>
      </c>
      <c r="GLI21" s="1" t="s">
        <v>28</v>
      </c>
      <c r="GLJ21" s="1" t="s">
        <v>29</v>
      </c>
      <c r="GLK21" s="1" t="s">
        <v>30</v>
      </c>
      <c r="GLM21" s="1" t="s">
        <v>0</v>
      </c>
      <c r="GLN21" s="1" t="s">
        <v>1</v>
      </c>
      <c r="GLO21" s="24" t="s">
        <v>2</v>
      </c>
      <c r="GLP21" s="14" t="s">
        <v>3</v>
      </c>
      <c r="GLQ21" s="1" t="s">
        <v>4</v>
      </c>
      <c r="GLR21" s="1" t="s">
        <v>5</v>
      </c>
      <c r="GLS21" s="14" t="s">
        <v>6</v>
      </c>
      <c r="GLT21" s="14" t="s">
        <v>7</v>
      </c>
      <c r="GLU21" s="19" t="s">
        <v>8</v>
      </c>
      <c r="GLV21" s="14" t="s">
        <v>9</v>
      </c>
      <c r="GLW21" s="14" t="s">
        <v>10</v>
      </c>
      <c r="GLX21" s="14" t="s">
        <v>11</v>
      </c>
      <c r="GLY21" s="29" t="s">
        <v>12</v>
      </c>
      <c r="GLZ21" s="33" t="s">
        <v>13</v>
      </c>
      <c r="GMA21" s="38" t="s">
        <v>14</v>
      </c>
      <c r="GMB21" s="38" t="s">
        <v>15</v>
      </c>
      <c r="GMC21" s="14" t="s">
        <v>16</v>
      </c>
      <c r="GMD21" s="14" t="s">
        <v>17</v>
      </c>
      <c r="GME21" s="43" t="s">
        <v>18</v>
      </c>
      <c r="GMF21" s="38" t="s">
        <v>19</v>
      </c>
      <c r="GMG21" s="3" t="s">
        <v>20</v>
      </c>
      <c r="GMH21" s="1" t="s">
        <v>21</v>
      </c>
      <c r="GMI21" s="1" t="s">
        <v>22</v>
      </c>
      <c r="GMJ21" s="1" t="s">
        <v>23</v>
      </c>
      <c r="GMK21" s="1" t="s">
        <v>24</v>
      </c>
      <c r="GML21" s="1" t="s">
        <v>25</v>
      </c>
      <c r="GMM21" s="1" t="s">
        <v>26</v>
      </c>
      <c r="GMN21" s="1" t="s">
        <v>27</v>
      </c>
      <c r="GMO21" s="1" t="s">
        <v>28</v>
      </c>
      <c r="GMP21" s="1" t="s">
        <v>29</v>
      </c>
      <c r="GMQ21" s="1" t="s">
        <v>30</v>
      </c>
      <c r="GMS21" s="1" t="s">
        <v>0</v>
      </c>
      <c r="GMT21" s="1" t="s">
        <v>1</v>
      </c>
      <c r="GMU21" s="24" t="s">
        <v>2</v>
      </c>
      <c r="GMV21" s="14" t="s">
        <v>3</v>
      </c>
      <c r="GMW21" s="1" t="s">
        <v>4</v>
      </c>
      <c r="GMX21" s="1" t="s">
        <v>5</v>
      </c>
      <c r="GMY21" s="14" t="s">
        <v>6</v>
      </c>
      <c r="GMZ21" s="14" t="s">
        <v>7</v>
      </c>
      <c r="GNA21" s="19" t="s">
        <v>8</v>
      </c>
      <c r="GNB21" s="14" t="s">
        <v>9</v>
      </c>
      <c r="GNC21" s="14" t="s">
        <v>10</v>
      </c>
      <c r="GND21" s="14" t="s">
        <v>11</v>
      </c>
      <c r="GNE21" s="29" t="s">
        <v>12</v>
      </c>
      <c r="GNF21" s="33" t="s">
        <v>13</v>
      </c>
      <c r="GNG21" s="38" t="s">
        <v>14</v>
      </c>
      <c r="GNH21" s="38" t="s">
        <v>15</v>
      </c>
      <c r="GNI21" s="14" t="s">
        <v>16</v>
      </c>
      <c r="GNJ21" s="14" t="s">
        <v>17</v>
      </c>
      <c r="GNK21" s="43" t="s">
        <v>18</v>
      </c>
      <c r="GNL21" s="38" t="s">
        <v>19</v>
      </c>
      <c r="GNM21" s="3" t="s">
        <v>20</v>
      </c>
      <c r="GNN21" s="1" t="s">
        <v>21</v>
      </c>
      <c r="GNO21" s="1" t="s">
        <v>22</v>
      </c>
      <c r="GNP21" s="1" t="s">
        <v>23</v>
      </c>
      <c r="GNQ21" s="1" t="s">
        <v>24</v>
      </c>
      <c r="GNR21" s="1" t="s">
        <v>25</v>
      </c>
      <c r="GNS21" s="1" t="s">
        <v>26</v>
      </c>
      <c r="GNT21" s="1" t="s">
        <v>27</v>
      </c>
      <c r="GNU21" s="1" t="s">
        <v>28</v>
      </c>
      <c r="GNV21" s="1" t="s">
        <v>29</v>
      </c>
      <c r="GNW21" s="1" t="s">
        <v>30</v>
      </c>
      <c r="GNY21" s="1" t="s">
        <v>0</v>
      </c>
      <c r="GNZ21" s="1" t="s">
        <v>1</v>
      </c>
      <c r="GOA21" s="24" t="s">
        <v>2</v>
      </c>
      <c r="GOB21" s="14" t="s">
        <v>3</v>
      </c>
      <c r="GOC21" s="1" t="s">
        <v>4</v>
      </c>
      <c r="GOD21" s="1" t="s">
        <v>5</v>
      </c>
      <c r="GOE21" s="14" t="s">
        <v>6</v>
      </c>
      <c r="GOF21" s="14" t="s">
        <v>7</v>
      </c>
      <c r="GOG21" s="19" t="s">
        <v>8</v>
      </c>
      <c r="GOH21" s="14" t="s">
        <v>9</v>
      </c>
      <c r="GOI21" s="14" t="s">
        <v>10</v>
      </c>
      <c r="GOJ21" s="14" t="s">
        <v>11</v>
      </c>
      <c r="GOK21" s="29" t="s">
        <v>12</v>
      </c>
      <c r="GOL21" s="33" t="s">
        <v>13</v>
      </c>
      <c r="GOM21" s="38" t="s">
        <v>14</v>
      </c>
      <c r="GON21" s="38" t="s">
        <v>15</v>
      </c>
      <c r="GOO21" s="14" t="s">
        <v>16</v>
      </c>
      <c r="GOP21" s="14" t="s">
        <v>17</v>
      </c>
      <c r="GOQ21" s="43" t="s">
        <v>18</v>
      </c>
      <c r="GOR21" s="38" t="s">
        <v>19</v>
      </c>
      <c r="GOS21" s="3" t="s">
        <v>20</v>
      </c>
      <c r="GOT21" s="1" t="s">
        <v>21</v>
      </c>
      <c r="GOU21" s="1" t="s">
        <v>22</v>
      </c>
      <c r="GOV21" s="1" t="s">
        <v>23</v>
      </c>
      <c r="GOW21" s="1" t="s">
        <v>24</v>
      </c>
      <c r="GOX21" s="1" t="s">
        <v>25</v>
      </c>
      <c r="GOY21" s="1" t="s">
        <v>26</v>
      </c>
      <c r="GOZ21" s="1" t="s">
        <v>27</v>
      </c>
      <c r="GPA21" s="1" t="s">
        <v>28</v>
      </c>
      <c r="GPB21" s="1" t="s">
        <v>29</v>
      </c>
      <c r="GPC21" s="1" t="s">
        <v>30</v>
      </c>
      <c r="GPE21" s="1" t="s">
        <v>0</v>
      </c>
      <c r="GPF21" s="1" t="s">
        <v>1</v>
      </c>
      <c r="GPG21" s="24" t="s">
        <v>2</v>
      </c>
      <c r="GPH21" s="14" t="s">
        <v>3</v>
      </c>
      <c r="GPI21" s="1" t="s">
        <v>4</v>
      </c>
      <c r="GPJ21" s="1" t="s">
        <v>5</v>
      </c>
      <c r="GPK21" s="14" t="s">
        <v>6</v>
      </c>
      <c r="GPL21" s="14" t="s">
        <v>7</v>
      </c>
      <c r="GPM21" s="19" t="s">
        <v>8</v>
      </c>
      <c r="GPN21" s="14" t="s">
        <v>9</v>
      </c>
      <c r="GPO21" s="14" t="s">
        <v>10</v>
      </c>
      <c r="GPP21" s="14" t="s">
        <v>11</v>
      </c>
      <c r="GPQ21" s="29" t="s">
        <v>12</v>
      </c>
      <c r="GPR21" s="33" t="s">
        <v>13</v>
      </c>
      <c r="GPS21" s="38" t="s">
        <v>14</v>
      </c>
      <c r="GPT21" s="38" t="s">
        <v>15</v>
      </c>
      <c r="GPU21" s="14" t="s">
        <v>16</v>
      </c>
      <c r="GPV21" s="14" t="s">
        <v>17</v>
      </c>
      <c r="GPW21" s="43" t="s">
        <v>18</v>
      </c>
      <c r="GPX21" s="38" t="s">
        <v>19</v>
      </c>
      <c r="GPY21" s="3" t="s">
        <v>20</v>
      </c>
      <c r="GPZ21" s="1" t="s">
        <v>21</v>
      </c>
      <c r="GQA21" s="1" t="s">
        <v>22</v>
      </c>
      <c r="GQB21" s="1" t="s">
        <v>23</v>
      </c>
      <c r="GQC21" s="1" t="s">
        <v>24</v>
      </c>
      <c r="GQD21" s="1" t="s">
        <v>25</v>
      </c>
      <c r="GQE21" s="1" t="s">
        <v>26</v>
      </c>
      <c r="GQF21" s="1" t="s">
        <v>27</v>
      </c>
      <c r="GQG21" s="1" t="s">
        <v>28</v>
      </c>
      <c r="GQH21" s="1" t="s">
        <v>29</v>
      </c>
      <c r="GQI21" s="1" t="s">
        <v>30</v>
      </c>
      <c r="GQK21" s="1" t="s">
        <v>0</v>
      </c>
      <c r="GQL21" s="1" t="s">
        <v>1</v>
      </c>
      <c r="GQM21" s="24" t="s">
        <v>2</v>
      </c>
      <c r="GQN21" s="14" t="s">
        <v>3</v>
      </c>
      <c r="GQO21" s="1" t="s">
        <v>4</v>
      </c>
      <c r="GQP21" s="1" t="s">
        <v>5</v>
      </c>
      <c r="GQQ21" s="14" t="s">
        <v>6</v>
      </c>
      <c r="GQR21" s="14" t="s">
        <v>7</v>
      </c>
      <c r="GQS21" s="19" t="s">
        <v>8</v>
      </c>
      <c r="GQT21" s="14" t="s">
        <v>9</v>
      </c>
      <c r="GQU21" s="14" t="s">
        <v>10</v>
      </c>
      <c r="GQV21" s="14" t="s">
        <v>11</v>
      </c>
      <c r="GQW21" s="29" t="s">
        <v>12</v>
      </c>
      <c r="GQX21" s="33" t="s">
        <v>13</v>
      </c>
      <c r="GQY21" s="38" t="s">
        <v>14</v>
      </c>
      <c r="GQZ21" s="38" t="s">
        <v>15</v>
      </c>
      <c r="GRA21" s="14" t="s">
        <v>16</v>
      </c>
      <c r="GRB21" s="14" t="s">
        <v>17</v>
      </c>
      <c r="GRC21" s="43" t="s">
        <v>18</v>
      </c>
      <c r="GRD21" s="38" t="s">
        <v>19</v>
      </c>
      <c r="GRE21" s="3" t="s">
        <v>20</v>
      </c>
      <c r="GRF21" s="1" t="s">
        <v>21</v>
      </c>
      <c r="GRG21" s="1" t="s">
        <v>22</v>
      </c>
      <c r="GRH21" s="1" t="s">
        <v>23</v>
      </c>
      <c r="GRI21" s="1" t="s">
        <v>24</v>
      </c>
      <c r="GRJ21" s="1" t="s">
        <v>25</v>
      </c>
      <c r="GRK21" s="1" t="s">
        <v>26</v>
      </c>
      <c r="GRL21" s="1" t="s">
        <v>27</v>
      </c>
      <c r="GRM21" s="1" t="s">
        <v>28</v>
      </c>
      <c r="GRN21" s="1" t="s">
        <v>29</v>
      </c>
      <c r="GRO21" s="1" t="s">
        <v>30</v>
      </c>
      <c r="GRQ21" s="1" t="s">
        <v>0</v>
      </c>
      <c r="GRR21" s="1" t="s">
        <v>1</v>
      </c>
      <c r="GRS21" s="24" t="s">
        <v>2</v>
      </c>
      <c r="GRT21" s="14" t="s">
        <v>3</v>
      </c>
      <c r="GRU21" s="1" t="s">
        <v>4</v>
      </c>
      <c r="GRV21" s="1" t="s">
        <v>5</v>
      </c>
      <c r="GRW21" s="14" t="s">
        <v>6</v>
      </c>
      <c r="GRX21" s="14" t="s">
        <v>7</v>
      </c>
      <c r="GRY21" s="19" t="s">
        <v>8</v>
      </c>
      <c r="GRZ21" s="14" t="s">
        <v>9</v>
      </c>
      <c r="GSA21" s="14" t="s">
        <v>10</v>
      </c>
      <c r="GSB21" s="14" t="s">
        <v>11</v>
      </c>
      <c r="GSC21" s="29" t="s">
        <v>12</v>
      </c>
      <c r="GSD21" s="33" t="s">
        <v>13</v>
      </c>
      <c r="GSE21" s="38" t="s">
        <v>14</v>
      </c>
      <c r="GSF21" s="38" t="s">
        <v>15</v>
      </c>
      <c r="GSG21" s="14" t="s">
        <v>16</v>
      </c>
      <c r="GSH21" s="14" t="s">
        <v>17</v>
      </c>
      <c r="GSI21" s="43" t="s">
        <v>18</v>
      </c>
      <c r="GSJ21" s="38" t="s">
        <v>19</v>
      </c>
      <c r="GSK21" s="3" t="s">
        <v>20</v>
      </c>
      <c r="GSL21" s="1" t="s">
        <v>21</v>
      </c>
      <c r="GSM21" s="1" t="s">
        <v>22</v>
      </c>
      <c r="GSN21" s="1" t="s">
        <v>23</v>
      </c>
      <c r="GSO21" s="1" t="s">
        <v>24</v>
      </c>
      <c r="GSP21" s="1" t="s">
        <v>25</v>
      </c>
      <c r="GSQ21" s="1" t="s">
        <v>26</v>
      </c>
      <c r="GSR21" s="1" t="s">
        <v>27</v>
      </c>
      <c r="GSS21" s="1" t="s">
        <v>28</v>
      </c>
      <c r="GST21" s="1" t="s">
        <v>29</v>
      </c>
      <c r="GSU21" s="1" t="s">
        <v>30</v>
      </c>
      <c r="GSW21" s="1" t="s">
        <v>0</v>
      </c>
      <c r="GSX21" s="1" t="s">
        <v>1</v>
      </c>
      <c r="GSY21" s="24" t="s">
        <v>2</v>
      </c>
      <c r="GSZ21" s="14" t="s">
        <v>3</v>
      </c>
      <c r="GTA21" s="1" t="s">
        <v>4</v>
      </c>
      <c r="GTB21" s="1" t="s">
        <v>5</v>
      </c>
      <c r="GTC21" s="14" t="s">
        <v>6</v>
      </c>
      <c r="GTD21" s="14" t="s">
        <v>7</v>
      </c>
      <c r="GTE21" s="19" t="s">
        <v>8</v>
      </c>
      <c r="GTF21" s="14" t="s">
        <v>9</v>
      </c>
      <c r="GTG21" s="14" t="s">
        <v>10</v>
      </c>
      <c r="GTH21" s="14" t="s">
        <v>11</v>
      </c>
      <c r="GTI21" s="29" t="s">
        <v>12</v>
      </c>
      <c r="GTJ21" s="33" t="s">
        <v>13</v>
      </c>
      <c r="GTK21" s="38" t="s">
        <v>14</v>
      </c>
      <c r="GTL21" s="38" t="s">
        <v>15</v>
      </c>
      <c r="GTM21" s="14" t="s">
        <v>16</v>
      </c>
      <c r="GTN21" s="14" t="s">
        <v>17</v>
      </c>
      <c r="GTO21" s="43" t="s">
        <v>18</v>
      </c>
      <c r="GTP21" s="38" t="s">
        <v>19</v>
      </c>
      <c r="GTQ21" s="3" t="s">
        <v>20</v>
      </c>
      <c r="GTR21" s="1" t="s">
        <v>21</v>
      </c>
      <c r="GTS21" s="1" t="s">
        <v>22</v>
      </c>
      <c r="GTT21" s="1" t="s">
        <v>23</v>
      </c>
      <c r="GTU21" s="1" t="s">
        <v>24</v>
      </c>
      <c r="GTV21" s="1" t="s">
        <v>25</v>
      </c>
      <c r="GTW21" s="1" t="s">
        <v>26</v>
      </c>
      <c r="GTX21" s="1" t="s">
        <v>27</v>
      </c>
      <c r="GTY21" s="1" t="s">
        <v>28</v>
      </c>
      <c r="GTZ21" s="1" t="s">
        <v>29</v>
      </c>
      <c r="GUA21" s="1" t="s">
        <v>30</v>
      </c>
      <c r="GUC21" s="1" t="s">
        <v>0</v>
      </c>
      <c r="GUD21" s="1" t="s">
        <v>1</v>
      </c>
      <c r="GUE21" s="24" t="s">
        <v>2</v>
      </c>
      <c r="GUF21" s="14" t="s">
        <v>3</v>
      </c>
      <c r="GUG21" s="1" t="s">
        <v>4</v>
      </c>
      <c r="GUH21" s="1" t="s">
        <v>5</v>
      </c>
      <c r="GUI21" s="14" t="s">
        <v>6</v>
      </c>
      <c r="GUJ21" s="14" t="s">
        <v>7</v>
      </c>
      <c r="GUK21" s="19" t="s">
        <v>8</v>
      </c>
      <c r="GUL21" s="14" t="s">
        <v>9</v>
      </c>
      <c r="GUM21" s="14" t="s">
        <v>10</v>
      </c>
      <c r="GUN21" s="14" t="s">
        <v>11</v>
      </c>
      <c r="GUO21" s="29" t="s">
        <v>12</v>
      </c>
      <c r="GUP21" s="33" t="s">
        <v>13</v>
      </c>
      <c r="GUQ21" s="38" t="s">
        <v>14</v>
      </c>
      <c r="GUR21" s="38" t="s">
        <v>15</v>
      </c>
      <c r="GUS21" s="14" t="s">
        <v>16</v>
      </c>
      <c r="GUT21" s="14" t="s">
        <v>17</v>
      </c>
      <c r="GUU21" s="43" t="s">
        <v>18</v>
      </c>
      <c r="GUV21" s="38" t="s">
        <v>19</v>
      </c>
      <c r="GUW21" s="3" t="s">
        <v>20</v>
      </c>
      <c r="GUX21" s="1" t="s">
        <v>21</v>
      </c>
      <c r="GUY21" s="1" t="s">
        <v>22</v>
      </c>
      <c r="GUZ21" s="1" t="s">
        <v>23</v>
      </c>
      <c r="GVA21" s="1" t="s">
        <v>24</v>
      </c>
      <c r="GVB21" s="1" t="s">
        <v>25</v>
      </c>
      <c r="GVC21" s="1" t="s">
        <v>26</v>
      </c>
      <c r="GVD21" s="1" t="s">
        <v>27</v>
      </c>
      <c r="GVE21" s="1" t="s">
        <v>28</v>
      </c>
      <c r="GVF21" s="1" t="s">
        <v>29</v>
      </c>
      <c r="GVG21" s="1" t="s">
        <v>30</v>
      </c>
      <c r="GVI21" s="1" t="s">
        <v>0</v>
      </c>
      <c r="GVJ21" s="1" t="s">
        <v>1</v>
      </c>
      <c r="GVK21" s="24" t="s">
        <v>2</v>
      </c>
      <c r="GVL21" s="14" t="s">
        <v>3</v>
      </c>
      <c r="GVM21" s="1" t="s">
        <v>4</v>
      </c>
      <c r="GVN21" s="1" t="s">
        <v>5</v>
      </c>
      <c r="GVO21" s="14" t="s">
        <v>6</v>
      </c>
      <c r="GVP21" s="14" t="s">
        <v>7</v>
      </c>
      <c r="GVQ21" s="19" t="s">
        <v>8</v>
      </c>
      <c r="GVR21" s="14" t="s">
        <v>9</v>
      </c>
      <c r="GVS21" s="14" t="s">
        <v>10</v>
      </c>
      <c r="GVT21" s="14" t="s">
        <v>11</v>
      </c>
      <c r="GVU21" s="29" t="s">
        <v>12</v>
      </c>
      <c r="GVV21" s="33" t="s">
        <v>13</v>
      </c>
      <c r="GVW21" s="38" t="s">
        <v>14</v>
      </c>
      <c r="GVX21" s="38" t="s">
        <v>15</v>
      </c>
      <c r="GVY21" s="14" t="s">
        <v>16</v>
      </c>
      <c r="GVZ21" s="14" t="s">
        <v>17</v>
      </c>
      <c r="GWA21" s="43" t="s">
        <v>18</v>
      </c>
      <c r="GWB21" s="38" t="s">
        <v>19</v>
      </c>
      <c r="GWC21" s="3" t="s">
        <v>20</v>
      </c>
      <c r="GWD21" s="1" t="s">
        <v>21</v>
      </c>
      <c r="GWE21" s="1" t="s">
        <v>22</v>
      </c>
      <c r="GWF21" s="1" t="s">
        <v>23</v>
      </c>
      <c r="GWG21" s="1" t="s">
        <v>24</v>
      </c>
      <c r="GWH21" s="1" t="s">
        <v>25</v>
      </c>
      <c r="GWI21" s="1" t="s">
        <v>26</v>
      </c>
      <c r="GWJ21" s="1" t="s">
        <v>27</v>
      </c>
      <c r="GWK21" s="1" t="s">
        <v>28</v>
      </c>
      <c r="GWL21" s="1" t="s">
        <v>29</v>
      </c>
      <c r="GWM21" s="1" t="s">
        <v>30</v>
      </c>
      <c r="GWO21" s="1" t="s">
        <v>0</v>
      </c>
      <c r="GWP21" s="1" t="s">
        <v>1</v>
      </c>
      <c r="GWQ21" s="24" t="s">
        <v>2</v>
      </c>
      <c r="GWR21" s="14" t="s">
        <v>3</v>
      </c>
      <c r="GWS21" s="1" t="s">
        <v>4</v>
      </c>
      <c r="GWT21" s="1" t="s">
        <v>5</v>
      </c>
      <c r="GWU21" s="14" t="s">
        <v>6</v>
      </c>
      <c r="GWV21" s="14" t="s">
        <v>7</v>
      </c>
      <c r="GWW21" s="19" t="s">
        <v>8</v>
      </c>
      <c r="GWX21" s="14" t="s">
        <v>9</v>
      </c>
      <c r="GWY21" s="14" t="s">
        <v>10</v>
      </c>
      <c r="GWZ21" s="14" t="s">
        <v>11</v>
      </c>
      <c r="GXA21" s="29" t="s">
        <v>12</v>
      </c>
      <c r="GXB21" s="33" t="s">
        <v>13</v>
      </c>
      <c r="GXC21" s="38" t="s">
        <v>14</v>
      </c>
      <c r="GXD21" s="38" t="s">
        <v>15</v>
      </c>
      <c r="GXE21" s="14" t="s">
        <v>16</v>
      </c>
      <c r="GXF21" s="14" t="s">
        <v>17</v>
      </c>
      <c r="GXG21" s="43" t="s">
        <v>18</v>
      </c>
      <c r="GXH21" s="38" t="s">
        <v>19</v>
      </c>
      <c r="GXI21" s="3" t="s">
        <v>20</v>
      </c>
      <c r="GXJ21" s="1" t="s">
        <v>21</v>
      </c>
      <c r="GXK21" s="1" t="s">
        <v>22</v>
      </c>
      <c r="GXL21" s="1" t="s">
        <v>23</v>
      </c>
      <c r="GXM21" s="1" t="s">
        <v>24</v>
      </c>
      <c r="GXN21" s="1" t="s">
        <v>25</v>
      </c>
      <c r="GXO21" s="1" t="s">
        <v>26</v>
      </c>
      <c r="GXP21" s="1" t="s">
        <v>27</v>
      </c>
      <c r="GXQ21" s="1" t="s">
        <v>28</v>
      </c>
      <c r="GXR21" s="1" t="s">
        <v>29</v>
      </c>
      <c r="GXS21" s="1" t="s">
        <v>30</v>
      </c>
      <c r="GXU21" s="1" t="s">
        <v>0</v>
      </c>
      <c r="GXV21" s="1" t="s">
        <v>1</v>
      </c>
      <c r="GXW21" s="24" t="s">
        <v>2</v>
      </c>
      <c r="GXX21" s="14" t="s">
        <v>3</v>
      </c>
      <c r="GXY21" s="1" t="s">
        <v>4</v>
      </c>
      <c r="GXZ21" s="1" t="s">
        <v>5</v>
      </c>
      <c r="GYA21" s="14" t="s">
        <v>6</v>
      </c>
      <c r="GYB21" s="14" t="s">
        <v>7</v>
      </c>
      <c r="GYC21" s="19" t="s">
        <v>8</v>
      </c>
      <c r="GYD21" s="14" t="s">
        <v>9</v>
      </c>
      <c r="GYE21" s="14" t="s">
        <v>10</v>
      </c>
      <c r="GYF21" s="14" t="s">
        <v>11</v>
      </c>
      <c r="GYG21" s="29" t="s">
        <v>12</v>
      </c>
      <c r="GYH21" s="33" t="s">
        <v>13</v>
      </c>
      <c r="GYI21" s="38" t="s">
        <v>14</v>
      </c>
      <c r="GYJ21" s="38" t="s">
        <v>15</v>
      </c>
      <c r="GYK21" s="14" t="s">
        <v>16</v>
      </c>
      <c r="GYL21" s="14" t="s">
        <v>17</v>
      </c>
      <c r="GYM21" s="43" t="s">
        <v>18</v>
      </c>
      <c r="GYN21" s="38" t="s">
        <v>19</v>
      </c>
      <c r="GYO21" s="3" t="s">
        <v>20</v>
      </c>
      <c r="GYP21" s="1" t="s">
        <v>21</v>
      </c>
      <c r="GYQ21" s="1" t="s">
        <v>22</v>
      </c>
      <c r="GYR21" s="1" t="s">
        <v>23</v>
      </c>
      <c r="GYS21" s="1" t="s">
        <v>24</v>
      </c>
      <c r="GYT21" s="1" t="s">
        <v>25</v>
      </c>
      <c r="GYU21" s="1" t="s">
        <v>26</v>
      </c>
      <c r="GYV21" s="1" t="s">
        <v>27</v>
      </c>
      <c r="GYW21" s="1" t="s">
        <v>28</v>
      </c>
      <c r="GYX21" s="1" t="s">
        <v>29</v>
      </c>
      <c r="GYY21" s="1" t="s">
        <v>30</v>
      </c>
      <c r="GZA21" s="1" t="s">
        <v>0</v>
      </c>
      <c r="GZB21" s="1" t="s">
        <v>1</v>
      </c>
      <c r="GZC21" s="24" t="s">
        <v>2</v>
      </c>
      <c r="GZD21" s="14" t="s">
        <v>3</v>
      </c>
      <c r="GZE21" s="1" t="s">
        <v>4</v>
      </c>
      <c r="GZF21" s="1" t="s">
        <v>5</v>
      </c>
      <c r="GZG21" s="14" t="s">
        <v>6</v>
      </c>
      <c r="GZH21" s="14" t="s">
        <v>7</v>
      </c>
      <c r="GZI21" s="19" t="s">
        <v>8</v>
      </c>
      <c r="GZJ21" s="14" t="s">
        <v>9</v>
      </c>
      <c r="GZK21" s="14" t="s">
        <v>10</v>
      </c>
      <c r="GZL21" s="14" t="s">
        <v>11</v>
      </c>
      <c r="GZM21" s="29" t="s">
        <v>12</v>
      </c>
      <c r="GZN21" s="33" t="s">
        <v>13</v>
      </c>
      <c r="GZO21" s="38" t="s">
        <v>14</v>
      </c>
      <c r="GZP21" s="38" t="s">
        <v>15</v>
      </c>
      <c r="GZQ21" s="14" t="s">
        <v>16</v>
      </c>
      <c r="GZR21" s="14" t="s">
        <v>17</v>
      </c>
      <c r="GZS21" s="43" t="s">
        <v>18</v>
      </c>
      <c r="GZT21" s="38" t="s">
        <v>19</v>
      </c>
      <c r="GZU21" s="3" t="s">
        <v>20</v>
      </c>
      <c r="GZV21" s="1" t="s">
        <v>21</v>
      </c>
      <c r="GZW21" s="1" t="s">
        <v>22</v>
      </c>
      <c r="GZX21" s="1" t="s">
        <v>23</v>
      </c>
      <c r="GZY21" s="1" t="s">
        <v>24</v>
      </c>
      <c r="GZZ21" s="1" t="s">
        <v>25</v>
      </c>
      <c r="HAA21" s="1" t="s">
        <v>26</v>
      </c>
      <c r="HAB21" s="1" t="s">
        <v>27</v>
      </c>
      <c r="HAC21" s="1" t="s">
        <v>28</v>
      </c>
      <c r="HAD21" s="1" t="s">
        <v>29</v>
      </c>
      <c r="HAE21" s="1" t="s">
        <v>30</v>
      </c>
      <c r="HAG21" s="1" t="s">
        <v>0</v>
      </c>
      <c r="HAH21" s="1" t="s">
        <v>1</v>
      </c>
      <c r="HAI21" s="24" t="s">
        <v>2</v>
      </c>
      <c r="HAJ21" s="14" t="s">
        <v>3</v>
      </c>
      <c r="HAK21" s="1" t="s">
        <v>4</v>
      </c>
      <c r="HAL21" s="1" t="s">
        <v>5</v>
      </c>
      <c r="HAM21" s="14" t="s">
        <v>6</v>
      </c>
      <c r="HAN21" s="14" t="s">
        <v>7</v>
      </c>
      <c r="HAO21" s="19" t="s">
        <v>8</v>
      </c>
      <c r="HAP21" s="14" t="s">
        <v>9</v>
      </c>
      <c r="HAQ21" s="14" t="s">
        <v>10</v>
      </c>
      <c r="HAR21" s="14" t="s">
        <v>11</v>
      </c>
      <c r="HAS21" s="29" t="s">
        <v>12</v>
      </c>
      <c r="HAT21" s="33" t="s">
        <v>13</v>
      </c>
      <c r="HAU21" s="38" t="s">
        <v>14</v>
      </c>
      <c r="HAV21" s="38" t="s">
        <v>15</v>
      </c>
      <c r="HAW21" s="14" t="s">
        <v>16</v>
      </c>
      <c r="HAX21" s="14" t="s">
        <v>17</v>
      </c>
      <c r="HAY21" s="43" t="s">
        <v>18</v>
      </c>
      <c r="HAZ21" s="38" t="s">
        <v>19</v>
      </c>
      <c r="HBA21" s="3" t="s">
        <v>20</v>
      </c>
      <c r="HBB21" s="1" t="s">
        <v>21</v>
      </c>
      <c r="HBC21" s="1" t="s">
        <v>22</v>
      </c>
      <c r="HBD21" s="1" t="s">
        <v>23</v>
      </c>
      <c r="HBE21" s="1" t="s">
        <v>24</v>
      </c>
      <c r="HBF21" s="1" t="s">
        <v>25</v>
      </c>
      <c r="HBG21" s="1" t="s">
        <v>26</v>
      </c>
      <c r="HBH21" s="1" t="s">
        <v>27</v>
      </c>
      <c r="HBI21" s="1" t="s">
        <v>28</v>
      </c>
      <c r="HBJ21" s="1" t="s">
        <v>29</v>
      </c>
      <c r="HBK21" s="1" t="s">
        <v>30</v>
      </c>
      <c r="HBM21" s="1" t="s">
        <v>0</v>
      </c>
      <c r="HBN21" s="1" t="s">
        <v>1</v>
      </c>
      <c r="HBO21" s="24" t="s">
        <v>2</v>
      </c>
      <c r="HBP21" s="14" t="s">
        <v>3</v>
      </c>
      <c r="HBQ21" s="1" t="s">
        <v>4</v>
      </c>
      <c r="HBR21" s="1" t="s">
        <v>5</v>
      </c>
      <c r="HBS21" s="14" t="s">
        <v>6</v>
      </c>
      <c r="HBT21" s="14" t="s">
        <v>7</v>
      </c>
      <c r="HBU21" s="19" t="s">
        <v>8</v>
      </c>
      <c r="HBV21" s="14" t="s">
        <v>9</v>
      </c>
      <c r="HBW21" s="14" t="s">
        <v>10</v>
      </c>
      <c r="HBX21" s="14" t="s">
        <v>11</v>
      </c>
      <c r="HBY21" s="29" t="s">
        <v>12</v>
      </c>
      <c r="HBZ21" s="33" t="s">
        <v>13</v>
      </c>
      <c r="HCA21" s="38" t="s">
        <v>14</v>
      </c>
      <c r="HCB21" s="38" t="s">
        <v>15</v>
      </c>
      <c r="HCC21" s="14" t="s">
        <v>16</v>
      </c>
      <c r="HCD21" s="14" t="s">
        <v>17</v>
      </c>
      <c r="HCE21" s="43" t="s">
        <v>18</v>
      </c>
      <c r="HCF21" s="38" t="s">
        <v>19</v>
      </c>
      <c r="HCG21" s="3" t="s">
        <v>20</v>
      </c>
      <c r="HCH21" s="1" t="s">
        <v>21</v>
      </c>
      <c r="HCI21" s="1" t="s">
        <v>22</v>
      </c>
      <c r="HCJ21" s="1" t="s">
        <v>23</v>
      </c>
      <c r="HCK21" s="1" t="s">
        <v>24</v>
      </c>
      <c r="HCL21" s="1" t="s">
        <v>25</v>
      </c>
      <c r="HCM21" s="1" t="s">
        <v>26</v>
      </c>
      <c r="HCN21" s="1" t="s">
        <v>27</v>
      </c>
      <c r="HCO21" s="1" t="s">
        <v>28</v>
      </c>
      <c r="HCP21" s="1" t="s">
        <v>29</v>
      </c>
      <c r="HCQ21" s="1" t="s">
        <v>30</v>
      </c>
      <c r="HCS21" s="1" t="s">
        <v>0</v>
      </c>
      <c r="HCT21" s="1" t="s">
        <v>1</v>
      </c>
      <c r="HCU21" s="24" t="s">
        <v>2</v>
      </c>
      <c r="HCV21" s="14" t="s">
        <v>3</v>
      </c>
      <c r="HCW21" s="1" t="s">
        <v>4</v>
      </c>
      <c r="HCX21" s="1" t="s">
        <v>5</v>
      </c>
      <c r="HCY21" s="14" t="s">
        <v>6</v>
      </c>
      <c r="HCZ21" s="14" t="s">
        <v>7</v>
      </c>
      <c r="HDA21" s="19" t="s">
        <v>8</v>
      </c>
      <c r="HDB21" s="14" t="s">
        <v>9</v>
      </c>
      <c r="HDC21" s="14" t="s">
        <v>10</v>
      </c>
      <c r="HDD21" s="14" t="s">
        <v>11</v>
      </c>
      <c r="HDE21" s="29" t="s">
        <v>12</v>
      </c>
      <c r="HDF21" s="33" t="s">
        <v>13</v>
      </c>
      <c r="HDG21" s="38" t="s">
        <v>14</v>
      </c>
      <c r="HDH21" s="38" t="s">
        <v>15</v>
      </c>
      <c r="HDI21" s="14" t="s">
        <v>16</v>
      </c>
      <c r="HDJ21" s="14" t="s">
        <v>17</v>
      </c>
      <c r="HDK21" s="43" t="s">
        <v>18</v>
      </c>
      <c r="HDL21" s="38" t="s">
        <v>19</v>
      </c>
      <c r="HDM21" s="3" t="s">
        <v>20</v>
      </c>
      <c r="HDN21" s="1" t="s">
        <v>21</v>
      </c>
      <c r="HDO21" s="1" t="s">
        <v>22</v>
      </c>
      <c r="HDP21" s="1" t="s">
        <v>23</v>
      </c>
      <c r="HDQ21" s="1" t="s">
        <v>24</v>
      </c>
      <c r="HDR21" s="1" t="s">
        <v>25</v>
      </c>
      <c r="HDS21" s="1" t="s">
        <v>26</v>
      </c>
      <c r="HDT21" s="1" t="s">
        <v>27</v>
      </c>
      <c r="HDU21" s="1" t="s">
        <v>28</v>
      </c>
      <c r="HDV21" s="1" t="s">
        <v>29</v>
      </c>
      <c r="HDW21" s="1" t="s">
        <v>30</v>
      </c>
      <c r="HDY21" s="1" t="s">
        <v>0</v>
      </c>
      <c r="HDZ21" s="1" t="s">
        <v>1</v>
      </c>
      <c r="HEA21" s="24" t="s">
        <v>2</v>
      </c>
      <c r="HEB21" s="14" t="s">
        <v>3</v>
      </c>
      <c r="HEC21" s="1" t="s">
        <v>4</v>
      </c>
      <c r="HED21" s="1" t="s">
        <v>5</v>
      </c>
      <c r="HEE21" s="14" t="s">
        <v>6</v>
      </c>
      <c r="HEF21" s="14" t="s">
        <v>7</v>
      </c>
      <c r="HEG21" s="19" t="s">
        <v>8</v>
      </c>
      <c r="HEH21" s="14" t="s">
        <v>9</v>
      </c>
      <c r="HEI21" s="14" t="s">
        <v>10</v>
      </c>
      <c r="HEJ21" s="14" t="s">
        <v>11</v>
      </c>
      <c r="HEK21" s="29" t="s">
        <v>12</v>
      </c>
      <c r="HEL21" s="33" t="s">
        <v>13</v>
      </c>
      <c r="HEM21" s="38" t="s">
        <v>14</v>
      </c>
      <c r="HEN21" s="38" t="s">
        <v>15</v>
      </c>
      <c r="HEO21" s="14" t="s">
        <v>16</v>
      </c>
      <c r="HEP21" s="14" t="s">
        <v>17</v>
      </c>
      <c r="HEQ21" s="43" t="s">
        <v>18</v>
      </c>
      <c r="HER21" s="38" t="s">
        <v>19</v>
      </c>
      <c r="HES21" s="3" t="s">
        <v>20</v>
      </c>
      <c r="HET21" s="1" t="s">
        <v>21</v>
      </c>
      <c r="HEU21" s="1" t="s">
        <v>22</v>
      </c>
      <c r="HEV21" s="1" t="s">
        <v>23</v>
      </c>
      <c r="HEW21" s="1" t="s">
        <v>24</v>
      </c>
      <c r="HEX21" s="1" t="s">
        <v>25</v>
      </c>
      <c r="HEY21" s="1" t="s">
        <v>26</v>
      </c>
      <c r="HEZ21" s="1" t="s">
        <v>27</v>
      </c>
      <c r="HFA21" s="1" t="s">
        <v>28</v>
      </c>
      <c r="HFB21" s="1" t="s">
        <v>29</v>
      </c>
      <c r="HFC21" s="1" t="s">
        <v>30</v>
      </c>
      <c r="HFE21" s="1" t="s">
        <v>0</v>
      </c>
      <c r="HFF21" s="1" t="s">
        <v>1</v>
      </c>
      <c r="HFG21" s="24" t="s">
        <v>2</v>
      </c>
      <c r="HFH21" s="14" t="s">
        <v>3</v>
      </c>
      <c r="HFI21" s="1" t="s">
        <v>4</v>
      </c>
      <c r="HFJ21" s="1" t="s">
        <v>5</v>
      </c>
      <c r="HFK21" s="14" t="s">
        <v>6</v>
      </c>
      <c r="HFL21" s="14" t="s">
        <v>7</v>
      </c>
      <c r="HFM21" s="19" t="s">
        <v>8</v>
      </c>
      <c r="HFN21" s="14" t="s">
        <v>9</v>
      </c>
      <c r="HFO21" s="14" t="s">
        <v>10</v>
      </c>
      <c r="HFP21" s="14" t="s">
        <v>11</v>
      </c>
      <c r="HFQ21" s="29" t="s">
        <v>12</v>
      </c>
      <c r="HFR21" s="33" t="s">
        <v>13</v>
      </c>
      <c r="HFS21" s="38" t="s">
        <v>14</v>
      </c>
      <c r="HFT21" s="38" t="s">
        <v>15</v>
      </c>
      <c r="HFU21" s="14" t="s">
        <v>16</v>
      </c>
      <c r="HFV21" s="14" t="s">
        <v>17</v>
      </c>
      <c r="HFW21" s="43" t="s">
        <v>18</v>
      </c>
      <c r="HFX21" s="38" t="s">
        <v>19</v>
      </c>
      <c r="HFY21" s="3" t="s">
        <v>20</v>
      </c>
      <c r="HFZ21" s="1" t="s">
        <v>21</v>
      </c>
      <c r="HGA21" s="1" t="s">
        <v>22</v>
      </c>
      <c r="HGB21" s="1" t="s">
        <v>23</v>
      </c>
      <c r="HGC21" s="1" t="s">
        <v>24</v>
      </c>
      <c r="HGD21" s="1" t="s">
        <v>25</v>
      </c>
      <c r="HGE21" s="1" t="s">
        <v>26</v>
      </c>
      <c r="HGF21" s="1" t="s">
        <v>27</v>
      </c>
      <c r="HGG21" s="1" t="s">
        <v>28</v>
      </c>
      <c r="HGH21" s="1" t="s">
        <v>29</v>
      </c>
      <c r="HGI21" s="1" t="s">
        <v>30</v>
      </c>
      <c r="HGK21" s="1" t="s">
        <v>0</v>
      </c>
      <c r="HGL21" s="1" t="s">
        <v>1</v>
      </c>
      <c r="HGM21" s="24" t="s">
        <v>2</v>
      </c>
      <c r="HGN21" s="14" t="s">
        <v>3</v>
      </c>
      <c r="HGO21" s="1" t="s">
        <v>4</v>
      </c>
      <c r="HGP21" s="1" t="s">
        <v>5</v>
      </c>
      <c r="HGQ21" s="14" t="s">
        <v>6</v>
      </c>
      <c r="HGR21" s="14" t="s">
        <v>7</v>
      </c>
      <c r="HGS21" s="19" t="s">
        <v>8</v>
      </c>
      <c r="HGT21" s="14" t="s">
        <v>9</v>
      </c>
      <c r="HGU21" s="14" t="s">
        <v>10</v>
      </c>
      <c r="HGV21" s="14" t="s">
        <v>11</v>
      </c>
      <c r="HGW21" s="29" t="s">
        <v>12</v>
      </c>
      <c r="HGX21" s="33" t="s">
        <v>13</v>
      </c>
      <c r="HGY21" s="38" t="s">
        <v>14</v>
      </c>
      <c r="HGZ21" s="38" t="s">
        <v>15</v>
      </c>
      <c r="HHA21" s="14" t="s">
        <v>16</v>
      </c>
      <c r="HHB21" s="14" t="s">
        <v>17</v>
      </c>
      <c r="HHC21" s="43" t="s">
        <v>18</v>
      </c>
      <c r="HHD21" s="38" t="s">
        <v>19</v>
      </c>
      <c r="HHE21" s="3" t="s">
        <v>20</v>
      </c>
      <c r="HHF21" s="1" t="s">
        <v>21</v>
      </c>
      <c r="HHG21" s="1" t="s">
        <v>22</v>
      </c>
      <c r="HHH21" s="1" t="s">
        <v>23</v>
      </c>
      <c r="HHI21" s="1" t="s">
        <v>24</v>
      </c>
      <c r="HHJ21" s="1" t="s">
        <v>25</v>
      </c>
      <c r="HHK21" s="1" t="s">
        <v>26</v>
      </c>
      <c r="HHL21" s="1" t="s">
        <v>27</v>
      </c>
      <c r="HHM21" s="1" t="s">
        <v>28</v>
      </c>
      <c r="HHN21" s="1" t="s">
        <v>29</v>
      </c>
      <c r="HHO21" s="1" t="s">
        <v>30</v>
      </c>
      <c r="HHQ21" s="1" t="s">
        <v>0</v>
      </c>
      <c r="HHR21" s="1" t="s">
        <v>1</v>
      </c>
      <c r="HHS21" s="24" t="s">
        <v>2</v>
      </c>
      <c r="HHT21" s="14" t="s">
        <v>3</v>
      </c>
      <c r="HHU21" s="1" t="s">
        <v>4</v>
      </c>
      <c r="HHV21" s="1" t="s">
        <v>5</v>
      </c>
      <c r="HHW21" s="14" t="s">
        <v>6</v>
      </c>
      <c r="HHX21" s="14" t="s">
        <v>7</v>
      </c>
      <c r="HHY21" s="19" t="s">
        <v>8</v>
      </c>
      <c r="HHZ21" s="14" t="s">
        <v>9</v>
      </c>
      <c r="HIA21" s="14" t="s">
        <v>10</v>
      </c>
      <c r="HIB21" s="14" t="s">
        <v>11</v>
      </c>
      <c r="HIC21" s="29" t="s">
        <v>12</v>
      </c>
      <c r="HID21" s="33" t="s">
        <v>13</v>
      </c>
      <c r="HIE21" s="38" t="s">
        <v>14</v>
      </c>
      <c r="HIF21" s="38" t="s">
        <v>15</v>
      </c>
      <c r="HIG21" s="14" t="s">
        <v>16</v>
      </c>
      <c r="HIH21" s="14" t="s">
        <v>17</v>
      </c>
      <c r="HII21" s="43" t="s">
        <v>18</v>
      </c>
      <c r="HIJ21" s="38" t="s">
        <v>19</v>
      </c>
      <c r="HIK21" s="3" t="s">
        <v>20</v>
      </c>
      <c r="HIL21" s="1" t="s">
        <v>21</v>
      </c>
      <c r="HIM21" s="1" t="s">
        <v>22</v>
      </c>
      <c r="HIN21" s="1" t="s">
        <v>23</v>
      </c>
      <c r="HIO21" s="1" t="s">
        <v>24</v>
      </c>
      <c r="HIP21" s="1" t="s">
        <v>25</v>
      </c>
      <c r="HIQ21" s="1" t="s">
        <v>26</v>
      </c>
      <c r="HIR21" s="1" t="s">
        <v>27</v>
      </c>
      <c r="HIS21" s="1" t="s">
        <v>28</v>
      </c>
      <c r="HIT21" s="1" t="s">
        <v>29</v>
      </c>
      <c r="HIU21" s="1" t="s">
        <v>30</v>
      </c>
      <c r="HIW21" s="1" t="s">
        <v>0</v>
      </c>
      <c r="HIX21" s="1" t="s">
        <v>1</v>
      </c>
      <c r="HIY21" s="24" t="s">
        <v>2</v>
      </c>
      <c r="HIZ21" s="14" t="s">
        <v>3</v>
      </c>
      <c r="HJA21" s="1" t="s">
        <v>4</v>
      </c>
      <c r="HJB21" s="1" t="s">
        <v>5</v>
      </c>
      <c r="HJC21" s="14" t="s">
        <v>6</v>
      </c>
      <c r="HJD21" s="14" t="s">
        <v>7</v>
      </c>
      <c r="HJE21" s="19" t="s">
        <v>8</v>
      </c>
      <c r="HJF21" s="14" t="s">
        <v>9</v>
      </c>
      <c r="HJG21" s="14" t="s">
        <v>10</v>
      </c>
      <c r="HJH21" s="14" t="s">
        <v>11</v>
      </c>
      <c r="HJI21" s="29" t="s">
        <v>12</v>
      </c>
      <c r="HJJ21" s="33" t="s">
        <v>13</v>
      </c>
      <c r="HJK21" s="38" t="s">
        <v>14</v>
      </c>
      <c r="HJL21" s="38" t="s">
        <v>15</v>
      </c>
      <c r="HJM21" s="14" t="s">
        <v>16</v>
      </c>
      <c r="HJN21" s="14" t="s">
        <v>17</v>
      </c>
      <c r="HJO21" s="43" t="s">
        <v>18</v>
      </c>
      <c r="HJP21" s="38" t="s">
        <v>19</v>
      </c>
      <c r="HJQ21" s="3" t="s">
        <v>20</v>
      </c>
      <c r="HJR21" s="1" t="s">
        <v>21</v>
      </c>
      <c r="HJS21" s="1" t="s">
        <v>22</v>
      </c>
      <c r="HJT21" s="1" t="s">
        <v>23</v>
      </c>
      <c r="HJU21" s="1" t="s">
        <v>24</v>
      </c>
      <c r="HJV21" s="1" t="s">
        <v>25</v>
      </c>
      <c r="HJW21" s="1" t="s">
        <v>26</v>
      </c>
      <c r="HJX21" s="1" t="s">
        <v>27</v>
      </c>
      <c r="HJY21" s="1" t="s">
        <v>28</v>
      </c>
      <c r="HJZ21" s="1" t="s">
        <v>29</v>
      </c>
      <c r="HKA21" s="1" t="s">
        <v>30</v>
      </c>
      <c r="HKC21" s="1" t="s">
        <v>0</v>
      </c>
      <c r="HKD21" s="1" t="s">
        <v>1</v>
      </c>
      <c r="HKE21" s="24" t="s">
        <v>2</v>
      </c>
      <c r="HKF21" s="14" t="s">
        <v>3</v>
      </c>
      <c r="HKG21" s="1" t="s">
        <v>4</v>
      </c>
      <c r="HKH21" s="1" t="s">
        <v>5</v>
      </c>
      <c r="HKI21" s="14" t="s">
        <v>6</v>
      </c>
      <c r="HKJ21" s="14" t="s">
        <v>7</v>
      </c>
      <c r="HKK21" s="19" t="s">
        <v>8</v>
      </c>
      <c r="HKL21" s="14" t="s">
        <v>9</v>
      </c>
      <c r="HKM21" s="14" t="s">
        <v>10</v>
      </c>
      <c r="HKN21" s="14" t="s">
        <v>11</v>
      </c>
      <c r="HKO21" s="29" t="s">
        <v>12</v>
      </c>
      <c r="HKP21" s="33" t="s">
        <v>13</v>
      </c>
      <c r="HKQ21" s="38" t="s">
        <v>14</v>
      </c>
      <c r="HKR21" s="38" t="s">
        <v>15</v>
      </c>
      <c r="HKS21" s="14" t="s">
        <v>16</v>
      </c>
      <c r="HKT21" s="14" t="s">
        <v>17</v>
      </c>
      <c r="HKU21" s="43" t="s">
        <v>18</v>
      </c>
      <c r="HKV21" s="38" t="s">
        <v>19</v>
      </c>
      <c r="HKW21" s="3" t="s">
        <v>20</v>
      </c>
      <c r="HKX21" s="1" t="s">
        <v>21</v>
      </c>
      <c r="HKY21" s="1" t="s">
        <v>22</v>
      </c>
      <c r="HKZ21" s="1" t="s">
        <v>23</v>
      </c>
      <c r="HLA21" s="1" t="s">
        <v>24</v>
      </c>
      <c r="HLB21" s="1" t="s">
        <v>25</v>
      </c>
      <c r="HLC21" s="1" t="s">
        <v>26</v>
      </c>
      <c r="HLD21" s="1" t="s">
        <v>27</v>
      </c>
      <c r="HLE21" s="1" t="s">
        <v>28</v>
      </c>
      <c r="HLF21" s="1" t="s">
        <v>29</v>
      </c>
      <c r="HLG21" s="1" t="s">
        <v>30</v>
      </c>
      <c r="HLI21" s="1" t="s">
        <v>0</v>
      </c>
      <c r="HLJ21" s="1" t="s">
        <v>1</v>
      </c>
      <c r="HLK21" s="24" t="s">
        <v>2</v>
      </c>
      <c r="HLL21" s="14" t="s">
        <v>3</v>
      </c>
      <c r="HLM21" s="1" t="s">
        <v>4</v>
      </c>
      <c r="HLN21" s="1" t="s">
        <v>5</v>
      </c>
      <c r="HLO21" s="14" t="s">
        <v>6</v>
      </c>
      <c r="HLP21" s="14" t="s">
        <v>7</v>
      </c>
      <c r="HLQ21" s="19" t="s">
        <v>8</v>
      </c>
      <c r="HLR21" s="14" t="s">
        <v>9</v>
      </c>
      <c r="HLS21" s="14" t="s">
        <v>10</v>
      </c>
      <c r="HLT21" s="14" t="s">
        <v>11</v>
      </c>
      <c r="HLU21" s="29" t="s">
        <v>12</v>
      </c>
      <c r="HLV21" s="33" t="s">
        <v>13</v>
      </c>
      <c r="HLW21" s="38" t="s">
        <v>14</v>
      </c>
      <c r="HLX21" s="38" t="s">
        <v>15</v>
      </c>
      <c r="HLY21" s="14" t="s">
        <v>16</v>
      </c>
      <c r="HLZ21" s="14" t="s">
        <v>17</v>
      </c>
      <c r="HMA21" s="43" t="s">
        <v>18</v>
      </c>
      <c r="HMB21" s="38" t="s">
        <v>19</v>
      </c>
      <c r="HMC21" s="3" t="s">
        <v>20</v>
      </c>
      <c r="HMD21" s="1" t="s">
        <v>21</v>
      </c>
      <c r="HME21" s="1" t="s">
        <v>22</v>
      </c>
      <c r="HMF21" s="1" t="s">
        <v>23</v>
      </c>
      <c r="HMG21" s="1" t="s">
        <v>24</v>
      </c>
      <c r="HMH21" s="1" t="s">
        <v>25</v>
      </c>
      <c r="HMI21" s="1" t="s">
        <v>26</v>
      </c>
      <c r="HMJ21" s="1" t="s">
        <v>27</v>
      </c>
      <c r="HMK21" s="1" t="s">
        <v>28</v>
      </c>
      <c r="HML21" s="1" t="s">
        <v>29</v>
      </c>
      <c r="HMM21" s="1" t="s">
        <v>30</v>
      </c>
      <c r="HMO21" s="1" t="s">
        <v>0</v>
      </c>
      <c r="HMP21" s="1" t="s">
        <v>1</v>
      </c>
      <c r="HMQ21" s="24" t="s">
        <v>2</v>
      </c>
      <c r="HMR21" s="14" t="s">
        <v>3</v>
      </c>
      <c r="HMS21" s="1" t="s">
        <v>4</v>
      </c>
      <c r="HMT21" s="1" t="s">
        <v>5</v>
      </c>
      <c r="HMU21" s="14" t="s">
        <v>6</v>
      </c>
      <c r="HMV21" s="14" t="s">
        <v>7</v>
      </c>
      <c r="HMW21" s="19" t="s">
        <v>8</v>
      </c>
      <c r="HMX21" s="14" t="s">
        <v>9</v>
      </c>
      <c r="HMY21" s="14" t="s">
        <v>10</v>
      </c>
      <c r="HMZ21" s="14" t="s">
        <v>11</v>
      </c>
      <c r="HNA21" s="29" t="s">
        <v>12</v>
      </c>
      <c r="HNB21" s="33" t="s">
        <v>13</v>
      </c>
      <c r="HNC21" s="38" t="s">
        <v>14</v>
      </c>
      <c r="HND21" s="38" t="s">
        <v>15</v>
      </c>
      <c r="HNE21" s="14" t="s">
        <v>16</v>
      </c>
      <c r="HNF21" s="14" t="s">
        <v>17</v>
      </c>
      <c r="HNG21" s="43" t="s">
        <v>18</v>
      </c>
      <c r="HNH21" s="38" t="s">
        <v>19</v>
      </c>
      <c r="HNI21" s="3" t="s">
        <v>20</v>
      </c>
      <c r="HNJ21" s="1" t="s">
        <v>21</v>
      </c>
      <c r="HNK21" s="1" t="s">
        <v>22</v>
      </c>
      <c r="HNL21" s="1" t="s">
        <v>23</v>
      </c>
      <c r="HNM21" s="1" t="s">
        <v>24</v>
      </c>
      <c r="HNN21" s="1" t="s">
        <v>25</v>
      </c>
      <c r="HNO21" s="1" t="s">
        <v>26</v>
      </c>
      <c r="HNP21" s="1" t="s">
        <v>27</v>
      </c>
      <c r="HNQ21" s="1" t="s">
        <v>28</v>
      </c>
      <c r="HNR21" s="1" t="s">
        <v>29</v>
      </c>
      <c r="HNS21" s="1" t="s">
        <v>30</v>
      </c>
      <c r="HNU21" s="1" t="s">
        <v>0</v>
      </c>
      <c r="HNV21" s="1" t="s">
        <v>1</v>
      </c>
      <c r="HNW21" s="24" t="s">
        <v>2</v>
      </c>
      <c r="HNX21" s="14" t="s">
        <v>3</v>
      </c>
      <c r="HNY21" s="1" t="s">
        <v>4</v>
      </c>
      <c r="HNZ21" s="1" t="s">
        <v>5</v>
      </c>
      <c r="HOA21" s="14" t="s">
        <v>6</v>
      </c>
      <c r="HOB21" s="14" t="s">
        <v>7</v>
      </c>
      <c r="HOC21" s="19" t="s">
        <v>8</v>
      </c>
      <c r="HOD21" s="14" t="s">
        <v>9</v>
      </c>
      <c r="HOE21" s="14" t="s">
        <v>10</v>
      </c>
      <c r="HOF21" s="14" t="s">
        <v>11</v>
      </c>
      <c r="HOG21" s="29" t="s">
        <v>12</v>
      </c>
      <c r="HOH21" s="33" t="s">
        <v>13</v>
      </c>
      <c r="HOI21" s="38" t="s">
        <v>14</v>
      </c>
      <c r="HOJ21" s="38" t="s">
        <v>15</v>
      </c>
      <c r="HOK21" s="14" t="s">
        <v>16</v>
      </c>
      <c r="HOL21" s="14" t="s">
        <v>17</v>
      </c>
      <c r="HOM21" s="43" t="s">
        <v>18</v>
      </c>
      <c r="HON21" s="38" t="s">
        <v>19</v>
      </c>
      <c r="HOO21" s="3" t="s">
        <v>20</v>
      </c>
      <c r="HOP21" s="1" t="s">
        <v>21</v>
      </c>
      <c r="HOQ21" s="1" t="s">
        <v>22</v>
      </c>
      <c r="HOR21" s="1" t="s">
        <v>23</v>
      </c>
      <c r="HOS21" s="1" t="s">
        <v>24</v>
      </c>
      <c r="HOT21" s="1" t="s">
        <v>25</v>
      </c>
      <c r="HOU21" s="1" t="s">
        <v>26</v>
      </c>
      <c r="HOV21" s="1" t="s">
        <v>27</v>
      </c>
      <c r="HOW21" s="1" t="s">
        <v>28</v>
      </c>
      <c r="HOX21" s="1" t="s">
        <v>29</v>
      </c>
      <c r="HOY21" s="1" t="s">
        <v>30</v>
      </c>
      <c r="HPA21" s="1" t="s">
        <v>0</v>
      </c>
      <c r="HPB21" s="1" t="s">
        <v>1</v>
      </c>
      <c r="HPC21" s="24" t="s">
        <v>2</v>
      </c>
      <c r="HPD21" s="14" t="s">
        <v>3</v>
      </c>
      <c r="HPE21" s="1" t="s">
        <v>4</v>
      </c>
      <c r="HPF21" s="1" t="s">
        <v>5</v>
      </c>
      <c r="HPG21" s="14" t="s">
        <v>6</v>
      </c>
      <c r="HPH21" s="14" t="s">
        <v>7</v>
      </c>
      <c r="HPI21" s="19" t="s">
        <v>8</v>
      </c>
      <c r="HPJ21" s="14" t="s">
        <v>9</v>
      </c>
      <c r="HPK21" s="14" t="s">
        <v>10</v>
      </c>
      <c r="HPL21" s="14" t="s">
        <v>11</v>
      </c>
      <c r="HPM21" s="29" t="s">
        <v>12</v>
      </c>
      <c r="HPN21" s="33" t="s">
        <v>13</v>
      </c>
      <c r="HPO21" s="38" t="s">
        <v>14</v>
      </c>
      <c r="HPP21" s="38" t="s">
        <v>15</v>
      </c>
      <c r="HPQ21" s="14" t="s">
        <v>16</v>
      </c>
      <c r="HPR21" s="14" t="s">
        <v>17</v>
      </c>
      <c r="HPS21" s="43" t="s">
        <v>18</v>
      </c>
      <c r="HPT21" s="38" t="s">
        <v>19</v>
      </c>
      <c r="HPU21" s="3" t="s">
        <v>20</v>
      </c>
      <c r="HPV21" s="1" t="s">
        <v>21</v>
      </c>
      <c r="HPW21" s="1" t="s">
        <v>22</v>
      </c>
      <c r="HPX21" s="1" t="s">
        <v>23</v>
      </c>
      <c r="HPY21" s="1" t="s">
        <v>24</v>
      </c>
      <c r="HPZ21" s="1" t="s">
        <v>25</v>
      </c>
      <c r="HQA21" s="1" t="s">
        <v>26</v>
      </c>
      <c r="HQB21" s="1" t="s">
        <v>27</v>
      </c>
      <c r="HQC21" s="1" t="s">
        <v>28</v>
      </c>
      <c r="HQD21" s="1" t="s">
        <v>29</v>
      </c>
      <c r="HQE21" s="1" t="s">
        <v>30</v>
      </c>
      <c r="HQG21" s="1" t="s">
        <v>0</v>
      </c>
      <c r="HQH21" s="1" t="s">
        <v>1</v>
      </c>
      <c r="HQI21" s="24" t="s">
        <v>2</v>
      </c>
      <c r="HQJ21" s="14" t="s">
        <v>3</v>
      </c>
      <c r="HQK21" s="1" t="s">
        <v>4</v>
      </c>
      <c r="HQL21" s="1" t="s">
        <v>5</v>
      </c>
      <c r="HQM21" s="14" t="s">
        <v>6</v>
      </c>
      <c r="HQN21" s="14" t="s">
        <v>7</v>
      </c>
      <c r="HQO21" s="19" t="s">
        <v>8</v>
      </c>
      <c r="HQP21" s="14" t="s">
        <v>9</v>
      </c>
      <c r="HQQ21" s="14" t="s">
        <v>10</v>
      </c>
      <c r="HQR21" s="14" t="s">
        <v>11</v>
      </c>
      <c r="HQS21" s="29" t="s">
        <v>12</v>
      </c>
      <c r="HQT21" s="33" t="s">
        <v>13</v>
      </c>
      <c r="HQU21" s="38" t="s">
        <v>14</v>
      </c>
      <c r="HQV21" s="38" t="s">
        <v>15</v>
      </c>
      <c r="HQW21" s="14" t="s">
        <v>16</v>
      </c>
      <c r="HQX21" s="14" t="s">
        <v>17</v>
      </c>
      <c r="HQY21" s="43" t="s">
        <v>18</v>
      </c>
      <c r="HQZ21" s="38" t="s">
        <v>19</v>
      </c>
      <c r="HRA21" s="3" t="s">
        <v>20</v>
      </c>
      <c r="HRB21" s="1" t="s">
        <v>21</v>
      </c>
      <c r="HRC21" s="1" t="s">
        <v>22</v>
      </c>
      <c r="HRD21" s="1" t="s">
        <v>23</v>
      </c>
      <c r="HRE21" s="1" t="s">
        <v>24</v>
      </c>
      <c r="HRF21" s="1" t="s">
        <v>25</v>
      </c>
      <c r="HRG21" s="1" t="s">
        <v>26</v>
      </c>
      <c r="HRH21" s="1" t="s">
        <v>27</v>
      </c>
      <c r="HRI21" s="1" t="s">
        <v>28</v>
      </c>
      <c r="HRJ21" s="1" t="s">
        <v>29</v>
      </c>
      <c r="HRK21" s="1" t="s">
        <v>30</v>
      </c>
      <c r="HRM21" s="1" t="s">
        <v>0</v>
      </c>
      <c r="HRN21" s="1" t="s">
        <v>1</v>
      </c>
      <c r="HRO21" s="24" t="s">
        <v>2</v>
      </c>
      <c r="HRP21" s="14" t="s">
        <v>3</v>
      </c>
      <c r="HRQ21" s="1" t="s">
        <v>4</v>
      </c>
      <c r="HRR21" s="1" t="s">
        <v>5</v>
      </c>
      <c r="HRS21" s="14" t="s">
        <v>6</v>
      </c>
      <c r="HRT21" s="14" t="s">
        <v>7</v>
      </c>
      <c r="HRU21" s="19" t="s">
        <v>8</v>
      </c>
      <c r="HRV21" s="14" t="s">
        <v>9</v>
      </c>
      <c r="HRW21" s="14" t="s">
        <v>10</v>
      </c>
      <c r="HRX21" s="14" t="s">
        <v>11</v>
      </c>
      <c r="HRY21" s="29" t="s">
        <v>12</v>
      </c>
      <c r="HRZ21" s="33" t="s">
        <v>13</v>
      </c>
      <c r="HSA21" s="38" t="s">
        <v>14</v>
      </c>
      <c r="HSB21" s="38" t="s">
        <v>15</v>
      </c>
      <c r="HSC21" s="14" t="s">
        <v>16</v>
      </c>
      <c r="HSD21" s="14" t="s">
        <v>17</v>
      </c>
      <c r="HSE21" s="43" t="s">
        <v>18</v>
      </c>
      <c r="HSF21" s="38" t="s">
        <v>19</v>
      </c>
      <c r="HSG21" s="3" t="s">
        <v>20</v>
      </c>
      <c r="HSH21" s="1" t="s">
        <v>21</v>
      </c>
      <c r="HSI21" s="1" t="s">
        <v>22</v>
      </c>
      <c r="HSJ21" s="1" t="s">
        <v>23</v>
      </c>
      <c r="HSK21" s="1" t="s">
        <v>24</v>
      </c>
      <c r="HSL21" s="1" t="s">
        <v>25</v>
      </c>
      <c r="HSM21" s="1" t="s">
        <v>26</v>
      </c>
      <c r="HSN21" s="1" t="s">
        <v>27</v>
      </c>
      <c r="HSO21" s="1" t="s">
        <v>28</v>
      </c>
      <c r="HSP21" s="1" t="s">
        <v>29</v>
      </c>
      <c r="HSQ21" s="1" t="s">
        <v>30</v>
      </c>
      <c r="HSS21" s="1" t="s">
        <v>0</v>
      </c>
      <c r="HST21" s="1" t="s">
        <v>1</v>
      </c>
      <c r="HSU21" s="24" t="s">
        <v>2</v>
      </c>
      <c r="HSV21" s="14" t="s">
        <v>3</v>
      </c>
      <c r="HSW21" s="1" t="s">
        <v>4</v>
      </c>
      <c r="HSX21" s="1" t="s">
        <v>5</v>
      </c>
      <c r="HSY21" s="14" t="s">
        <v>6</v>
      </c>
      <c r="HSZ21" s="14" t="s">
        <v>7</v>
      </c>
      <c r="HTA21" s="19" t="s">
        <v>8</v>
      </c>
      <c r="HTB21" s="14" t="s">
        <v>9</v>
      </c>
      <c r="HTC21" s="14" t="s">
        <v>10</v>
      </c>
      <c r="HTD21" s="14" t="s">
        <v>11</v>
      </c>
      <c r="HTE21" s="29" t="s">
        <v>12</v>
      </c>
      <c r="HTF21" s="33" t="s">
        <v>13</v>
      </c>
      <c r="HTG21" s="38" t="s">
        <v>14</v>
      </c>
      <c r="HTH21" s="38" t="s">
        <v>15</v>
      </c>
      <c r="HTI21" s="14" t="s">
        <v>16</v>
      </c>
      <c r="HTJ21" s="14" t="s">
        <v>17</v>
      </c>
      <c r="HTK21" s="43" t="s">
        <v>18</v>
      </c>
      <c r="HTL21" s="38" t="s">
        <v>19</v>
      </c>
      <c r="HTM21" s="3" t="s">
        <v>20</v>
      </c>
      <c r="HTN21" s="1" t="s">
        <v>21</v>
      </c>
      <c r="HTO21" s="1" t="s">
        <v>22</v>
      </c>
      <c r="HTP21" s="1" t="s">
        <v>23</v>
      </c>
      <c r="HTQ21" s="1" t="s">
        <v>24</v>
      </c>
      <c r="HTR21" s="1" t="s">
        <v>25</v>
      </c>
      <c r="HTS21" s="1" t="s">
        <v>26</v>
      </c>
      <c r="HTT21" s="1" t="s">
        <v>27</v>
      </c>
      <c r="HTU21" s="1" t="s">
        <v>28</v>
      </c>
      <c r="HTV21" s="1" t="s">
        <v>29</v>
      </c>
      <c r="HTW21" s="1" t="s">
        <v>30</v>
      </c>
      <c r="HTY21" s="1" t="s">
        <v>0</v>
      </c>
      <c r="HTZ21" s="1" t="s">
        <v>1</v>
      </c>
      <c r="HUA21" s="24" t="s">
        <v>2</v>
      </c>
      <c r="HUB21" s="14" t="s">
        <v>3</v>
      </c>
      <c r="HUC21" s="1" t="s">
        <v>4</v>
      </c>
      <c r="HUD21" s="1" t="s">
        <v>5</v>
      </c>
      <c r="HUE21" s="14" t="s">
        <v>6</v>
      </c>
      <c r="HUF21" s="14" t="s">
        <v>7</v>
      </c>
      <c r="HUG21" s="19" t="s">
        <v>8</v>
      </c>
      <c r="HUH21" s="14" t="s">
        <v>9</v>
      </c>
      <c r="HUI21" s="14" t="s">
        <v>10</v>
      </c>
      <c r="HUJ21" s="14" t="s">
        <v>11</v>
      </c>
      <c r="HUK21" s="29" t="s">
        <v>12</v>
      </c>
      <c r="HUL21" s="33" t="s">
        <v>13</v>
      </c>
      <c r="HUM21" s="38" t="s">
        <v>14</v>
      </c>
      <c r="HUN21" s="38" t="s">
        <v>15</v>
      </c>
      <c r="HUO21" s="14" t="s">
        <v>16</v>
      </c>
      <c r="HUP21" s="14" t="s">
        <v>17</v>
      </c>
      <c r="HUQ21" s="43" t="s">
        <v>18</v>
      </c>
      <c r="HUR21" s="38" t="s">
        <v>19</v>
      </c>
      <c r="HUS21" s="3" t="s">
        <v>20</v>
      </c>
      <c r="HUT21" s="1" t="s">
        <v>21</v>
      </c>
      <c r="HUU21" s="1" t="s">
        <v>22</v>
      </c>
      <c r="HUV21" s="1" t="s">
        <v>23</v>
      </c>
      <c r="HUW21" s="1" t="s">
        <v>24</v>
      </c>
      <c r="HUX21" s="1" t="s">
        <v>25</v>
      </c>
      <c r="HUY21" s="1" t="s">
        <v>26</v>
      </c>
      <c r="HUZ21" s="1" t="s">
        <v>27</v>
      </c>
      <c r="HVA21" s="1" t="s">
        <v>28</v>
      </c>
      <c r="HVB21" s="1" t="s">
        <v>29</v>
      </c>
      <c r="HVC21" s="1" t="s">
        <v>30</v>
      </c>
      <c r="HVE21" s="1" t="s">
        <v>0</v>
      </c>
      <c r="HVF21" s="1" t="s">
        <v>1</v>
      </c>
      <c r="HVG21" s="24" t="s">
        <v>2</v>
      </c>
      <c r="HVH21" s="14" t="s">
        <v>3</v>
      </c>
      <c r="HVI21" s="1" t="s">
        <v>4</v>
      </c>
      <c r="HVJ21" s="1" t="s">
        <v>5</v>
      </c>
      <c r="HVK21" s="14" t="s">
        <v>6</v>
      </c>
      <c r="HVL21" s="14" t="s">
        <v>7</v>
      </c>
      <c r="HVM21" s="19" t="s">
        <v>8</v>
      </c>
      <c r="HVN21" s="14" t="s">
        <v>9</v>
      </c>
      <c r="HVO21" s="14" t="s">
        <v>10</v>
      </c>
      <c r="HVP21" s="14" t="s">
        <v>11</v>
      </c>
      <c r="HVQ21" s="29" t="s">
        <v>12</v>
      </c>
      <c r="HVR21" s="33" t="s">
        <v>13</v>
      </c>
      <c r="HVS21" s="38" t="s">
        <v>14</v>
      </c>
      <c r="HVT21" s="38" t="s">
        <v>15</v>
      </c>
      <c r="HVU21" s="14" t="s">
        <v>16</v>
      </c>
      <c r="HVV21" s="14" t="s">
        <v>17</v>
      </c>
      <c r="HVW21" s="43" t="s">
        <v>18</v>
      </c>
      <c r="HVX21" s="38" t="s">
        <v>19</v>
      </c>
      <c r="HVY21" s="3" t="s">
        <v>20</v>
      </c>
      <c r="HVZ21" s="1" t="s">
        <v>21</v>
      </c>
      <c r="HWA21" s="1" t="s">
        <v>22</v>
      </c>
      <c r="HWB21" s="1" t="s">
        <v>23</v>
      </c>
      <c r="HWC21" s="1" t="s">
        <v>24</v>
      </c>
      <c r="HWD21" s="1" t="s">
        <v>25</v>
      </c>
      <c r="HWE21" s="1" t="s">
        <v>26</v>
      </c>
      <c r="HWF21" s="1" t="s">
        <v>27</v>
      </c>
      <c r="HWG21" s="1" t="s">
        <v>28</v>
      </c>
      <c r="HWH21" s="1" t="s">
        <v>29</v>
      </c>
      <c r="HWI21" s="1" t="s">
        <v>30</v>
      </c>
      <c r="HWK21" s="1" t="s">
        <v>0</v>
      </c>
      <c r="HWL21" s="1" t="s">
        <v>1</v>
      </c>
      <c r="HWM21" s="24" t="s">
        <v>2</v>
      </c>
      <c r="HWN21" s="14" t="s">
        <v>3</v>
      </c>
      <c r="HWO21" s="1" t="s">
        <v>4</v>
      </c>
      <c r="HWP21" s="1" t="s">
        <v>5</v>
      </c>
      <c r="HWQ21" s="14" t="s">
        <v>6</v>
      </c>
      <c r="HWR21" s="14" t="s">
        <v>7</v>
      </c>
      <c r="HWS21" s="19" t="s">
        <v>8</v>
      </c>
      <c r="HWT21" s="14" t="s">
        <v>9</v>
      </c>
      <c r="HWU21" s="14" t="s">
        <v>10</v>
      </c>
      <c r="HWV21" s="14" t="s">
        <v>11</v>
      </c>
      <c r="HWW21" s="29" t="s">
        <v>12</v>
      </c>
      <c r="HWX21" s="33" t="s">
        <v>13</v>
      </c>
      <c r="HWY21" s="38" t="s">
        <v>14</v>
      </c>
      <c r="HWZ21" s="38" t="s">
        <v>15</v>
      </c>
      <c r="HXA21" s="14" t="s">
        <v>16</v>
      </c>
      <c r="HXB21" s="14" t="s">
        <v>17</v>
      </c>
      <c r="HXC21" s="43" t="s">
        <v>18</v>
      </c>
      <c r="HXD21" s="38" t="s">
        <v>19</v>
      </c>
      <c r="HXE21" s="3" t="s">
        <v>20</v>
      </c>
      <c r="HXF21" s="1" t="s">
        <v>21</v>
      </c>
      <c r="HXG21" s="1" t="s">
        <v>22</v>
      </c>
      <c r="HXH21" s="1" t="s">
        <v>23</v>
      </c>
      <c r="HXI21" s="1" t="s">
        <v>24</v>
      </c>
      <c r="HXJ21" s="1" t="s">
        <v>25</v>
      </c>
      <c r="HXK21" s="1" t="s">
        <v>26</v>
      </c>
      <c r="HXL21" s="1" t="s">
        <v>27</v>
      </c>
      <c r="HXM21" s="1" t="s">
        <v>28</v>
      </c>
      <c r="HXN21" s="1" t="s">
        <v>29</v>
      </c>
      <c r="HXO21" s="1" t="s">
        <v>30</v>
      </c>
      <c r="HXQ21" s="1" t="s">
        <v>0</v>
      </c>
      <c r="HXR21" s="1" t="s">
        <v>1</v>
      </c>
      <c r="HXS21" s="24" t="s">
        <v>2</v>
      </c>
      <c r="HXT21" s="14" t="s">
        <v>3</v>
      </c>
      <c r="HXU21" s="1" t="s">
        <v>4</v>
      </c>
      <c r="HXV21" s="1" t="s">
        <v>5</v>
      </c>
      <c r="HXW21" s="14" t="s">
        <v>6</v>
      </c>
      <c r="HXX21" s="14" t="s">
        <v>7</v>
      </c>
      <c r="HXY21" s="19" t="s">
        <v>8</v>
      </c>
      <c r="HXZ21" s="14" t="s">
        <v>9</v>
      </c>
      <c r="HYA21" s="14" t="s">
        <v>10</v>
      </c>
      <c r="HYB21" s="14" t="s">
        <v>11</v>
      </c>
      <c r="HYC21" s="29" t="s">
        <v>12</v>
      </c>
      <c r="HYD21" s="33" t="s">
        <v>13</v>
      </c>
      <c r="HYE21" s="38" t="s">
        <v>14</v>
      </c>
      <c r="HYF21" s="38" t="s">
        <v>15</v>
      </c>
      <c r="HYG21" s="14" t="s">
        <v>16</v>
      </c>
      <c r="HYH21" s="14" t="s">
        <v>17</v>
      </c>
      <c r="HYI21" s="43" t="s">
        <v>18</v>
      </c>
      <c r="HYJ21" s="38" t="s">
        <v>19</v>
      </c>
      <c r="HYK21" s="3" t="s">
        <v>20</v>
      </c>
      <c r="HYL21" s="1" t="s">
        <v>21</v>
      </c>
      <c r="HYM21" s="1" t="s">
        <v>22</v>
      </c>
      <c r="HYN21" s="1" t="s">
        <v>23</v>
      </c>
      <c r="HYO21" s="1" t="s">
        <v>24</v>
      </c>
      <c r="HYP21" s="1" t="s">
        <v>25</v>
      </c>
      <c r="HYQ21" s="1" t="s">
        <v>26</v>
      </c>
      <c r="HYR21" s="1" t="s">
        <v>27</v>
      </c>
      <c r="HYS21" s="1" t="s">
        <v>28</v>
      </c>
      <c r="HYT21" s="1" t="s">
        <v>29</v>
      </c>
      <c r="HYU21" s="1" t="s">
        <v>30</v>
      </c>
      <c r="HYW21" s="1" t="s">
        <v>0</v>
      </c>
      <c r="HYX21" s="1" t="s">
        <v>1</v>
      </c>
      <c r="HYY21" s="24" t="s">
        <v>2</v>
      </c>
      <c r="HYZ21" s="14" t="s">
        <v>3</v>
      </c>
      <c r="HZA21" s="1" t="s">
        <v>4</v>
      </c>
      <c r="HZB21" s="1" t="s">
        <v>5</v>
      </c>
      <c r="HZC21" s="14" t="s">
        <v>6</v>
      </c>
      <c r="HZD21" s="14" t="s">
        <v>7</v>
      </c>
      <c r="HZE21" s="19" t="s">
        <v>8</v>
      </c>
      <c r="HZF21" s="14" t="s">
        <v>9</v>
      </c>
      <c r="HZG21" s="14" t="s">
        <v>10</v>
      </c>
      <c r="HZH21" s="14" t="s">
        <v>11</v>
      </c>
      <c r="HZI21" s="29" t="s">
        <v>12</v>
      </c>
      <c r="HZJ21" s="33" t="s">
        <v>13</v>
      </c>
      <c r="HZK21" s="38" t="s">
        <v>14</v>
      </c>
      <c r="HZL21" s="38" t="s">
        <v>15</v>
      </c>
      <c r="HZM21" s="14" t="s">
        <v>16</v>
      </c>
      <c r="HZN21" s="14" t="s">
        <v>17</v>
      </c>
      <c r="HZO21" s="43" t="s">
        <v>18</v>
      </c>
      <c r="HZP21" s="38" t="s">
        <v>19</v>
      </c>
      <c r="HZQ21" s="3" t="s">
        <v>20</v>
      </c>
      <c r="HZR21" s="1" t="s">
        <v>21</v>
      </c>
      <c r="HZS21" s="1" t="s">
        <v>22</v>
      </c>
      <c r="HZT21" s="1" t="s">
        <v>23</v>
      </c>
      <c r="HZU21" s="1" t="s">
        <v>24</v>
      </c>
      <c r="HZV21" s="1" t="s">
        <v>25</v>
      </c>
      <c r="HZW21" s="1" t="s">
        <v>26</v>
      </c>
      <c r="HZX21" s="1" t="s">
        <v>27</v>
      </c>
      <c r="HZY21" s="1" t="s">
        <v>28</v>
      </c>
      <c r="HZZ21" s="1" t="s">
        <v>29</v>
      </c>
      <c r="IAA21" s="1" t="s">
        <v>30</v>
      </c>
      <c r="IAC21" s="1" t="s">
        <v>0</v>
      </c>
      <c r="IAD21" s="1" t="s">
        <v>1</v>
      </c>
      <c r="IAE21" s="24" t="s">
        <v>2</v>
      </c>
      <c r="IAF21" s="14" t="s">
        <v>3</v>
      </c>
      <c r="IAG21" s="1" t="s">
        <v>4</v>
      </c>
      <c r="IAH21" s="1" t="s">
        <v>5</v>
      </c>
      <c r="IAI21" s="14" t="s">
        <v>6</v>
      </c>
      <c r="IAJ21" s="14" t="s">
        <v>7</v>
      </c>
      <c r="IAK21" s="19" t="s">
        <v>8</v>
      </c>
      <c r="IAL21" s="14" t="s">
        <v>9</v>
      </c>
      <c r="IAM21" s="14" t="s">
        <v>10</v>
      </c>
      <c r="IAN21" s="14" t="s">
        <v>11</v>
      </c>
      <c r="IAO21" s="29" t="s">
        <v>12</v>
      </c>
      <c r="IAP21" s="33" t="s">
        <v>13</v>
      </c>
      <c r="IAQ21" s="38" t="s">
        <v>14</v>
      </c>
      <c r="IAR21" s="38" t="s">
        <v>15</v>
      </c>
      <c r="IAS21" s="14" t="s">
        <v>16</v>
      </c>
      <c r="IAT21" s="14" t="s">
        <v>17</v>
      </c>
      <c r="IAU21" s="43" t="s">
        <v>18</v>
      </c>
      <c r="IAV21" s="38" t="s">
        <v>19</v>
      </c>
      <c r="IAW21" s="3" t="s">
        <v>20</v>
      </c>
      <c r="IAX21" s="1" t="s">
        <v>21</v>
      </c>
      <c r="IAY21" s="1" t="s">
        <v>22</v>
      </c>
      <c r="IAZ21" s="1" t="s">
        <v>23</v>
      </c>
      <c r="IBA21" s="1" t="s">
        <v>24</v>
      </c>
      <c r="IBB21" s="1" t="s">
        <v>25</v>
      </c>
      <c r="IBC21" s="1" t="s">
        <v>26</v>
      </c>
      <c r="IBD21" s="1" t="s">
        <v>27</v>
      </c>
      <c r="IBE21" s="1" t="s">
        <v>28</v>
      </c>
      <c r="IBF21" s="1" t="s">
        <v>29</v>
      </c>
      <c r="IBG21" s="1" t="s">
        <v>30</v>
      </c>
      <c r="IBI21" s="1" t="s">
        <v>0</v>
      </c>
      <c r="IBJ21" s="1" t="s">
        <v>1</v>
      </c>
      <c r="IBK21" s="24" t="s">
        <v>2</v>
      </c>
      <c r="IBL21" s="14" t="s">
        <v>3</v>
      </c>
      <c r="IBM21" s="1" t="s">
        <v>4</v>
      </c>
      <c r="IBN21" s="1" t="s">
        <v>5</v>
      </c>
      <c r="IBO21" s="14" t="s">
        <v>6</v>
      </c>
      <c r="IBP21" s="14" t="s">
        <v>7</v>
      </c>
      <c r="IBQ21" s="19" t="s">
        <v>8</v>
      </c>
      <c r="IBR21" s="14" t="s">
        <v>9</v>
      </c>
      <c r="IBS21" s="14" t="s">
        <v>10</v>
      </c>
      <c r="IBT21" s="14" t="s">
        <v>11</v>
      </c>
      <c r="IBU21" s="29" t="s">
        <v>12</v>
      </c>
      <c r="IBV21" s="33" t="s">
        <v>13</v>
      </c>
      <c r="IBW21" s="38" t="s">
        <v>14</v>
      </c>
      <c r="IBX21" s="38" t="s">
        <v>15</v>
      </c>
      <c r="IBY21" s="14" t="s">
        <v>16</v>
      </c>
      <c r="IBZ21" s="14" t="s">
        <v>17</v>
      </c>
      <c r="ICA21" s="43" t="s">
        <v>18</v>
      </c>
      <c r="ICB21" s="38" t="s">
        <v>19</v>
      </c>
      <c r="ICC21" s="3" t="s">
        <v>20</v>
      </c>
      <c r="ICD21" s="1" t="s">
        <v>21</v>
      </c>
      <c r="ICE21" s="1" t="s">
        <v>22</v>
      </c>
      <c r="ICF21" s="1" t="s">
        <v>23</v>
      </c>
      <c r="ICG21" s="1" t="s">
        <v>24</v>
      </c>
      <c r="ICH21" s="1" t="s">
        <v>25</v>
      </c>
      <c r="ICI21" s="1" t="s">
        <v>26</v>
      </c>
      <c r="ICJ21" s="1" t="s">
        <v>27</v>
      </c>
      <c r="ICK21" s="1" t="s">
        <v>28</v>
      </c>
      <c r="ICL21" s="1" t="s">
        <v>29</v>
      </c>
      <c r="ICM21" s="1" t="s">
        <v>30</v>
      </c>
      <c r="ICO21" s="1" t="s">
        <v>0</v>
      </c>
      <c r="ICP21" s="1" t="s">
        <v>1</v>
      </c>
      <c r="ICQ21" s="24" t="s">
        <v>2</v>
      </c>
      <c r="ICR21" s="14" t="s">
        <v>3</v>
      </c>
      <c r="ICS21" s="1" t="s">
        <v>4</v>
      </c>
      <c r="ICT21" s="1" t="s">
        <v>5</v>
      </c>
      <c r="ICU21" s="14" t="s">
        <v>6</v>
      </c>
      <c r="ICV21" s="14" t="s">
        <v>7</v>
      </c>
      <c r="ICW21" s="19" t="s">
        <v>8</v>
      </c>
      <c r="ICX21" s="14" t="s">
        <v>9</v>
      </c>
      <c r="ICY21" s="14" t="s">
        <v>10</v>
      </c>
      <c r="ICZ21" s="14" t="s">
        <v>11</v>
      </c>
      <c r="IDA21" s="29" t="s">
        <v>12</v>
      </c>
      <c r="IDB21" s="33" t="s">
        <v>13</v>
      </c>
      <c r="IDC21" s="38" t="s">
        <v>14</v>
      </c>
      <c r="IDD21" s="38" t="s">
        <v>15</v>
      </c>
      <c r="IDE21" s="14" t="s">
        <v>16</v>
      </c>
      <c r="IDF21" s="14" t="s">
        <v>17</v>
      </c>
      <c r="IDG21" s="43" t="s">
        <v>18</v>
      </c>
      <c r="IDH21" s="38" t="s">
        <v>19</v>
      </c>
      <c r="IDI21" s="3" t="s">
        <v>20</v>
      </c>
      <c r="IDJ21" s="1" t="s">
        <v>21</v>
      </c>
      <c r="IDK21" s="1" t="s">
        <v>22</v>
      </c>
      <c r="IDL21" s="1" t="s">
        <v>23</v>
      </c>
      <c r="IDM21" s="1" t="s">
        <v>24</v>
      </c>
      <c r="IDN21" s="1" t="s">
        <v>25</v>
      </c>
      <c r="IDO21" s="1" t="s">
        <v>26</v>
      </c>
      <c r="IDP21" s="1" t="s">
        <v>27</v>
      </c>
      <c r="IDQ21" s="1" t="s">
        <v>28</v>
      </c>
      <c r="IDR21" s="1" t="s">
        <v>29</v>
      </c>
      <c r="IDS21" s="1" t="s">
        <v>30</v>
      </c>
      <c r="IDU21" s="1" t="s">
        <v>0</v>
      </c>
      <c r="IDV21" s="1" t="s">
        <v>1</v>
      </c>
      <c r="IDW21" s="24" t="s">
        <v>2</v>
      </c>
      <c r="IDX21" s="14" t="s">
        <v>3</v>
      </c>
      <c r="IDY21" s="1" t="s">
        <v>4</v>
      </c>
      <c r="IDZ21" s="1" t="s">
        <v>5</v>
      </c>
      <c r="IEA21" s="14" t="s">
        <v>6</v>
      </c>
      <c r="IEB21" s="14" t="s">
        <v>7</v>
      </c>
      <c r="IEC21" s="19" t="s">
        <v>8</v>
      </c>
      <c r="IED21" s="14" t="s">
        <v>9</v>
      </c>
      <c r="IEE21" s="14" t="s">
        <v>10</v>
      </c>
      <c r="IEF21" s="14" t="s">
        <v>11</v>
      </c>
      <c r="IEG21" s="29" t="s">
        <v>12</v>
      </c>
      <c r="IEH21" s="33" t="s">
        <v>13</v>
      </c>
      <c r="IEI21" s="38" t="s">
        <v>14</v>
      </c>
      <c r="IEJ21" s="38" t="s">
        <v>15</v>
      </c>
      <c r="IEK21" s="14" t="s">
        <v>16</v>
      </c>
      <c r="IEL21" s="14" t="s">
        <v>17</v>
      </c>
      <c r="IEM21" s="43" t="s">
        <v>18</v>
      </c>
      <c r="IEN21" s="38" t="s">
        <v>19</v>
      </c>
      <c r="IEO21" s="3" t="s">
        <v>20</v>
      </c>
      <c r="IEP21" s="1" t="s">
        <v>21</v>
      </c>
      <c r="IEQ21" s="1" t="s">
        <v>22</v>
      </c>
      <c r="IER21" s="1" t="s">
        <v>23</v>
      </c>
      <c r="IES21" s="1" t="s">
        <v>24</v>
      </c>
      <c r="IET21" s="1" t="s">
        <v>25</v>
      </c>
      <c r="IEU21" s="1" t="s">
        <v>26</v>
      </c>
      <c r="IEV21" s="1" t="s">
        <v>27</v>
      </c>
      <c r="IEW21" s="1" t="s">
        <v>28</v>
      </c>
      <c r="IEX21" s="1" t="s">
        <v>29</v>
      </c>
      <c r="IEY21" s="1" t="s">
        <v>30</v>
      </c>
      <c r="IFA21" s="1" t="s">
        <v>0</v>
      </c>
      <c r="IFB21" s="1" t="s">
        <v>1</v>
      </c>
      <c r="IFC21" s="24" t="s">
        <v>2</v>
      </c>
      <c r="IFD21" s="14" t="s">
        <v>3</v>
      </c>
      <c r="IFE21" s="1" t="s">
        <v>4</v>
      </c>
      <c r="IFF21" s="1" t="s">
        <v>5</v>
      </c>
      <c r="IFG21" s="14" t="s">
        <v>6</v>
      </c>
      <c r="IFH21" s="14" t="s">
        <v>7</v>
      </c>
      <c r="IFI21" s="19" t="s">
        <v>8</v>
      </c>
      <c r="IFJ21" s="14" t="s">
        <v>9</v>
      </c>
      <c r="IFK21" s="14" t="s">
        <v>10</v>
      </c>
      <c r="IFL21" s="14" t="s">
        <v>11</v>
      </c>
      <c r="IFM21" s="29" t="s">
        <v>12</v>
      </c>
      <c r="IFN21" s="33" t="s">
        <v>13</v>
      </c>
      <c r="IFO21" s="38" t="s">
        <v>14</v>
      </c>
      <c r="IFP21" s="38" t="s">
        <v>15</v>
      </c>
      <c r="IFQ21" s="14" t="s">
        <v>16</v>
      </c>
      <c r="IFR21" s="14" t="s">
        <v>17</v>
      </c>
      <c r="IFS21" s="43" t="s">
        <v>18</v>
      </c>
      <c r="IFT21" s="38" t="s">
        <v>19</v>
      </c>
      <c r="IFU21" s="3" t="s">
        <v>20</v>
      </c>
      <c r="IFV21" s="1" t="s">
        <v>21</v>
      </c>
      <c r="IFW21" s="1" t="s">
        <v>22</v>
      </c>
      <c r="IFX21" s="1" t="s">
        <v>23</v>
      </c>
      <c r="IFY21" s="1" t="s">
        <v>24</v>
      </c>
      <c r="IFZ21" s="1" t="s">
        <v>25</v>
      </c>
      <c r="IGA21" s="1" t="s">
        <v>26</v>
      </c>
      <c r="IGB21" s="1" t="s">
        <v>27</v>
      </c>
      <c r="IGC21" s="1" t="s">
        <v>28</v>
      </c>
      <c r="IGD21" s="1" t="s">
        <v>29</v>
      </c>
      <c r="IGE21" s="1" t="s">
        <v>30</v>
      </c>
      <c r="IGG21" s="1" t="s">
        <v>0</v>
      </c>
      <c r="IGH21" s="1" t="s">
        <v>1</v>
      </c>
      <c r="IGI21" s="24" t="s">
        <v>2</v>
      </c>
      <c r="IGJ21" s="14" t="s">
        <v>3</v>
      </c>
      <c r="IGK21" s="1" t="s">
        <v>4</v>
      </c>
      <c r="IGL21" s="1" t="s">
        <v>5</v>
      </c>
      <c r="IGM21" s="14" t="s">
        <v>6</v>
      </c>
      <c r="IGN21" s="14" t="s">
        <v>7</v>
      </c>
      <c r="IGO21" s="19" t="s">
        <v>8</v>
      </c>
      <c r="IGP21" s="14" t="s">
        <v>9</v>
      </c>
      <c r="IGQ21" s="14" t="s">
        <v>10</v>
      </c>
      <c r="IGR21" s="14" t="s">
        <v>11</v>
      </c>
      <c r="IGS21" s="29" t="s">
        <v>12</v>
      </c>
      <c r="IGT21" s="33" t="s">
        <v>13</v>
      </c>
      <c r="IGU21" s="38" t="s">
        <v>14</v>
      </c>
      <c r="IGV21" s="38" t="s">
        <v>15</v>
      </c>
      <c r="IGW21" s="14" t="s">
        <v>16</v>
      </c>
      <c r="IGX21" s="14" t="s">
        <v>17</v>
      </c>
      <c r="IGY21" s="43" t="s">
        <v>18</v>
      </c>
      <c r="IGZ21" s="38" t="s">
        <v>19</v>
      </c>
      <c r="IHA21" s="3" t="s">
        <v>20</v>
      </c>
      <c r="IHB21" s="1" t="s">
        <v>21</v>
      </c>
      <c r="IHC21" s="1" t="s">
        <v>22</v>
      </c>
      <c r="IHD21" s="1" t="s">
        <v>23</v>
      </c>
      <c r="IHE21" s="1" t="s">
        <v>24</v>
      </c>
      <c r="IHF21" s="1" t="s">
        <v>25</v>
      </c>
      <c r="IHG21" s="1" t="s">
        <v>26</v>
      </c>
      <c r="IHH21" s="1" t="s">
        <v>27</v>
      </c>
      <c r="IHI21" s="1" t="s">
        <v>28</v>
      </c>
      <c r="IHJ21" s="1" t="s">
        <v>29</v>
      </c>
      <c r="IHK21" s="1" t="s">
        <v>30</v>
      </c>
      <c r="IHM21" s="1" t="s">
        <v>0</v>
      </c>
      <c r="IHN21" s="1" t="s">
        <v>1</v>
      </c>
      <c r="IHO21" s="24" t="s">
        <v>2</v>
      </c>
      <c r="IHP21" s="14" t="s">
        <v>3</v>
      </c>
      <c r="IHQ21" s="1" t="s">
        <v>4</v>
      </c>
      <c r="IHR21" s="1" t="s">
        <v>5</v>
      </c>
      <c r="IHS21" s="14" t="s">
        <v>6</v>
      </c>
      <c r="IHT21" s="14" t="s">
        <v>7</v>
      </c>
      <c r="IHU21" s="19" t="s">
        <v>8</v>
      </c>
      <c r="IHV21" s="14" t="s">
        <v>9</v>
      </c>
      <c r="IHW21" s="14" t="s">
        <v>10</v>
      </c>
      <c r="IHX21" s="14" t="s">
        <v>11</v>
      </c>
      <c r="IHY21" s="29" t="s">
        <v>12</v>
      </c>
      <c r="IHZ21" s="33" t="s">
        <v>13</v>
      </c>
      <c r="IIA21" s="38" t="s">
        <v>14</v>
      </c>
      <c r="IIB21" s="38" t="s">
        <v>15</v>
      </c>
      <c r="IIC21" s="14" t="s">
        <v>16</v>
      </c>
      <c r="IID21" s="14" t="s">
        <v>17</v>
      </c>
      <c r="IIE21" s="43" t="s">
        <v>18</v>
      </c>
      <c r="IIF21" s="38" t="s">
        <v>19</v>
      </c>
      <c r="IIG21" s="3" t="s">
        <v>20</v>
      </c>
      <c r="IIH21" s="1" t="s">
        <v>21</v>
      </c>
      <c r="III21" s="1" t="s">
        <v>22</v>
      </c>
      <c r="IIJ21" s="1" t="s">
        <v>23</v>
      </c>
      <c r="IIK21" s="1" t="s">
        <v>24</v>
      </c>
      <c r="IIL21" s="1" t="s">
        <v>25</v>
      </c>
      <c r="IIM21" s="1" t="s">
        <v>26</v>
      </c>
      <c r="IIN21" s="1" t="s">
        <v>27</v>
      </c>
      <c r="IIO21" s="1" t="s">
        <v>28</v>
      </c>
      <c r="IIP21" s="1" t="s">
        <v>29</v>
      </c>
      <c r="IIQ21" s="1" t="s">
        <v>30</v>
      </c>
      <c r="IIS21" s="1" t="s">
        <v>0</v>
      </c>
      <c r="IIT21" s="1" t="s">
        <v>1</v>
      </c>
      <c r="IIU21" s="24" t="s">
        <v>2</v>
      </c>
      <c r="IIV21" s="14" t="s">
        <v>3</v>
      </c>
      <c r="IIW21" s="1" t="s">
        <v>4</v>
      </c>
      <c r="IIX21" s="1" t="s">
        <v>5</v>
      </c>
      <c r="IIY21" s="14" t="s">
        <v>6</v>
      </c>
      <c r="IIZ21" s="14" t="s">
        <v>7</v>
      </c>
      <c r="IJA21" s="19" t="s">
        <v>8</v>
      </c>
      <c r="IJB21" s="14" t="s">
        <v>9</v>
      </c>
      <c r="IJC21" s="14" t="s">
        <v>10</v>
      </c>
      <c r="IJD21" s="14" t="s">
        <v>11</v>
      </c>
      <c r="IJE21" s="29" t="s">
        <v>12</v>
      </c>
      <c r="IJF21" s="33" t="s">
        <v>13</v>
      </c>
      <c r="IJG21" s="38" t="s">
        <v>14</v>
      </c>
      <c r="IJH21" s="38" t="s">
        <v>15</v>
      </c>
      <c r="IJI21" s="14" t="s">
        <v>16</v>
      </c>
      <c r="IJJ21" s="14" t="s">
        <v>17</v>
      </c>
      <c r="IJK21" s="43" t="s">
        <v>18</v>
      </c>
      <c r="IJL21" s="38" t="s">
        <v>19</v>
      </c>
      <c r="IJM21" s="3" t="s">
        <v>20</v>
      </c>
      <c r="IJN21" s="1" t="s">
        <v>21</v>
      </c>
      <c r="IJO21" s="1" t="s">
        <v>22</v>
      </c>
      <c r="IJP21" s="1" t="s">
        <v>23</v>
      </c>
      <c r="IJQ21" s="1" t="s">
        <v>24</v>
      </c>
      <c r="IJR21" s="1" t="s">
        <v>25</v>
      </c>
      <c r="IJS21" s="1" t="s">
        <v>26</v>
      </c>
      <c r="IJT21" s="1" t="s">
        <v>27</v>
      </c>
      <c r="IJU21" s="1" t="s">
        <v>28</v>
      </c>
      <c r="IJV21" s="1" t="s">
        <v>29</v>
      </c>
      <c r="IJW21" s="1" t="s">
        <v>30</v>
      </c>
      <c r="IJY21" s="1" t="s">
        <v>0</v>
      </c>
      <c r="IJZ21" s="1" t="s">
        <v>1</v>
      </c>
      <c r="IKA21" s="24" t="s">
        <v>2</v>
      </c>
      <c r="IKB21" s="14" t="s">
        <v>3</v>
      </c>
      <c r="IKC21" s="1" t="s">
        <v>4</v>
      </c>
      <c r="IKD21" s="1" t="s">
        <v>5</v>
      </c>
      <c r="IKE21" s="14" t="s">
        <v>6</v>
      </c>
      <c r="IKF21" s="14" t="s">
        <v>7</v>
      </c>
      <c r="IKG21" s="19" t="s">
        <v>8</v>
      </c>
      <c r="IKH21" s="14" t="s">
        <v>9</v>
      </c>
      <c r="IKI21" s="14" t="s">
        <v>10</v>
      </c>
      <c r="IKJ21" s="14" t="s">
        <v>11</v>
      </c>
      <c r="IKK21" s="29" t="s">
        <v>12</v>
      </c>
      <c r="IKL21" s="33" t="s">
        <v>13</v>
      </c>
      <c r="IKM21" s="38" t="s">
        <v>14</v>
      </c>
      <c r="IKN21" s="38" t="s">
        <v>15</v>
      </c>
      <c r="IKO21" s="14" t="s">
        <v>16</v>
      </c>
      <c r="IKP21" s="14" t="s">
        <v>17</v>
      </c>
      <c r="IKQ21" s="43" t="s">
        <v>18</v>
      </c>
      <c r="IKR21" s="38" t="s">
        <v>19</v>
      </c>
      <c r="IKS21" s="3" t="s">
        <v>20</v>
      </c>
      <c r="IKT21" s="1" t="s">
        <v>21</v>
      </c>
      <c r="IKU21" s="1" t="s">
        <v>22</v>
      </c>
      <c r="IKV21" s="1" t="s">
        <v>23</v>
      </c>
      <c r="IKW21" s="1" t="s">
        <v>24</v>
      </c>
      <c r="IKX21" s="1" t="s">
        <v>25</v>
      </c>
      <c r="IKY21" s="1" t="s">
        <v>26</v>
      </c>
      <c r="IKZ21" s="1" t="s">
        <v>27</v>
      </c>
      <c r="ILA21" s="1" t="s">
        <v>28</v>
      </c>
      <c r="ILB21" s="1" t="s">
        <v>29</v>
      </c>
      <c r="ILC21" s="1" t="s">
        <v>30</v>
      </c>
      <c r="ILE21" s="1" t="s">
        <v>0</v>
      </c>
      <c r="ILF21" s="1" t="s">
        <v>1</v>
      </c>
      <c r="ILG21" s="24" t="s">
        <v>2</v>
      </c>
      <c r="ILH21" s="14" t="s">
        <v>3</v>
      </c>
      <c r="ILI21" s="1" t="s">
        <v>4</v>
      </c>
      <c r="ILJ21" s="1" t="s">
        <v>5</v>
      </c>
      <c r="ILK21" s="14" t="s">
        <v>6</v>
      </c>
      <c r="ILL21" s="14" t="s">
        <v>7</v>
      </c>
      <c r="ILM21" s="19" t="s">
        <v>8</v>
      </c>
      <c r="ILN21" s="14" t="s">
        <v>9</v>
      </c>
      <c r="ILO21" s="14" t="s">
        <v>10</v>
      </c>
      <c r="ILP21" s="14" t="s">
        <v>11</v>
      </c>
      <c r="ILQ21" s="29" t="s">
        <v>12</v>
      </c>
      <c r="ILR21" s="33" t="s">
        <v>13</v>
      </c>
      <c r="ILS21" s="38" t="s">
        <v>14</v>
      </c>
      <c r="ILT21" s="38" t="s">
        <v>15</v>
      </c>
      <c r="ILU21" s="14" t="s">
        <v>16</v>
      </c>
      <c r="ILV21" s="14" t="s">
        <v>17</v>
      </c>
      <c r="ILW21" s="43" t="s">
        <v>18</v>
      </c>
      <c r="ILX21" s="38" t="s">
        <v>19</v>
      </c>
      <c r="ILY21" s="3" t="s">
        <v>20</v>
      </c>
      <c r="ILZ21" s="1" t="s">
        <v>21</v>
      </c>
      <c r="IMA21" s="1" t="s">
        <v>22</v>
      </c>
      <c r="IMB21" s="1" t="s">
        <v>23</v>
      </c>
      <c r="IMC21" s="1" t="s">
        <v>24</v>
      </c>
      <c r="IMD21" s="1" t="s">
        <v>25</v>
      </c>
      <c r="IME21" s="1" t="s">
        <v>26</v>
      </c>
      <c r="IMF21" s="1" t="s">
        <v>27</v>
      </c>
      <c r="IMG21" s="1" t="s">
        <v>28</v>
      </c>
      <c r="IMH21" s="1" t="s">
        <v>29</v>
      </c>
      <c r="IMI21" s="1" t="s">
        <v>30</v>
      </c>
      <c r="IMK21" s="1" t="s">
        <v>0</v>
      </c>
      <c r="IML21" s="1" t="s">
        <v>1</v>
      </c>
      <c r="IMM21" s="24" t="s">
        <v>2</v>
      </c>
      <c r="IMN21" s="14" t="s">
        <v>3</v>
      </c>
      <c r="IMO21" s="1" t="s">
        <v>4</v>
      </c>
      <c r="IMP21" s="1" t="s">
        <v>5</v>
      </c>
      <c r="IMQ21" s="14" t="s">
        <v>6</v>
      </c>
      <c r="IMR21" s="14" t="s">
        <v>7</v>
      </c>
      <c r="IMS21" s="19" t="s">
        <v>8</v>
      </c>
      <c r="IMT21" s="14" t="s">
        <v>9</v>
      </c>
      <c r="IMU21" s="14" t="s">
        <v>10</v>
      </c>
      <c r="IMV21" s="14" t="s">
        <v>11</v>
      </c>
      <c r="IMW21" s="29" t="s">
        <v>12</v>
      </c>
      <c r="IMX21" s="33" t="s">
        <v>13</v>
      </c>
      <c r="IMY21" s="38" t="s">
        <v>14</v>
      </c>
      <c r="IMZ21" s="38" t="s">
        <v>15</v>
      </c>
      <c r="INA21" s="14" t="s">
        <v>16</v>
      </c>
      <c r="INB21" s="14" t="s">
        <v>17</v>
      </c>
      <c r="INC21" s="43" t="s">
        <v>18</v>
      </c>
      <c r="IND21" s="38" t="s">
        <v>19</v>
      </c>
      <c r="INE21" s="3" t="s">
        <v>20</v>
      </c>
      <c r="INF21" s="1" t="s">
        <v>21</v>
      </c>
      <c r="ING21" s="1" t="s">
        <v>22</v>
      </c>
      <c r="INH21" s="1" t="s">
        <v>23</v>
      </c>
      <c r="INI21" s="1" t="s">
        <v>24</v>
      </c>
      <c r="INJ21" s="1" t="s">
        <v>25</v>
      </c>
      <c r="INK21" s="1" t="s">
        <v>26</v>
      </c>
      <c r="INL21" s="1" t="s">
        <v>27</v>
      </c>
      <c r="INM21" s="1" t="s">
        <v>28</v>
      </c>
      <c r="INN21" s="1" t="s">
        <v>29</v>
      </c>
      <c r="INO21" s="1" t="s">
        <v>30</v>
      </c>
      <c r="INQ21" s="1" t="s">
        <v>0</v>
      </c>
      <c r="INR21" s="1" t="s">
        <v>1</v>
      </c>
      <c r="INS21" s="24" t="s">
        <v>2</v>
      </c>
      <c r="INT21" s="14" t="s">
        <v>3</v>
      </c>
      <c r="INU21" s="1" t="s">
        <v>4</v>
      </c>
      <c r="INV21" s="1" t="s">
        <v>5</v>
      </c>
      <c r="INW21" s="14" t="s">
        <v>6</v>
      </c>
      <c r="INX21" s="14" t="s">
        <v>7</v>
      </c>
      <c r="INY21" s="19" t="s">
        <v>8</v>
      </c>
      <c r="INZ21" s="14" t="s">
        <v>9</v>
      </c>
      <c r="IOA21" s="14" t="s">
        <v>10</v>
      </c>
      <c r="IOB21" s="14" t="s">
        <v>11</v>
      </c>
      <c r="IOC21" s="29" t="s">
        <v>12</v>
      </c>
      <c r="IOD21" s="33" t="s">
        <v>13</v>
      </c>
      <c r="IOE21" s="38" t="s">
        <v>14</v>
      </c>
      <c r="IOF21" s="38" t="s">
        <v>15</v>
      </c>
      <c r="IOG21" s="14" t="s">
        <v>16</v>
      </c>
      <c r="IOH21" s="14" t="s">
        <v>17</v>
      </c>
      <c r="IOI21" s="43" t="s">
        <v>18</v>
      </c>
      <c r="IOJ21" s="38" t="s">
        <v>19</v>
      </c>
      <c r="IOK21" s="3" t="s">
        <v>20</v>
      </c>
      <c r="IOL21" s="1" t="s">
        <v>21</v>
      </c>
      <c r="IOM21" s="1" t="s">
        <v>22</v>
      </c>
      <c r="ION21" s="1" t="s">
        <v>23</v>
      </c>
      <c r="IOO21" s="1" t="s">
        <v>24</v>
      </c>
      <c r="IOP21" s="1" t="s">
        <v>25</v>
      </c>
      <c r="IOQ21" s="1" t="s">
        <v>26</v>
      </c>
      <c r="IOR21" s="1" t="s">
        <v>27</v>
      </c>
      <c r="IOS21" s="1" t="s">
        <v>28</v>
      </c>
      <c r="IOT21" s="1" t="s">
        <v>29</v>
      </c>
      <c r="IOU21" s="1" t="s">
        <v>30</v>
      </c>
      <c r="IOW21" s="1" t="s">
        <v>0</v>
      </c>
      <c r="IOX21" s="1" t="s">
        <v>1</v>
      </c>
      <c r="IOY21" s="24" t="s">
        <v>2</v>
      </c>
      <c r="IOZ21" s="14" t="s">
        <v>3</v>
      </c>
      <c r="IPA21" s="1" t="s">
        <v>4</v>
      </c>
      <c r="IPB21" s="1" t="s">
        <v>5</v>
      </c>
      <c r="IPC21" s="14" t="s">
        <v>6</v>
      </c>
      <c r="IPD21" s="14" t="s">
        <v>7</v>
      </c>
      <c r="IPE21" s="19" t="s">
        <v>8</v>
      </c>
      <c r="IPF21" s="14" t="s">
        <v>9</v>
      </c>
      <c r="IPG21" s="14" t="s">
        <v>10</v>
      </c>
      <c r="IPH21" s="14" t="s">
        <v>11</v>
      </c>
      <c r="IPI21" s="29" t="s">
        <v>12</v>
      </c>
      <c r="IPJ21" s="33" t="s">
        <v>13</v>
      </c>
      <c r="IPK21" s="38" t="s">
        <v>14</v>
      </c>
      <c r="IPL21" s="38" t="s">
        <v>15</v>
      </c>
      <c r="IPM21" s="14" t="s">
        <v>16</v>
      </c>
      <c r="IPN21" s="14" t="s">
        <v>17</v>
      </c>
      <c r="IPO21" s="43" t="s">
        <v>18</v>
      </c>
      <c r="IPP21" s="38" t="s">
        <v>19</v>
      </c>
      <c r="IPQ21" s="3" t="s">
        <v>20</v>
      </c>
      <c r="IPR21" s="1" t="s">
        <v>21</v>
      </c>
      <c r="IPS21" s="1" t="s">
        <v>22</v>
      </c>
      <c r="IPT21" s="1" t="s">
        <v>23</v>
      </c>
      <c r="IPU21" s="1" t="s">
        <v>24</v>
      </c>
      <c r="IPV21" s="1" t="s">
        <v>25</v>
      </c>
      <c r="IPW21" s="1" t="s">
        <v>26</v>
      </c>
      <c r="IPX21" s="1" t="s">
        <v>27</v>
      </c>
      <c r="IPY21" s="1" t="s">
        <v>28</v>
      </c>
      <c r="IPZ21" s="1" t="s">
        <v>29</v>
      </c>
      <c r="IQA21" s="1" t="s">
        <v>30</v>
      </c>
      <c r="IQC21" s="1" t="s">
        <v>0</v>
      </c>
      <c r="IQD21" s="1" t="s">
        <v>1</v>
      </c>
      <c r="IQE21" s="24" t="s">
        <v>2</v>
      </c>
      <c r="IQF21" s="14" t="s">
        <v>3</v>
      </c>
      <c r="IQG21" s="1" t="s">
        <v>4</v>
      </c>
      <c r="IQH21" s="1" t="s">
        <v>5</v>
      </c>
      <c r="IQI21" s="14" t="s">
        <v>6</v>
      </c>
      <c r="IQJ21" s="14" t="s">
        <v>7</v>
      </c>
      <c r="IQK21" s="19" t="s">
        <v>8</v>
      </c>
      <c r="IQL21" s="14" t="s">
        <v>9</v>
      </c>
      <c r="IQM21" s="14" t="s">
        <v>10</v>
      </c>
      <c r="IQN21" s="14" t="s">
        <v>11</v>
      </c>
      <c r="IQO21" s="29" t="s">
        <v>12</v>
      </c>
      <c r="IQP21" s="33" t="s">
        <v>13</v>
      </c>
      <c r="IQQ21" s="38" t="s">
        <v>14</v>
      </c>
      <c r="IQR21" s="38" t="s">
        <v>15</v>
      </c>
      <c r="IQS21" s="14" t="s">
        <v>16</v>
      </c>
      <c r="IQT21" s="14" t="s">
        <v>17</v>
      </c>
      <c r="IQU21" s="43" t="s">
        <v>18</v>
      </c>
      <c r="IQV21" s="38" t="s">
        <v>19</v>
      </c>
      <c r="IQW21" s="3" t="s">
        <v>20</v>
      </c>
      <c r="IQX21" s="1" t="s">
        <v>21</v>
      </c>
      <c r="IQY21" s="1" t="s">
        <v>22</v>
      </c>
      <c r="IQZ21" s="1" t="s">
        <v>23</v>
      </c>
      <c r="IRA21" s="1" t="s">
        <v>24</v>
      </c>
      <c r="IRB21" s="1" t="s">
        <v>25</v>
      </c>
      <c r="IRC21" s="1" t="s">
        <v>26</v>
      </c>
      <c r="IRD21" s="1" t="s">
        <v>27</v>
      </c>
      <c r="IRE21" s="1" t="s">
        <v>28</v>
      </c>
      <c r="IRF21" s="1" t="s">
        <v>29</v>
      </c>
      <c r="IRG21" s="1" t="s">
        <v>30</v>
      </c>
      <c r="IRI21" s="1" t="s">
        <v>0</v>
      </c>
      <c r="IRJ21" s="1" t="s">
        <v>1</v>
      </c>
      <c r="IRK21" s="24" t="s">
        <v>2</v>
      </c>
      <c r="IRL21" s="14" t="s">
        <v>3</v>
      </c>
      <c r="IRM21" s="1" t="s">
        <v>4</v>
      </c>
      <c r="IRN21" s="1" t="s">
        <v>5</v>
      </c>
      <c r="IRO21" s="14" t="s">
        <v>6</v>
      </c>
      <c r="IRP21" s="14" t="s">
        <v>7</v>
      </c>
      <c r="IRQ21" s="19" t="s">
        <v>8</v>
      </c>
      <c r="IRR21" s="14" t="s">
        <v>9</v>
      </c>
      <c r="IRS21" s="14" t="s">
        <v>10</v>
      </c>
      <c r="IRT21" s="14" t="s">
        <v>11</v>
      </c>
      <c r="IRU21" s="29" t="s">
        <v>12</v>
      </c>
      <c r="IRV21" s="33" t="s">
        <v>13</v>
      </c>
      <c r="IRW21" s="38" t="s">
        <v>14</v>
      </c>
      <c r="IRX21" s="38" t="s">
        <v>15</v>
      </c>
      <c r="IRY21" s="14" t="s">
        <v>16</v>
      </c>
      <c r="IRZ21" s="14" t="s">
        <v>17</v>
      </c>
      <c r="ISA21" s="43" t="s">
        <v>18</v>
      </c>
      <c r="ISB21" s="38" t="s">
        <v>19</v>
      </c>
      <c r="ISC21" s="3" t="s">
        <v>20</v>
      </c>
      <c r="ISD21" s="1" t="s">
        <v>21</v>
      </c>
      <c r="ISE21" s="1" t="s">
        <v>22</v>
      </c>
      <c r="ISF21" s="1" t="s">
        <v>23</v>
      </c>
      <c r="ISG21" s="1" t="s">
        <v>24</v>
      </c>
      <c r="ISH21" s="1" t="s">
        <v>25</v>
      </c>
      <c r="ISI21" s="1" t="s">
        <v>26</v>
      </c>
      <c r="ISJ21" s="1" t="s">
        <v>27</v>
      </c>
      <c r="ISK21" s="1" t="s">
        <v>28</v>
      </c>
      <c r="ISL21" s="1" t="s">
        <v>29</v>
      </c>
      <c r="ISM21" s="1" t="s">
        <v>30</v>
      </c>
      <c r="ISO21" s="1" t="s">
        <v>0</v>
      </c>
      <c r="ISP21" s="1" t="s">
        <v>1</v>
      </c>
      <c r="ISQ21" s="24" t="s">
        <v>2</v>
      </c>
      <c r="ISR21" s="14" t="s">
        <v>3</v>
      </c>
      <c r="ISS21" s="1" t="s">
        <v>4</v>
      </c>
      <c r="IST21" s="1" t="s">
        <v>5</v>
      </c>
      <c r="ISU21" s="14" t="s">
        <v>6</v>
      </c>
      <c r="ISV21" s="14" t="s">
        <v>7</v>
      </c>
      <c r="ISW21" s="19" t="s">
        <v>8</v>
      </c>
      <c r="ISX21" s="14" t="s">
        <v>9</v>
      </c>
      <c r="ISY21" s="14" t="s">
        <v>10</v>
      </c>
      <c r="ISZ21" s="14" t="s">
        <v>11</v>
      </c>
      <c r="ITA21" s="29" t="s">
        <v>12</v>
      </c>
      <c r="ITB21" s="33" t="s">
        <v>13</v>
      </c>
      <c r="ITC21" s="38" t="s">
        <v>14</v>
      </c>
      <c r="ITD21" s="38" t="s">
        <v>15</v>
      </c>
      <c r="ITE21" s="14" t="s">
        <v>16</v>
      </c>
      <c r="ITF21" s="14" t="s">
        <v>17</v>
      </c>
      <c r="ITG21" s="43" t="s">
        <v>18</v>
      </c>
      <c r="ITH21" s="38" t="s">
        <v>19</v>
      </c>
      <c r="ITI21" s="3" t="s">
        <v>20</v>
      </c>
      <c r="ITJ21" s="1" t="s">
        <v>21</v>
      </c>
      <c r="ITK21" s="1" t="s">
        <v>22</v>
      </c>
      <c r="ITL21" s="1" t="s">
        <v>23</v>
      </c>
      <c r="ITM21" s="1" t="s">
        <v>24</v>
      </c>
      <c r="ITN21" s="1" t="s">
        <v>25</v>
      </c>
      <c r="ITO21" s="1" t="s">
        <v>26</v>
      </c>
      <c r="ITP21" s="1" t="s">
        <v>27</v>
      </c>
      <c r="ITQ21" s="1" t="s">
        <v>28</v>
      </c>
      <c r="ITR21" s="1" t="s">
        <v>29</v>
      </c>
      <c r="ITS21" s="1" t="s">
        <v>30</v>
      </c>
      <c r="ITU21" s="1" t="s">
        <v>0</v>
      </c>
      <c r="ITV21" s="1" t="s">
        <v>1</v>
      </c>
      <c r="ITW21" s="24" t="s">
        <v>2</v>
      </c>
      <c r="ITX21" s="14" t="s">
        <v>3</v>
      </c>
      <c r="ITY21" s="1" t="s">
        <v>4</v>
      </c>
      <c r="ITZ21" s="1" t="s">
        <v>5</v>
      </c>
      <c r="IUA21" s="14" t="s">
        <v>6</v>
      </c>
      <c r="IUB21" s="14" t="s">
        <v>7</v>
      </c>
      <c r="IUC21" s="19" t="s">
        <v>8</v>
      </c>
      <c r="IUD21" s="14" t="s">
        <v>9</v>
      </c>
      <c r="IUE21" s="14" t="s">
        <v>10</v>
      </c>
      <c r="IUF21" s="14" t="s">
        <v>11</v>
      </c>
      <c r="IUG21" s="29" t="s">
        <v>12</v>
      </c>
      <c r="IUH21" s="33" t="s">
        <v>13</v>
      </c>
      <c r="IUI21" s="38" t="s">
        <v>14</v>
      </c>
      <c r="IUJ21" s="38" t="s">
        <v>15</v>
      </c>
      <c r="IUK21" s="14" t="s">
        <v>16</v>
      </c>
      <c r="IUL21" s="14" t="s">
        <v>17</v>
      </c>
      <c r="IUM21" s="43" t="s">
        <v>18</v>
      </c>
      <c r="IUN21" s="38" t="s">
        <v>19</v>
      </c>
      <c r="IUO21" s="3" t="s">
        <v>20</v>
      </c>
      <c r="IUP21" s="1" t="s">
        <v>21</v>
      </c>
      <c r="IUQ21" s="1" t="s">
        <v>22</v>
      </c>
      <c r="IUR21" s="1" t="s">
        <v>23</v>
      </c>
      <c r="IUS21" s="1" t="s">
        <v>24</v>
      </c>
      <c r="IUT21" s="1" t="s">
        <v>25</v>
      </c>
      <c r="IUU21" s="1" t="s">
        <v>26</v>
      </c>
      <c r="IUV21" s="1" t="s">
        <v>27</v>
      </c>
      <c r="IUW21" s="1" t="s">
        <v>28</v>
      </c>
      <c r="IUX21" s="1" t="s">
        <v>29</v>
      </c>
      <c r="IUY21" s="1" t="s">
        <v>30</v>
      </c>
      <c r="IVA21" s="1" t="s">
        <v>0</v>
      </c>
      <c r="IVB21" s="1" t="s">
        <v>1</v>
      </c>
      <c r="IVC21" s="24" t="s">
        <v>2</v>
      </c>
      <c r="IVD21" s="14" t="s">
        <v>3</v>
      </c>
      <c r="IVE21" s="1" t="s">
        <v>4</v>
      </c>
      <c r="IVF21" s="1" t="s">
        <v>5</v>
      </c>
      <c r="IVG21" s="14" t="s">
        <v>6</v>
      </c>
      <c r="IVH21" s="14" t="s">
        <v>7</v>
      </c>
      <c r="IVI21" s="19" t="s">
        <v>8</v>
      </c>
      <c r="IVJ21" s="14" t="s">
        <v>9</v>
      </c>
      <c r="IVK21" s="14" t="s">
        <v>10</v>
      </c>
      <c r="IVL21" s="14" t="s">
        <v>11</v>
      </c>
      <c r="IVM21" s="29" t="s">
        <v>12</v>
      </c>
      <c r="IVN21" s="33" t="s">
        <v>13</v>
      </c>
      <c r="IVO21" s="38" t="s">
        <v>14</v>
      </c>
      <c r="IVP21" s="38" t="s">
        <v>15</v>
      </c>
      <c r="IVQ21" s="14" t="s">
        <v>16</v>
      </c>
      <c r="IVR21" s="14" t="s">
        <v>17</v>
      </c>
      <c r="IVS21" s="43" t="s">
        <v>18</v>
      </c>
      <c r="IVT21" s="38" t="s">
        <v>19</v>
      </c>
      <c r="IVU21" s="3" t="s">
        <v>20</v>
      </c>
      <c r="IVV21" s="1" t="s">
        <v>21</v>
      </c>
      <c r="IVW21" s="1" t="s">
        <v>22</v>
      </c>
      <c r="IVX21" s="1" t="s">
        <v>23</v>
      </c>
      <c r="IVY21" s="1" t="s">
        <v>24</v>
      </c>
      <c r="IVZ21" s="1" t="s">
        <v>25</v>
      </c>
      <c r="IWA21" s="1" t="s">
        <v>26</v>
      </c>
      <c r="IWB21" s="1" t="s">
        <v>27</v>
      </c>
      <c r="IWC21" s="1" t="s">
        <v>28</v>
      </c>
      <c r="IWD21" s="1" t="s">
        <v>29</v>
      </c>
      <c r="IWE21" s="1" t="s">
        <v>30</v>
      </c>
      <c r="IWG21" s="1" t="s">
        <v>0</v>
      </c>
      <c r="IWH21" s="1" t="s">
        <v>1</v>
      </c>
      <c r="IWI21" s="24" t="s">
        <v>2</v>
      </c>
      <c r="IWJ21" s="14" t="s">
        <v>3</v>
      </c>
      <c r="IWK21" s="1" t="s">
        <v>4</v>
      </c>
      <c r="IWL21" s="1" t="s">
        <v>5</v>
      </c>
      <c r="IWM21" s="14" t="s">
        <v>6</v>
      </c>
      <c r="IWN21" s="14" t="s">
        <v>7</v>
      </c>
      <c r="IWO21" s="19" t="s">
        <v>8</v>
      </c>
      <c r="IWP21" s="14" t="s">
        <v>9</v>
      </c>
      <c r="IWQ21" s="14" t="s">
        <v>10</v>
      </c>
      <c r="IWR21" s="14" t="s">
        <v>11</v>
      </c>
      <c r="IWS21" s="29" t="s">
        <v>12</v>
      </c>
      <c r="IWT21" s="33" t="s">
        <v>13</v>
      </c>
      <c r="IWU21" s="38" t="s">
        <v>14</v>
      </c>
      <c r="IWV21" s="38" t="s">
        <v>15</v>
      </c>
      <c r="IWW21" s="14" t="s">
        <v>16</v>
      </c>
      <c r="IWX21" s="14" t="s">
        <v>17</v>
      </c>
      <c r="IWY21" s="43" t="s">
        <v>18</v>
      </c>
      <c r="IWZ21" s="38" t="s">
        <v>19</v>
      </c>
      <c r="IXA21" s="3" t="s">
        <v>20</v>
      </c>
      <c r="IXB21" s="1" t="s">
        <v>21</v>
      </c>
      <c r="IXC21" s="1" t="s">
        <v>22</v>
      </c>
      <c r="IXD21" s="1" t="s">
        <v>23</v>
      </c>
      <c r="IXE21" s="1" t="s">
        <v>24</v>
      </c>
      <c r="IXF21" s="1" t="s">
        <v>25</v>
      </c>
      <c r="IXG21" s="1" t="s">
        <v>26</v>
      </c>
      <c r="IXH21" s="1" t="s">
        <v>27</v>
      </c>
      <c r="IXI21" s="1" t="s">
        <v>28</v>
      </c>
      <c r="IXJ21" s="1" t="s">
        <v>29</v>
      </c>
      <c r="IXK21" s="1" t="s">
        <v>30</v>
      </c>
      <c r="IXM21" s="1" t="s">
        <v>0</v>
      </c>
      <c r="IXN21" s="1" t="s">
        <v>1</v>
      </c>
      <c r="IXO21" s="24" t="s">
        <v>2</v>
      </c>
      <c r="IXP21" s="14" t="s">
        <v>3</v>
      </c>
      <c r="IXQ21" s="1" t="s">
        <v>4</v>
      </c>
      <c r="IXR21" s="1" t="s">
        <v>5</v>
      </c>
      <c r="IXS21" s="14" t="s">
        <v>6</v>
      </c>
      <c r="IXT21" s="14" t="s">
        <v>7</v>
      </c>
      <c r="IXU21" s="19" t="s">
        <v>8</v>
      </c>
      <c r="IXV21" s="14" t="s">
        <v>9</v>
      </c>
      <c r="IXW21" s="14" t="s">
        <v>10</v>
      </c>
      <c r="IXX21" s="14" t="s">
        <v>11</v>
      </c>
      <c r="IXY21" s="29" t="s">
        <v>12</v>
      </c>
      <c r="IXZ21" s="33" t="s">
        <v>13</v>
      </c>
      <c r="IYA21" s="38" t="s">
        <v>14</v>
      </c>
      <c r="IYB21" s="38" t="s">
        <v>15</v>
      </c>
      <c r="IYC21" s="14" t="s">
        <v>16</v>
      </c>
      <c r="IYD21" s="14" t="s">
        <v>17</v>
      </c>
      <c r="IYE21" s="43" t="s">
        <v>18</v>
      </c>
      <c r="IYF21" s="38" t="s">
        <v>19</v>
      </c>
      <c r="IYG21" s="3" t="s">
        <v>20</v>
      </c>
      <c r="IYH21" s="1" t="s">
        <v>21</v>
      </c>
      <c r="IYI21" s="1" t="s">
        <v>22</v>
      </c>
      <c r="IYJ21" s="1" t="s">
        <v>23</v>
      </c>
      <c r="IYK21" s="1" t="s">
        <v>24</v>
      </c>
      <c r="IYL21" s="1" t="s">
        <v>25</v>
      </c>
      <c r="IYM21" s="1" t="s">
        <v>26</v>
      </c>
      <c r="IYN21" s="1" t="s">
        <v>27</v>
      </c>
      <c r="IYO21" s="1" t="s">
        <v>28</v>
      </c>
      <c r="IYP21" s="1" t="s">
        <v>29</v>
      </c>
      <c r="IYQ21" s="1" t="s">
        <v>30</v>
      </c>
      <c r="IYS21" s="1" t="s">
        <v>0</v>
      </c>
      <c r="IYT21" s="1" t="s">
        <v>1</v>
      </c>
      <c r="IYU21" s="24" t="s">
        <v>2</v>
      </c>
      <c r="IYV21" s="14" t="s">
        <v>3</v>
      </c>
      <c r="IYW21" s="1" t="s">
        <v>4</v>
      </c>
      <c r="IYX21" s="1" t="s">
        <v>5</v>
      </c>
      <c r="IYY21" s="14" t="s">
        <v>6</v>
      </c>
      <c r="IYZ21" s="14" t="s">
        <v>7</v>
      </c>
      <c r="IZA21" s="19" t="s">
        <v>8</v>
      </c>
      <c r="IZB21" s="14" t="s">
        <v>9</v>
      </c>
      <c r="IZC21" s="14" t="s">
        <v>10</v>
      </c>
      <c r="IZD21" s="14" t="s">
        <v>11</v>
      </c>
      <c r="IZE21" s="29" t="s">
        <v>12</v>
      </c>
      <c r="IZF21" s="33" t="s">
        <v>13</v>
      </c>
      <c r="IZG21" s="38" t="s">
        <v>14</v>
      </c>
      <c r="IZH21" s="38" t="s">
        <v>15</v>
      </c>
      <c r="IZI21" s="14" t="s">
        <v>16</v>
      </c>
      <c r="IZJ21" s="14" t="s">
        <v>17</v>
      </c>
      <c r="IZK21" s="43" t="s">
        <v>18</v>
      </c>
      <c r="IZL21" s="38" t="s">
        <v>19</v>
      </c>
      <c r="IZM21" s="3" t="s">
        <v>20</v>
      </c>
      <c r="IZN21" s="1" t="s">
        <v>21</v>
      </c>
      <c r="IZO21" s="1" t="s">
        <v>22</v>
      </c>
      <c r="IZP21" s="1" t="s">
        <v>23</v>
      </c>
      <c r="IZQ21" s="1" t="s">
        <v>24</v>
      </c>
      <c r="IZR21" s="1" t="s">
        <v>25</v>
      </c>
      <c r="IZS21" s="1" t="s">
        <v>26</v>
      </c>
      <c r="IZT21" s="1" t="s">
        <v>27</v>
      </c>
      <c r="IZU21" s="1" t="s">
        <v>28</v>
      </c>
      <c r="IZV21" s="1" t="s">
        <v>29</v>
      </c>
      <c r="IZW21" s="1" t="s">
        <v>30</v>
      </c>
      <c r="IZY21" s="1" t="s">
        <v>0</v>
      </c>
      <c r="IZZ21" s="1" t="s">
        <v>1</v>
      </c>
      <c r="JAA21" s="24" t="s">
        <v>2</v>
      </c>
      <c r="JAB21" s="14" t="s">
        <v>3</v>
      </c>
      <c r="JAC21" s="1" t="s">
        <v>4</v>
      </c>
      <c r="JAD21" s="1" t="s">
        <v>5</v>
      </c>
      <c r="JAE21" s="14" t="s">
        <v>6</v>
      </c>
      <c r="JAF21" s="14" t="s">
        <v>7</v>
      </c>
      <c r="JAG21" s="19" t="s">
        <v>8</v>
      </c>
      <c r="JAH21" s="14" t="s">
        <v>9</v>
      </c>
      <c r="JAI21" s="14" t="s">
        <v>10</v>
      </c>
      <c r="JAJ21" s="14" t="s">
        <v>11</v>
      </c>
      <c r="JAK21" s="29" t="s">
        <v>12</v>
      </c>
      <c r="JAL21" s="33" t="s">
        <v>13</v>
      </c>
      <c r="JAM21" s="38" t="s">
        <v>14</v>
      </c>
      <c r="JAN21" s="38" t="s">
        <v>15</v>
      </c>
      <c r="JAO21" s="14" t="s">
        <v>16</v>
      </c>
      <c r="JAP21" s="14" t="s">
        <v>17</v>
      </c>
      <c r="JAQ21" s="43" t="s">
        <v>18</v>
      </c>
      <c r="JAR21" s="38" t="s">
        <v>19</v>
      </c>
      <c r="JAS21" s="3" t="s">
        <v>20</v>
      </c>
      <c r="JAT21" s="1" t="s">
        <v>21</v>
      </c>
      <c r="JAU21" s="1" t="s">
        <v>22</v>
      </c>
      <c r="JAV21" s="1" t="s">
        <v>23</v>
      </c>
      <c r="JAW21" s="1" t="s">
        <v>24</v>
      </c>
      <c r="JAX21" s="1" t="s">
        <v>25</v>
      </c>
      <c r="JAY21" s="1" t="s">
        <v>26</v>
      </c>
      <c r="JAZ21" s="1" t="s">
        <v>27</v>
      </c>
      <c r="JBA21" s="1" t="s">
        <v>28</v>
      </c>
      <c r="JBB21" s="1" t="s">
        <v>29</v>
      </c>
      <c r="JBC21" s="1" t="s">
        <v>30</v>
      </c>
      <c r="JBE21" s="1" t="s">
        <v>0</v>
      </c>
      <c r="JBF21" s="1" t="s">
        <v>1</v>
      </c>
      <c r="JBG21" s="24" t="s">
        <v>2</v>
      </c>
      <c r="JBH21" s="14" t="s">
        <v>3</v>
      </c>
      <c r="JBI21" s="1" t="s">
        <v>4</v>
      </c>
      <c r="JBJ21" s="1" t="s">
        <v>5</v>
      </c>
      <c r="JBK21" s="14" t="s">
        <v>6</v>
      </c>
      <c r="JBL21" s="14" t="s">
        <v>7</v>
      </c>
      <c r="JBM21" s="19" t="s">
        <v>8</v>
      </c>
      <c r="JBN21" s="14" t="s">
        <v>9</v>
      </c>
      <c r="JBO21" s="14" t="s">
        <v>10</v>
      </c>
      <c r="JBP21" s="14" t="s">
        <v>11</v>
      </c>
      <c r="JBQ21" s="29" t="s">
        <v>12</v>
      </c>
      <c r="JBR21" s="33" t="s">
        <v>13</v>
      </c>
      <c r="JBS21" s="38" t="s">
        <v>14</v>
      </c>
      <c r="JBT21" s="38" t="s">
        <v>15</v>
      </c>
      <c r="JBU21" s="14" t="s">
        <v>16</v>
      </c>
      <c r="JBV21" s="14" t="s">
        <v>17</v>
      </c>
      <c r="JBW21" s="43" t="s">
        <v>18</v>
      </c>
      <c r="JBX21" s="38" t="s">
        <v>19</v>
      </c>
      <c r="JBY21" s="3" t="s">
        <v>20</v>
      </c>
      <c r="JBZ21" s="1" t="s">
        <v>21</v>
      </c>
      <c r="JCA21" s="1" t="s">
        <v>22</v>
      </c>
      <c r="JCB21" s="1" t="s">
        <v>23</v>
      </c>
      <c r="JCC21" s="1" t="s">
        <v>24</v>
      </c>
      <c r="JCD21" s="1" t="s">
        <v>25</v>
      </c>
      <c r="JCE21" s="1" t="s">
        <v>26</v>
      </c>
      <c r="JCF21" s="1" t="s">
        <v>27</v>
      </c>
      <c r="JCG21" s="1" t="s">
        <v>28</v>
      </c>
      <c r="JCH21" s="1" t="s">
        <v>29</v>
      </c>
      <c r="JCI21" s="1" t="s">
        <v>30</v>
      </c>
      <c r="JCK21" s="1" t="s">
        <v>0</v>
      </c>
      <c r="JCL21" s="1" t="s">
        <v>1</v>
      </c>
      <c r="JCM21" s="24" t="s">
        <v>2</v>
      </c>
      <c r="JCN21" s="14" t="s">
        <v>3</v>
      </c>
      <c r="JCO21" s="1" t="s">
        <v>4</v>
      </c>
      <c r="JCP21" s="1" t="s">
        <v>5</v>
      </c>
      <c r="JCQ21" s="14" t="s">
        <v>6</v>
      </c>
      <c r="JCR21" s="14" t="s">
        <v>7</v>
      </c>
      <c r="JCS21" s="19" t="s">
        <v>8</v>
      </c>
      <c r="JCT21" s="14" t="s">
        <v>9</v>
      </c>
      <c r="JCU21" s="14" t="s">
        <v>10</v>
      </c>
      <c r="JCV21" s="14" t="s">
        <v>11</v>
      </c>
      <c r="JCW21" s="29" t="s">
        <v>12</v>
      </c>
      <c r="JCX21" s="33" t="s">
        <v>13</v>
      </c>
      <c r="JCY21" s="38" t="s">
        <v>14</v>
      </c>
      <c r="JCZ21" s="38" t="s">
        <v>15</v>
      </c>
      <c r="JDA21" s="14" t="s">
        <v>16</v>
      </c>
      <c r="JDB21" s="14" t="s">
        <v>17</v>
      </c>
      <c r="JDC21" s="43" t="s">
        <v>18</v>
      </c>
      <c r="JDD21" s="38" t="s">
        <v>19</v>
      </c>
      <c r="JDE21" s="3" t="s">
        <v>20</v>
      </c>
      <c r="JDF21" s="1" t="s">
        <v>21</v>
      </c>
      <c r="JDG21" s="1" t="s">
        <v>22</v>
      </c>
      <c r="JDH21" s="1" t="s">
        <v>23</v>
      </c>
      <c r="JDI21" s="1" t="s">
        <v>24</v>
      </c>
      <c r="JDJ21" s="1" t="s">
        <v>25</v>
      </c>
      <c r="JDK21" s="1" t="s">
        <v>26</v>
      </c>
      <c r="JDL21" s="1" t="s">
        <v>27</v>
      </c>
      <c r="JDM21" s="1" t="s">
        <v>28</v>
      </c>
      <c r="JDN21" s="1" t="s">
        <v>29</v>
      </c>
      <c r="JDO21" s="1" t="s">
        <v>30</v>
      </c>
      <c r="JDQ21" s="1" t="s">
        <v>0</v>
      </c>
      <c r="JDR21" s="1" t="s">
        <v>1</v>
      </c>
      <c r="JDS21" s="24" t="s">
        <v>2</v>
      </c>
      <c r="JDT21" s="14" t="s">
        <v>3</v>
      </c>
      <c r="JDU21" s="1" t="s">
        <v>4</v>
      </c>
      <c r="JDV21" s="1" t="s">
        <v>5</v>
      </c>
      <c r="JDW21" s="14" t="s">
        <v>6</v>
      </c>
      <c r="JDX21" s="14" t="s">
        <v>7</v>
      </c>
      <c r="JDY21" s="19" t="s">
        <v>8</v>
      </c>
      <c r="JDZ21" s="14" t="s">
        <v>9</v>
      </c>
      <c r="JEA21" s="14" t="s">
        <v>10</v>
      </c>
      <c r="JEB21" s="14" t="s">
        <v>11</v>
      </c>
      <c r="JEC21" s="29" t="s">
        <v>12</v>
      </c>
      <c r="JED21" s="33" t="s">
        <v>13</v>
      </c>
      <c r="JEE21" s="38" t="s">
        <v>14</v>
      </c>
      <c r="JEF21" s="38" t="s">
        <v>15</v>
      </c>
      <c r="JEG21" s="14" t="s">
        <v>16</v>
      </c>
      <c r="JEH21" s="14" t="s">
        <v>17</v>
      </c>
      <c r="JEI21" s="43" t="s">
        <v>18</v>
      </c>
      <c r="JEJ21" s="38" t="s">
        <v>19</v>
      </c>
      <c r="JEK21" s="3" t="s">
        <v>20</v>
      </c>
      <c r="JEL21" s="1" t="s">
        <v>21</v>
      </c>
      <c r="JEM21" s="1" t="s">
        <v>22</v>
      </c>
      <c r="JEN21" s="1" t="s">
        <v>23</v>
      </c>
      <c r="JEO21" s="1" t="s">
        <v>24</v>
      </c>
      <c r="JEP21" s="1" t="s">
        <v>25</v>
      </c>
      <c r="JEQ21" s="1" t="s">
        <v>26</v>
      </c>
      <c r="JER21" s="1" t="s">
        <v>27</v>
      </c>
      <c r="JES21" s="1" t="s">
        <v>28</v>
      </c>
      <c r="JET21" s="1" t="s">
        <v>29</v>
      </c>
      <c r="JEU21" s="1" t="s">
        <v>30</v>
      </c>
      <c r="JEW21" s="1" t="s">
        <v>0</v>
      </c>
      <c r="JEX21" s="1" t="s">
        <v>1</v>
      </c>
      <c r="JEY21" s="24" t="s">
        <v>2</v>
      </c>
      <c r="JEZ21" s="14" t="s">
        <v>3</v>
      </c>
      <c r="JFA21" s="1" t="s">
        <v>4</v>
      </c>
      <c r="JFB21" s="1" t="s">
        <v>5</v>
      </c>
      <c r="JFC21" s="14" t="s">
        <v>6</v>
      </c>
      <c r="JFD21" s="14" t="s">
        <v>7</v>
      </c>
      <c r="JFE21" s="19" t="s">
        <v>8</v>
      </c>
      <c r="JFF21" s="14" t="s">
        <v>9</v>
      </c>
      <c r="JFG21" s="14" t="s">
        <v>10</v>
      </c>
      <c r="JFH21" s="14" t="s">
        <v>11</v>
      </c>
      <c r="JFI21" s="29" t="s">
        <v>12</v>
      </c>
      <c r="JFJ21" s="33" t="s">
        <v>13</v>
      </c>
      <c r="JFK21" s="38" t="s">
        <v>14</v>
      </c>
      <c r="JFL21" s="38" t="s">
        <v>15</v>
      </c>
      <c r="JFM21" s="14" t="s">
        <v>16</v>
      </c>
      <c r="JFN21" s="14" t="s">
        <v>17</v>
      </c>
      <c r="JFO21" s="43" t="s">
        <v>18</v>
      </c>
      <c r="JFP21" s="38" t="s">
        <v>19</v>
      </c>
      <c r="JFQ21" s="3" t="s">
        <v>20</v>
      </c>
      <c r="JFR21" s="1" t="s">
        <v>21</v>
      </c>
      <c r="JFS21" s="1" t="s">
        <v>22</v>
      </c>
      <c r="JFT21" s="1" t="s">
        <v>23</v>
      </c>
      <c r="JFU21" s="1" t="s">
        <v>24</v>
      </c>
      <c r="JFV21" s="1" t="s">
        <v>25</v>
      </c>
      <c r="JFW21" s="1" t="s">
        <v>26</v>
      </c>
      <c r="JFX21" s="1" t="s">
        <v>27</v>
      </c>
      <c r="JFY21" s="1" t="s">
        <v>28</v>
      </c>
      <c r="JFZ21" s="1" t="s">
        <v>29</v>
      </c>
      <c r="JGA21" s="1" t="s">
        <v>30</v>
      </c>
      <c r="JGC21" s="1" t="s">
        <v>0</v>
      </c>
      <c r="JGD21" s="1" t="s">
        <v>1</v>
      </c>
      <c r="JGE21" s="24" t="s">
        <v>2</v>
      </c>
      <c r="JGF21" s="14" t="s">
        <v>3</v>
      </c>
      <c r="JGG21" s="1" t="s">
        <v>4</v>
      </c>
      <c r="JGH21" s="1" t="s">
        <v>5</v>
      </c>
      <c r="JGI21" s="14" t="s">
        <v>6</v>
      </c>
      <c r="JGJ21" s="14" t="s">
        <v>7</v>
      </c>
      <c r="JGK21" s="19" t="s">
        <v>8</v>
      </c>
      <c r="JGL21" s="14" t="s">
        <v>9</v>
      </c>
      <c r="JGM21" s="14" t="s">
        <v>10</v>
      </c>
      <c r="JGN21" s="14" t="s">
        <v>11</v>
      </c>
      <c r="JGO21" s="29" t="s">
        <v>12</v>
      </c>
      <c r="JGP21" s="33" t="s">
        <v>13</v>
      </c>
      <c r="JGQ21" s="38" t="s">
        <v>14</v>
      </c>
      <c r="JGR21" s="38" t="s">
        <v>15</v>
      </c>
      <c r="JGS21" s="14" t="s">
        <v>16</v>
      </c>
      <c r="JGT21" s="14" t="s">
        <v>17</v>
      </c>
      <c r="JGU21" s="43" t="s">
        <v>18</v>
      </c>
      <c r="JGV21" s="38" t="s">
        <v>19</v>
      </c>
      <c r="JGW21" s="3" t="s">
        <v>20</v>
      </c>
      <c r="JGX21" s="1" t="s">
        <v>21</v>
      </c>
      <c r="JGY21" s="1" t="s">
        <v>22</v>
      </c>
      <c r="JGZ21" s="1" t="s">
        <v>23</v>
      </c>
      <c r="JHA21" s="1" t="s">
        <v>24</v>
      </c>
      <c r="JHB21" s="1" t="s">
        <v>25</v>
      </c>
      <c r="JHC21" s="1" t="s">
        <v>26</v>
      </c>
      <c r="JHD21" s="1" t="s">
        <v>27</v>
      </c>
      <c r="JHE21" s="1" t="s">
        <v>28</v>
      </c>
      <c r="JHF21" s="1" t="s">
        <v>29</v>
      </c>
      <c r="JHG21" s="1" t="s">
        <v>30</v>
      </c>
      <c r="JHI21" s="1" t="s">
        <v>0</v>
      </c>
      <c r="JHJ21" s="1" t="s">
        <v>1</v>
      </c>
      <c r="JHK21" s="24" t="s">
        <v>2</v>
      </c>
      <c r="JHL21" s="14" t="s">
        <v>3</v>
      </c>
      <c r="JHM21" s="1" t="s">
        <v>4</v>
      </c>
      <c r="JHN21" s="1" t="s">
        <v>5</v>
      </c>
      <c r="JHO21" s="14" t="s">
        <v>6</v>
      </c>
      <c r="JHP21" s="14" t="s">
        <v>7</v>
      </c>
      <c r="JHQ21" s="19" t="s">
        <v>8</v>
      </c>
      <c r="JHR21" s="14" t="s">
        <v>9</v>
      </c>
      <c r="JHS21" s="14" t="s">
        <v>10</v>
      </c>
      <c r="JHT21" s="14" t="s">
        <v>11</v>
      </c>
      <c r="JHU21" s="29" t="s">
        <v>12</v>
      </c>
      <c r="JHV21" s="33" t="s">
        <v>13</v>
      </c>
      <c r="JHW21" s="38" t="s">
        <v>14</v>
      </c>
      <c r="JHX21" s="38" t="s">
        <v>15</v>
      </c>
      <c r="JHY21" s="14" t="s">
        <v>16</v>
      </c>
      <c r="JHZ21" s="14" t="s">
        <v>17</v>
      </c>
      <c r="JIA21" s="43" t="s">
        <v>18</v>
      </c>
      <c r="JIB21" s="38" t="s">
        <v>19</v>
      </c>
      <c r="JIC21" s="3" t="s">
        <v>20</v>
      </c>
      <c r="JID21" s="1" t="s">
        <v>21</v>
      </c>
      <c r="JIE21" s="1" t="s">
        <v>22</v>
      </c>
      <c r="JIF21" s="1" t="s">
        <v>23</v>
      </c>
      <c r="JIG21" s="1" t="s">
        <v>24</v>
      </c>
      <c r="JIH21" s="1" t="s">
        <v>25</v>
      </c>
      <c r="JII21" s="1" t="s">
        <v>26</v>
      </c>
      <c r="JIJ21" s="1" t="s">
        <v>27</v>
      </c>
      <c r="JIK21" s="1" t="s">
        <v>28</v>
      </c>
      <c r="JIL21" s="1" t="s">
        <v>29</v>
      </c>
      <c r="JIM21" s="1" t="s">
        <v>30</v>
      </c>
      <c r="JIO21" s="1" t="s">
        <v>0</v>
      </c>
      <c r="JIP21" s="1" t="s">
        <v>1</v>
      </c>
      <c r="JIQ21" s="24" t="s">
        <v>2</v>
      </c>
      <c r="JIR21" s="14" t="s">
        <v>3</v>
      </c>
      <c r="JIS21" s="1" t="s">
        <v>4</v>
      </c>
      <c r="JIT21" s="1" t="s">
        <v>5</v>
      </c>
      <c r="JIU21" s="14" t="s">
        <v>6</v>
      </c>
      <c r="JIV21" s="14" t="s">
        <v>7</v>
      </c>
      <c r="JIW21" s="19" t="s">
        <v>8</v>
      </c>
      <c r="JIX21" s="14" t="s">
        <v>9</v>
      </c>
      <c r="JIY21" s="14" t="s">
        <v>10</v>
      </c>
      <c r="JIZ21" s="14" t="s">
        <v>11</v>
      </c>
      <c r="JJA21" s="29" t="s">
        <v>12</v>
      </c>
      <c r="JJB21" s="33" t="s">
        <v>13</v>
      </c>
      <c r="JJC21" s="38" t="s">
        <v>14</v>
      </c>
      <c r="JJD21" s="38" t="s">
        <v>15</v>
      </c>
      <c r="JJE21" s="14" t="s">
        <v>16</v>
      </c>
      <c r="JJF21" s="14" t="s">
        <v>17</v>
      </c>
      <c r="JJG21" s="43" t="s">
        <v>18</v>
      </c>
      <c r="JJH21" s="38" t="s">
        <v>19</v>
      </c>
      <c r="JJI21" s="3" t="s">
        <v>20</v>
      </c>
      <c r="JJJ21" s="1" t="s">
        <v>21</v>
      </c>
      <c r="JJK21" s="1" t="s">
        <v>22</v>
      </c>
      <c r="JJL21" s="1" t="s">
        <v>23</v>
      </c>
      <c r="JJM21" s="1" t="s">
        <v>24</v>
      </c>
      <c r="JJN21" s="1" t="s">
        <v>25</v>
      </c>
      <c r="JJO21" s="1" t="s">
        <v>26</v>
      </c>
      <c r="JJP21" s="1" t="s">
        <v>27</v>
      </c>
      <c r="JJQ21" s="1" t="s">
        <v>28</v>
      </c>
      <c r="JJR21" s="1" t="s">
        <v>29</v>
      </c>
      <c r="JJS21" s="1" t="s">
        <v>30</v>
      </c>
      <c r="JJU21" s="1" t="s">
        <v>0</v>
      </c>
      <c r="JJV21" s="1" t="s">
        <v>1</v>
      </c>
      <c r="JJW21" s="24" t="s">
        <v>2</v>
      </c>
      <c r="JJX21" s="14" t="s">
        <v>3</v>
      </c>
      <c r="JJY21" s="1" t="s">
        <v>4</v>
      </c>
      <c r="JJZ21" s="1" t="s">
        <v>5</v>
      </c>
      <c r="JKA21" s="14" t="s">
        <v>6</v>
      </c>
      <c r="JKB21" s="14" t="s">
        <v>7</v>
      </c>
      <c r="JKC21" s="19" t="s">
        <v>8</v>
      </c>
      <c r="JKD21" s="14" t="s">
        <v>9</v>
      </c>
      <c r="JKE21" s="14" t="s">
        <v>10</v>
      </c>
      <c r="JKF21" s="14" t="s">
        <v>11</v>
      </c>
      <c r="JKG21" s="29" t="s">
        <v>12</v>
      </c>
      <c r="JKH21" s="33" t="s">
        <v>13</v>
      </c>
      <c r="JKI21" s="38" t="s">
        <v>14</v>
      </c>
      <c r="JKJ21" s="38" t="s">
        <v>15</v>
      </c>
      <c r="JKK21" s="14" t="s">
        <v>16</v>
      </c>
      <c r="JKL21" s="14" t="s">
        <v>17</v>
      </c>
      <c r="JKM21" s="43" t="s">
        <v>18</v>
      </c>
      <c r="JKN21" s="38" t="s">
        <v>19</v>
      </c>
      <c r="JKO21" s="3" t="s">
        <v>20</v>
      </c>
      <c r="JKP21" s="1" t="s">
        <v>21</v>
      </c>
      <c r="JKQ21" s="1" t="s">
        <v>22</v>
      </c>
      <c r="JKR21" s="1" t="s">
        <v>23</v>
      </c>
      <c r="JKS21" s="1" t="s">
        <v>24</v>
      </c>
      <c r="JKT21" s="1" t="s">
        <v>25</v>
      </c>
      <c r="JKU21" s="1" t="s">
        <v>26</v>
      </c>
      <c r="JKV21" s="1" t="s">
        <v>27</v>
      </c>
      <c r="JKW21" s="1" t="s">
        <v>28</v>
      </c>
      <c r="JKX21" s="1" t="s">
        <v>29</v>
      </c>
      <c r="JKY21" s="1" t="s">
        <v>30</v>
      </c>
      <c r="JLA21" s="1" t="s">
        <v>0</v>
      </c>
      <c r="JLB21" s="1" t="s">
        <v>1</v>
      </c>
      <c r="JLC21" s="24" t="s">
        <v>2</v>
      </c>
      <c r="JLD21" s="14" t="s">
        <v>3</v>
      </c>
      <c r="JLE21" s="1" t="s">
        <v>4</v>
      </c>
      <c r="JLF21" s="1" t="s">
        <v>5</v>
      </c>
      <c r="JLG21" s="14" t="s">
        <v>6</v>
      </c>
      <c r="JLH21" s="14" t="s">
        <v>7</v>
      </c>
      <c r="JLI21" s="19" t="s">
        <v>8</v>
      </c>
      <c r="JLJ21" s="14" t="s">
        <v>9</v>
      </c>
      <c r="JLK21" s="14" t="s">
        <v>10</v>
      </c>
      <c r="JLL21" s="14" t="s">
        <v>11</v>
      </c>
      <c r="JLM21" s="29" t="s">
        <v>12</v>
      </c>
      <c r="JLN21" s="33" t="s">
        <v>13</v>
      </c>
      <c r="JLO21" s="38" t="s">
        <v>14</v>
      </c>
      <c r="JLP21" s="38" t="s">
        <v>15</v>
      </c>
      <c r="JLQ21" s="14" t="s">
        <v>16</v>
      </c>
      <c r="JLR21" s="14" t="s">
        <v>17</v>
      </c>
      <c r="JLS21" s="43" t="s">
        <v>18</v>
      </c>
      <c r="JLT21" s="38" t="s">
        <v>19</v>
      </c>
      <c r="JLU21" s="3" t="s">
        <v>20</v>
      </c>
      <c r="JLV21" s="1" t="s">
        <v>21</v>
      </c>
      <c r="JLW21" s="1" t="s">
        <v>22</v>
      </c>
      <c r="JLX21" s="1" t="s">
        <v>23</v>
      </c>
      <c r="JLY21" s="1" t="s">
        <v>24</v>
      </c>
      <c r="JLZ21" s="1" t="s">
        <v>25</v>
      </c>
      <c r="JMA21" s="1" t="s">
        <v>26</v>
      </c>
      <c r="JMB21" s="1" t="s">
        <v>27</v>
      </c>
      <c r="JMC21" s="1" t="s">
        <v>28</v>
      </c>
      <c r="JMD21" s="1" t="s">
        <v>29</v>
      </c>
      <c r="JME21" s="1" t="s">
        <v>30</v>
      </c>
      <c r="JMG21" s="1" t="s">
        <v>0</v>
      </c>
      <c r="JMH21" s="1" t="s">
        <v>1</v>
      </c>
      <c r="JMI21" s="24" t="s">
        <v>2</v>
      </c>
      <c r="JMJ21" s="14" t="s">
        <v>3</v>
      </c>
      <c r="JMK21" s="1" t="s">
        <v>4</v>
      </c>
      <c r="JML21" s="1" t="s">
        <v>5</v>
      </c>
      <c r="JMM21" s="14" t="s">
        <v>6</v>
      </c>
      <c r="JMN21" s="14" t="s">
        <v>7</v>
      </c>
      <c r="JMO21" s="19" t="s">
        <v>8</v>
      </c>
      <c r="JMP21" s="14" t="s">
        <v>9</v>
      </c>
      <c r="JMQ21" s="14" t="s">
        <v>10</v>
      </c>
      <c r="JMR21" s="14" t="s">
        <v>11</v>
      </c>
      <c r="JMS21" s="29" t="s">
        <v>12</v>
      </c>
      <c r="JMT21" s="33" t="s">
        <v>13</v>
      </c>
      <c r="JMU21" s="38" t="s">
        <v>14</v>
      </c>
      <c r="JMV21" s="38" t="s">
        <v>15</v>
      </c>
      <c r="JMW21" s="14" t="s">
        <v>16</v>
      </c>
      <c r="JMX21" s="14" t="s">
        <v>17</v>
      </c>
      <c r="JMY21" s="43" t="s">
        <v>18</v>
      </c>
      <c r="JMZ21" s="38" t="s">
        <v>19</v>
      </c>
      <c r="JNA21" s="3" t="s">
        <v>20</v>
      </c>
      <c r="JNB21" s="1" t="s">
        <v>21</v>
      </c>
      <c r="JNC21" s="1" t="s">
        <v>22</v>
      </c>
      <c r="JND21" s="1" t="s">
        <v>23</v>
      </c>
      <c r="JNE21" s="1" t="s">
        <v>24</v>
      </c>
      <c r="JNF21" s="1" t="s">
        <v>25</v>
      </c>
      <c r="JNG21" s="1" t="s">
        <v>26</v>
      </c>
      <c r="JNH21" s="1" t="s">
        <v>27</v>
      </c>
      <c r="JNI21" s="1" t="s">
        <v>28</v>
      </c>
      <c r="JNJ21" s="1" t="s">
        <v>29</v>
      </c>
      <c r="JNK21" s="1" t="s">
        <v>30</v>
      </c>
      <c r="JNM21" s="1" t="s">
        <v>0</v>
      </c>
      <c r="JNN21" s="1" t="s">
        <v>1</v>
      </c>
      <c r="JNO21" s="24" t="s">
        <v>2</v>
      </c>
      <c r="JNP21" s="14" t="s">
        <v>3</v>
      </c>
      <c r="JNQ21" s="1" t="s">
        <v>4</v>
      </c>
      <c r="JNR21" s="1" t="s">
        <v>5</v>
      </c>
      <c r="JNS21" s="14" t="s">
        <v>6</v>
      </c>
      <c r="JNT21" s="14" t="s">
        <v>7</v>
      </c>
      <c r="JNU21" s="19" t="s">
        <v>8</v>
      </c>
      <c r="JNV21" s="14" t="s">
        <v>9</v>
      </c>
      <c r="JNW21" s="14" t="s">
        <v>10</v>
      </c>
      <c r="JNX21" s="14" t="s">
        <v>11</v>
      </c>
      <c r="JNY21" s="29" t="s">
        <v>12</v>
      </c>
      <c r="JNZ21" s="33" t="s">
        <v>13</v>
      </c>
      <c r="JOA21" s="38" t="s">
        <v>14</v>
      </c>
      <c r="JOB21" s="38" t="s">
        <v>15</v>
      </c>
      <c r="JOC21" s="14" t="s">
        <v>16</v>
      </c>
      <c r="JOD21" s="14" t="s">
        <v>17</v>
      </c>
      <c r="JOE21" s="43" t="s">
        <v>18</v>
      </c>
      <c r="JOF21" s="38" t="s">
        <v>19</v>
      </c>
      <c r="JOG21" s="3" t="s">
        <v>20</v>
      </c>
      <c r="JOH21" s="1" t="s">
        <v>21</v>
      </c>
      <c r="JOI21" s="1" t="s">
        <v>22</v>
      </c>
      <c r="JOJ21" s="1" t="s">
        <v>23</v>
      </c>
      <c r="JOK21" s="1" t="s">
        <v>24</v>
      </c>
      <c r="JOL21" s="1" t="s">
        <v>25</v>
      </c>
      <c r="JOM21" s="1" t="s">
        <v>26</v>
      </c>
      <c r="JON21" s="1" t="s">
        <v>27</v>
      </c>
      <c r="JOO21" s="1" t="s">
        <v>28</v>
      </c>
      <c r="JOP21" s="1" t="s">
        <v>29</v>
      </c>
      <c r="JOQ21" s="1" t="s">
        <v>30</v>
      </c>
      <c r="JOS21" s="1" t="s">
        <v>0</v>
      </c>
      <c r="JOT21" s="1" t="s">
        <v>1</v>
      </c>
      <c r="JOU21" s="24" t="s">
        <v>2</v>
      </c>
      <c r="JOV21" s="14" t="s">
        <v>3</v>
      </c>
      <c r="JOW21" s="1" t="s">
        <v>4</v>
      </c>
      <c r="JOX21" s="1" t="s">
        <v>5</v>
      </c>
      <c r="JOY21" s="14" t="s">
        <v>6</v>
      </c>
      <c r="JOZ21" s="14" t="s">
        <v>7</v>
      </c>
      <c r="JPA21" s="19" t="s">
        <v>8</v>
      </c>
      <c r="JPB21" s="14" t="s">
        <v>9</v>
      </c>
      <c r="JPC21" s="14" t="s">
        <v>10</v>
      </c>
      <c r="JPD21" s="14" t="s">
        <v>11</v>
      </c>
      <c r="JPE21" s="29" t="s">
        <v>12</v>
      </c>
      <c r="JPF21" s="33" t="s">
        <v>13</v>
      </c>
      <c r="JPG21" s="38" t="s">
        <v>14</v>
      </c>
      <c r="JPH21" s="38" t="s">
        <v>15</v>
      </c>
      <c r="JPI21" s="14" t="s">
        <v>16</v>
      </c>
      <c r="JPJ21" s="14" t="s">
        <v>17</v>
      </c>
      <c r="JPK21" s="43" t="s">
        <v>18</v>
      </c>
      <c r="JPL21" s="38" t="s">
        <v>19</v>
      </c>
      <c r="JPM21" s="3" t="s">
        <v>20</v>
      </c>
      <c r="JPN21" s="1" t="s">
        <v>21</v>
      </c>
      <c r="JPO21" s="1" t="s">
        <v>22</v>
      </c>
      <c r="JPP21" s="1" t="s">
        <v>23</v>
      </c>
      <c r="JPQ21" s="1" t="s">
        <v>24</v>
      </c>
      <c r="JPR21" s="1" t="s">
        <v>25</v>
      </c>
      <c r="JPS21" s="1" t="s">
        <v>26</v>
      </c>
      <c r="JPT21" s="1" t="s">
        <v>27</v>
      </c>
      <c r="JPU21" s="1" t="s">
        <v>28</v>
      </c>
      <c r="JPV21" s="1" t="s">
        <v>29</v>
      </c>
      <c r="JPW21" s="1" t="s">
        <v>30</v>
      </c>
      <c r="JPY21" s="1" t="s">
        <v>0</v>
      </c>
      <c r="JPZ21" s="1" t="s">
        <v>1</v>
      </c>
      <c r="JQA21" s="24" t="s">
        <v>2</v>
      </c>
      <c r="JQB21" s="14" t="s">
        <v>3</v>
      </c>
      <c r="JQC21" s="1" t="s">
        <v>4</v>
      </c>
      <c r="JQD21" s="1" t="s">
        <v>5</v>
      </c>
      <c r="JQE21" s="14" t="s">
        <v>6</v>
      </c>
      <c r="JQF21" s="14" t="s">
        <v>7</v>
      </c>
      <c r="JQG21" s="19" t="s">
        <v>8</v>
      </c>
      <c r="JQH21" s="14" t="s">
        <v>9</v>
      </c>
      <c r="JQI21" s="14" t="s">
        <v>10</v>
      </c>
      <c r="JQJ21" s="14" t="s">
        <v>11</v>
      </c>
      <c r="JQK21" s="29" t="s">
        <v>12</v>
      </c>
      <c r="JQL21" s="33" t="s">
        <v>13</v>
      </c>
      <c r="JQM21" s="38" t="s">
        <v>14</v>
      </c>
      <c r="JQN21" s="38" t="s">
        <v>15</v>
      </c>
      <c r="JQO21" s="14" t="s">
        <v>16</v>
      </c>
      <c r="JQP21" s="14" t="s">
        <v>17</v>
      </c>
      <c r="JQQ21" s="43" t="s">
        <v>18</v>
      </c>
      <c r="JQR21" s="38" t="s">
        <v>19</v>
      </c>
      <c r="JQS21" s="3" t="s">
        <v>20</v>
      </c>
      <c r="JQT21" s="1" t="s">
        <v>21</v>
      </c>
      <c r="JQU21" s="1" t="s">
        <v>22</v>
      </c>
      <c r="JQV21" s="1" t="s">
        <v>23</v>
      </c>
      <c r="JQW21" s="1" t="s">
        <v>24</v>
      </c>
      <c r="JQX21" s="1" t="s">
        <v>25</v>
      </c>
      <c r="JQY21" s="1" t="s">
        <v>26</v>
      </c>
      <c r="JQZ21" s="1" t="s">
        <v>27</v>
      </c>
      <c r="JRA21" s="1" t="s">
        <v>28</v>
      </c>
      <c r="JRB21" s="1" t="s">
        <v>29</v>
      </c>
      <c r="JRC21" s="1" t="s">
        <v>30</v>
      </c>
      <c r="JRE21" s="1" t="s">
        <v>0</v>
      </c>
      <c r="JRF21" s="1" t="s">
        <v>1</v>
      </c>
      <c r="JRG21" s="24" t="s">
        <v>2</v>
      </c>
      <c r="JRH21" s="14" t="s">
        <v>3</v>
      </c>
      <c r="JRI21" s="1" t="s">
        <v>4</v>
      </c>
      <c r="JRJ21" s="1" t="s">
        <v>5</v>
      </c>
      <c r="JRK21" s="14" t="s">
        <v>6</v>
      </c>
      <c r="JRL21" s="14" t="s">
        <v>7</v>
      </c>
      <c r="JRM21" s="19" t="s">
        <v>8</v>
      </c>
      <c r="JRN21" s="14" t="s">
        <v>9</v>
      </c>
      <c r="JRO21" s="14" t="s">
        <v>10</v>
      </c>
      <c r="JRP21" s="14" t="s">
        <v>11</v>
      </c>
      <c r="JRQ21" s="29" t="s">
        <v>12</v>
      </c>
      <c r="JRR21" s="33" t="s">
        <v>13</v>
      </c>
      <c r="JRS21" s="38" t="s">
        <v>14</v>
      </c>
      <c r="JRT21" s="38" t="s">
        <v>15</v>
      </c>
      <c r="JRU21" s="14" t="s">
        <v>16</v>
      </c>
      <c r="JRV21" s="14" t="s">
        <v>17</v>
      </c>
      <c r="JRW21" s="43" t="s">
        <v>18</v>
      </c>
      <c r="JRX21" s="38" t="s">
        <v>19</v>
      </c>
      <c r="JRY21" s="3" t="s">
        <v>20</v>
      </c>
      <c r="JRZ21" s="1" t="s">
        <v>21</v>
      </c>
      <c r="JSA21" s="1" t="s">
        <v>22</v>
      </c>
      <c r="JSB21" s="1" t="s">
        <v>23</v>
      </c>
      <c r="JSC21" s="1" t="s">
        <v>24</v>
      </c>
      <c r="JSD21" s="1" t="s">
        <v>25</v>
      </c>
      <c r="JSE21" s="1" t="s">
        <v>26</v>
      </c>
      <c r="JSF21" s="1" t="s">
        <v>27</v>
      </c>
      <c r="JSG21" s="1" t="s">
        <v>28</v>
      </c>
      <c r="JSH21" s="1" t="s">
        <v>29</v>
      </c>
      <c r="JSI21" s="1" t="s">
        <v>30</v>
      </c>
      <c r="JSK21" s="1" t="s">
        <v>0</v>
      </c>
      <c r="JSL21" s="1" t="s">
        <v>1</v>
      </c>
      <c r="JSM21" s="24" t="s">
        <v>2</v>
      </c>
      <c r="JSN21" s="14" t="s">
        <v>3</v>
      </c>
      <c r="JSO21" s="1" t="s">
        <v>4</v>
      </c>
      <c r="JSP21" s="1" t="s">
        <v>5</v>
      </c>
      <c r="JSQ21" s="14" t="s">
        <v>6</v>
      </c>
      <c r="JSR21" s="14" t="s">
        <v>7</v>
      </c>
      <c r="JSS21" s="19" t="s">
        <v>8</v>
      </c>
      <c r="JST21" s="14" t="s">
        <v>9</v>
      </c>
      <c r="JSU21" s="14" t="s">
        <v>10</v>
      </c>
      <c r="JSV21" s="14" t="s">
        <v>11</v>
      </c>
      <c r="JSW21" s="29" t="s">
        <v>12</v>
      </c>
      <c r="JSX21" s="33" t="s">
        <v>13</v>
      </c>
      <c r="JSY21" s="38" t="s">
        <v>14</v>
      </c>
      <c r="JSZ21" s="38" t="s">
        <v>15</v>
      </c>
      <c r="JTA21" s="14" t="s">
        <v>16</v>
      </c>
      <c r="JTB21" s="14" t="s">
        <v>17</v>
      </c>
      <c r="JTC21" s="43" t="s">
        <v>18</v>
      </c>
      <c r="JTD21" s="38" t="s">
        <v>19</v>
      </c>
      <c r="JTE21" s="3" t="s">
        <v>20</v>
      </c>
      <c r="JTF21" s="1" t="s">
        <v>21</v>
      </c>
      <c r="JTG21" s="1" t="s">
        <v>22</v>
      </c>
      <c r="JTH21" s="1" t="s">
        <v>23</v>
      </c>
      <c r="JTI21" s="1" t="s">
        <v>24</v>
      </c>
      <c r="JTJ21" s="1" t="s">
        <v>25</v>
      </c>
      <c r="JTK21" s="1" t="s">
        <v>26</v>
      </c>
      <c r="JTL21" s="1" t="s">
        <v>27</v>
      </c>
      <c r="JTM21" s="1" t="s">
        <v>28</v>
      </c>
      <c r="JTN21" s="1" t="s">
        <v>29</v>
      </c>
      <c r="JTO21" s="1" t="s">
        <v>30</v>
      </c>
      <c r="JTQ21" s="1" t="s">
        <v>0</v>
      </c>
      <c r="JTR21" s="1" t="s">
        <v>1</v>
      </c>
      <c r="JTS21" s="24" t="s">
        <v>2</v>
      </c>
      <c r="JTT21" s="14" t="s">
        <v>3</v>
      </c>
      <c r="JTU21" s="1" t="s">
        <v>4</v>
      </c>
      <c r="JTV21" s="1" t="s">
        <v>5</v>
      </c>
      <c r="JTW21" s="14" t="s">
        <v>6</v>
      </c>
      <c r="JTX21" s="14" t="s">
        <v>7</v>
      </c>
      <c r="JTY21" s="19" t="s">
        <v>8</v>
      </c>
      <c r="JTZ21" s="14" t="s">
        <v>9</v>
      </c>
      <c r="JUA21" s="14" t="s">
        <v>10</v>
      </c>
      <c r="JUB21" s="14" t="s">
        <v>11</v>
      </c>
      <c r="JUC21" s="29" t="s">
        <v>12</v>
      </c>
      <c r="JUD21" s="33" t="s">
        <v>13</v>
      </c>
      <c r="JUE21" s="38" t="s">
        <v>14</v>
      </c>
      <c r="JUF21" s="38" t="s">
        <v>15</v>
      </c>
      <c r="JUG21" s="14" t="s">
        <v>16</v>
      </c>
      <c r="JUH21" s="14" t="s">
        <v>17</v>
      </c>
      <c r="JUI21" s="43" t="s">
        <v>18</v>
      </c>
      <c r="JUJ21" s="38" t="s">
        <v>19</v>
      </c>
      <c r="JUK21" s="3" t="s">
        <v>20</v>
      </c>
      <c r="JUL21" s="1" t="s">
        <v>21</v>
      </c>
      <c r="JUM21" s="1" t="s">
        <v>22</v>
      </c>
      <c r="JUN21" s="1" t="s">
        <v>23</v>
      </c>
      <c r="JUO21" s="1" t="s">
        <v>24</v>
      </c>
      <c r="JUP21" s="1" t="s">
        <v>25</v>
      </c>
      <c r="JUQ21" s="1" t="s">
        <v>26</v>
      </c>
      <c r="JUR21" s="1" t="s">
        <v>27</v>
      </c>
      <c r="JUS21" s="1" t="s">
        <v>28</v>
      </c>
      <c r="JUT21" s="1" t="s">
        <v>29</v>
      </c>
      <c r="JUU21" s="1" t="s">
        <v>30</v>
      </c>
      <c r="JUW21" s="1" t="s">
        <v>0</v>
      </c>
      <c r="JUX21" s="1" t="s">
        <v>1</v>
      </c>
      <c r="JUY21" s="24" t="s">
        <v>2</v>
      </c>
      <c r="JUZ21" s="14" t="s">
        <v>3</v>
      </c>
      <c r="JVA21" s="1" t="s">
        <v>4</v>
      </c>
      <c r="JVB21" s="1" t="s">
        <v>5</v>
      </c>
      <c r="JVC21" s="14" t="s">
        <v>6</v>
      </c>
      <c r="JVD21" s="14" t="s">
        <v>7</v>
      </c>
      <c r="JVE21" s="19" t="s">
        <v>8</v>
      </c>
      <c r="JVF21" s="14" t="s">
        <v>9</v>
      </c>
      <c r="JVG21" s="14" t="s">
        <v>10</v>
      </c>
      <c r="JVH21" s="14" t="s">
        <v>11</v>
      </c>
      <c r="JVI21" s="29" t="s">
        <v>12</v>
      </c>
      <c r="JVJ21" s="33" t="s">
        <v>13</v>
      </c>
      <c r="JVK21" s="38" t="s">
        <v>14</v>
      </c>
      <c r="JVL21" s="38" t="s">
        <v>15</v>
      </c>
      <c r="JVM21" s="14" t="s">
        <v>16</v>
      </c>
      <c r="JVN21" s="14" t="s">
        <v>17</v>
      </c>
      <c r="JVO21" s="43" t="s">
        <v>18</v>
      </c>
      <c r="JVP21" s="38" t="s">
        <v>19</v>
      </c>
      <c r="JVQ21" s="3" t="s">
        <v>20</v>
      </c>
      <c r="JVR21" s="1" t="s">
        <v>21</v>
      </c>
      <c r="JVS21" s="1" t="s">
        <v>22</v>
      </c>
      <c r="JVT21" s="1" t="s">
        <v>23</v>
      </c>
      <c r="JVU21" s="1" t="s">
        <v>24</v>
      </c>
      <c r="JVV21" s="1" t="s">
        <v>25</v>
      </c>
      <c r="JVW21" s="1" t="s">
        <v>26</v>
      </c>
      <c r="JVX21" s="1" t="s">
        <v>27</v>
      </c>
      <c r="JVY21" s="1" t="s">
        <v>28</v>
      </c>
      <c r="JVZ21" s="1" t="s">
        <v>29</v>
      </c>
      <c r="JWA21" s="1" t="s">
        <v>30</v>
      </c>
      <c r="JWC21" s="1" t="s">
        <v>0</v>
      </c>
      <c r="JWD21" s="1" t="s">
        <v>1</v>
      </c>
      <c r="JWE21" s="24" t="s">
        <v>2</v>
      </c>
      <c r="JWF21" s="14" t="s">
        <v>3</v>
      </c>
      <c r="JWG21" s="1" t="s">
        <v>4</v>
      </c>
      <c r="JWH21" s="1" t="s">
        <v>5</v>
      </c>
      <c r="JWI21" s="14" t="s">
        <v>6</v>
      </c>
      <c r="JWJ21" s="14" t="s">
        <v>7</v>
      </c>
      <c r="JWK21" s="19" t="s">
        <v>8</v>
      </c>
      <c r="JWL21" s="14" t="s">
        <v>9</v>
      </c>
      <c r="JWM21" s="14" t="s">
        <v>10</v>
      </c>
      <c r="JWN21" s="14" t="s">
        <v>11</v>
      </c>
      <c r="JWO21" s="29" t="s">
        <v>12</v>
      </c>
      <c r="JWP21" s="33" t="s">
        <v>13</v>
      </c>
      <c r="JWQ21" s="38" t="s">
        <v>14</v>
      </c>
      <c r="JWR21" s="38" t="s">
        <v>15</v>
      </c>
      <c r="JWS21" s="14" t="s">
        <v>16</v>
      </c>
      <c r="JWT21" s="14" t="s">
        <v>17</v>
      </c>
      <c r="JWU21" s="43" t="s">
        <v>18</v>
      </c>
      <c r="JWV21" s="38" t="s">
        <v>19</v>
      </c>
      <c r="JWW21" s="3" t="s">
        <v>20</v>
      </c>
      <c r="JWX21" s="1" t="s">
        <v>21</v>
      </c>
      <c r="JWY21" s="1" t="s">
        <v>22</v>
      </c>
      <c r="JWZ21" s="1" t="s">
        <v>23</v>
      </c>
      <c r="JXA21" s="1" t="s">
        <v>24</v>
      </c>
      <c r="JXB21" s="1" t="s">
        <v>25</v>
      </c>
      <c r="JXC21" s="1" t="s">
        <v>26</v>
      </c>
      <c r="JXD21" s="1" t="s">
        <v>27</v>
      </c>
      <c r="JXE21" s="1" t="s">
        <v>28</v>
      </c>
      <c r="JXF21" s="1" t="s">
        <v>29</v>
      </c>
      <c r="JXG21" s="1" t="s">
        <v>30</v>
      </c>
      <c r="JXI21" s="1" t="s">
        <v>0</v>
      </c>
      <c r="JXJ21" s="1" t="s">
        <v>1</v>
      </c>
      <c r="JXK21" s="24" t="s">
        <v>2</v>
      </c>
      <c r="JXL21" s="14" t="s">
        <v>3</v>
      </c>
      <c r="JXM21" s="1" t="s">
        <v>4</v>
      </c>
      <c r="JXN21" s="1" t="s">
        <v>5</v>
      </c>
      <c r="JXO21" s="14" t="s">
        <v>6</v>
      </c>
      <c r="JXP21" s="14" t="s">
        <v>7</v>
      </c>
      <c r="JXQ21" s="19" t="s">
        <v>8</v>
      </c>
      <c r="JXR21" s="14" t="s">
        <v>9</v>
      </c>
      <c r="JXS21" s="14" t="s">
        <v>10</v>
      </c>
      <c r="JXT21" s="14" t="s">
        <v>11</v>
      </c>
      <c r="JXU21" s="29" t="s">
        <v>12</v>
      </c>
      <c r="JXV21" s="33" t="s">
        <v>13</v>
      </c>
      <c r="JXW21" s="38" t="s">
        <v>14</v>
      </c>
      <c r="JXX21" s="38" t="s">
        <v>15</v>
      </c>
      <c r="JXY21" s="14" t="s">
        <v>16</v>
      </c>
      <c r="JXZ21" s="14" t="s">
        <v>17</v>
      </c>
      <c r="JYA21" s="43" t="s">
        <v>18</v>
      </c>
      <c r="JYB21" s="38" t="s">
        <v>19</v>
      </c>
      <c r="JYC21" s="3" t="s">
        <v>20</v>
      </c>
      <c r="JYD21" s="1" t="s">
        <v>21</v>
      </c>
      <c r="JYE21" s="1" t="s">
        <v>22</v>
      </c>
      <c r="JYF21" s="1" t="s">
        <v>23</v>
      </c>
      <c r="JYG21" s="1" t="s">
        <v>24</v>
      </c>
      <c r="JYH21" s="1" t="s">
        <v>25</v>
      </c>
      <c r="JYI21" s="1" t="s">
        <v>26</v>
      </c>
      <c r="JYJ21" s="1" t="s">
        <v>27</v>
      </c>
      <c r="JYK21" s="1" t="s">
        <v>28</v>
      </c>
      <c r="JYL21" s="1" t="s">
        <v>29</v>
      </c>
      <c r="JYM21" s="1" t="s">
        <v>30</v>
      </c>
      <c r="JYO21" s="1" t="s">
        <v>0</v>
      </c>
      <c r="JYP21" s="1" t="s">
        <v>1</v>
      </c>
      <c r="JYQ21" s="24" t="s">
        <v>2</v>
      </c>
      <c r="JYR21" s="14" t="s">
        <v>3</v>
      </c>
      <c r="JYS21" s="1" t="s">
        <v>4</v>
      </c>
      <c r="JYT21" s="1" t="s">
        <v>5</v>
      </c>
      <c r="JYU21" s="14" t="s">
        <v>6</v>
      </c>
      <c r="JYV21" s="14" t="s">
        <v>7</v>
      </c>
      <c r="JYW21" s="19" t="s">
        <v>8</v>
      </c>
      <c r="JYX21" s="14" t="s">
        <v>9</v>
      </c>
      <c r="JYY21" s="14" t="s">
        <v>10</v>
      </c>
      <c r="JYZ21" s="14" t="s">
        <v>11</v>
      </c>
      <c r="JZA21" s="29" t="s">
        <v>12</v>
      </c>
      <c r="JZB21" s="33" t="s">
        <v>13</v>
      </c>
      <c r="JZC21" s="38" t="s">
        <v>14</v>
      </c>
      <c r="JZD21" s="38" t="s">
        <v>15</v>
      </c>
      <c r="JZE21" s="14" t="s">
        <v>16</v>
      </c>
      <c r="JZF21" s="14" t="s">
        <v>17</v>
      </c>
      <c r="JZG21" s="43" t="s">
        <v>18</v>
      </c>
      <c r="JZH21" s="38" t="s">
        <v>19</v>
      </c>
      <c r="JZI21" s="3" t="s">
        <v>20</v>
      </c>
      <c r="JZJ21" s="1" t="s">
        <v>21</v>
      </c>
      <c r="JZK21" s="1" t="s">
        <v>22</v>
      </c>
      <c r="JZL21" s="1" t="s">
        <v>23</v>
      </c>
      <c r="JZM21" s="1" t="s">
        <v>24</v>
      </c>
      <c r="JZN21" s="1" t="s">
        <v>25</v>
      </c>
      <c r="JZO21" s="1" t="s">
        <v>26</v>
      </c>
      <c r="JZP21" s="1" t="s">
        <v>27</v>
      </c>
      <c r="JZQ21" s="1" t="s">
        <v>28</v>
      </c>
      <c r="JZR21" s="1" t="s">
        <v>29</v>
      </c>
      <c r="JZS21" s="1" t="s">
        <v>30</v>
      </c>
      <c r="JZU21" s="1" t="s">
        <v>0</v>
      </c>
      <c r="JZV21" s="1" t="s">
        <v>1</v>
      </c>
      <c r="JZW21" s="24" t="s">
        <v>2</v>
      </c>
      <c r="JZX21" s="14" t="s">
        <v>3</v>
      </c>
      <c r="JZY21" s="1" t="s">
        <v>4</v>
      </c>
      <c r="JZZ21" s="1" t="s">
        <v>5</v>
      </c>
      <c r="KAA21" s="14" t="s">
        <v>6</v>
      </c>
      <c r="KAB21" s="14" t="s">
        <v>7</v>
      </c>
      <c r="KAC21" s="19" t="s">
        <v>8</v>
      </c>
      <c r="KAD21" s="14" t="s">
        <v>9</v>
      </c>
      <c r="KAE21" s="14" t="s">
        <v>10</v>
      </c>
      <c r="KAF21" s="14" t="s">
        <v>11</v>
      </c>
      <c r="KAG21" s="29" t="s">
        <v>12</v>
      </c>
      <c r="KAH21" s="33" t="s">
        <v>13</v>
      </c>
      <c r="KAI21" s="38" t="s">
        <v>14</v>
      </c>
      <c r="KAJ21" s="38" t="s">
        <v>15</v>
      </c>
      <c r="KAK21" s="14" t="s">
        <v>16</v>
      </c>
      <c r="KAL21" s="14" t="s">
        <v>17</v>
      </c>
      <c r="KAM21" s="43" t="s">
        <v>18</v>
      </c>
      <c r="KAN21" s="38" t="s">
        <v>19</v>
      </c>
      <c r="KAO21" s="3" t="s">
        <v>20</v>
      </c>
      <c r="KAP21" s="1" t="s">
        <v>21</v>
      </c>
      <c r="KAQ21" s="1" t="s">
        <v>22</v>
      </c>
      <c r="KAR21" s="1" t="s">
        <v>23</v>
      </c>
      <c r="KAS21" s="1" t="s">
        <v>24</v>
      </c>
      <c r="KAT21" s="1" t="s">
        <v>25</v>
      </c>
      <c r="KAU21" s="1" t="s">
        <v>26</v>
      </c>
      <c r="KAV21" s="1" t="s">
        <v>27</v>
      </c>
      <c r="KAW21" s="1" t="s">
        <v>28</v>
      </c>
      <c r="KAX21" s="1" t="s">
        <v>29</v>
      </c>
      <c r="KAY21" s="1" t="s">
        <v>30</v>
      </c>
      <c r="KBA21" s="1" t="s">
        <v>0</v>
      </c>
      <c r="KBB21" s="1" t="s">
        <v>1</v>
      </c>
      <c r="KBC21" s="24" t="s">
        <v>2</v>
      </c>
      <c r="KBD21" s="14" t="s">
        <v>3</v>
      </c>
      <c r="KBE21" s="1" t="s">
        <v>4</v>
      </c>
      <c r="KBF21" s="1" t="s">
        <v>5</v>
      </c>
      <c r="KBG21" s="14" t="s">
        <v>6</v>
      </c>
      <c r="KBH21" s="14" t="s">
        <v>7</v>
      </c>
      <c r="KBI21" s="19" t="s">
        <v>8</v>
      </c>
      <c r="KBJ21" s="14" t="s">
        <v>9</v>
      </c>
      <c r="KBK21" s="14" t="s">
        <v>10</v>
      </c>
      <c r="KBL21" s="14" t="s">
        <v>11</v>
      </c>
      <c r="KBM21" s="29" t="s">
        <v>12</v>
      </c>
      <c r="KBN21" s="33" t="s">
        <v>13</v>
      </c>
      <c r="KBO21" s="38" t="s">
        <v>14</v>
      </c>
      <c r="KBP21" s="38" t="s">
        <v>15</v>
      </c>
      <c r="KBQ21" s="14" t="s">
        <v>16</v>
      </c>
      <c r="KBR21" s="14" t="s">
        <v>17</v>
      </c>
      <c r="KBS21" s="43" t="s">
        <v>18</v>
      </c>
      <c r="KBT21" s="38" t="s">
        <v>19</v>
      </c>
      <c r="KBU21" s="3" t="s">
        <v>20</v>
      </c>
      <c r="KBV21" s="1" t="s">
        <v>21</v>
      </c>
      <c r="KBW21" s="1" t="s">
        <v>22</v>
      </c>
      <c r="KBX21" s="1" t="s">
        <v>23</v>
      </c>
      <c r="KBY21" s="1" t="s">
        <v>24</v>
      </c>
      <c r="KBZ21" s="1" t="s">
        <v>25</v>
      </c>
      <c r="KCA21" s="1" t="s">
        <v>26</v>
      </c>
      <c r="KCB21" s="1" t="s">
        <v>27</v>
      </c>
      <c r="KCC21" s="1" t="s">
        <v>28</v>
      </c>
      <c r="KCD21" s="1" t="s">
        <v>29</v>
      </c>
      <c r="KCE21" s="1" t="s">
        <v>30</v>
      </c>
      <c r="KCG21" s="1" t="s">
        <v>0</v>
      </c>
      <c r="KCH21" s="1" t="s">
        <v>1</v>
      </c>
      <c r="KCI21" s="24" t="s">
        <v>2</v>
      </c>
      <c r="KCJ21" s="14" t="s">
        <v>3</v>
      </c>
      <c r="KCK21" s="1" t="s">
        <v>4</v>
      </c>
      <c r="KCL21" s="1" t="s">
        <v>5</v>
      </c>
      <c r="KCM21" s="14" t="s">
        <v>6</v>
      </c>
      <c r="KCN21" s="14" t="s">
        <v>7</v>
      </c>
      <c r="KCO21" s="19" t="s">
        <v>8</v>
      </c>
      <c r="KCP21" s="14" t="s">
        <v>9</v>
      </c>
      <c r="KCQ21" s="14" t="s">
        <v>10</v>
      </c>
      <c r="KCR21" s="14" t="s">
        <v>11</v>
      </c>
      <c r="KCS21" s="29" t="s">
        <v>12</v>
      </c>
      <c r="KCT21" s="33" t="s">
        <v>13</v>
      </c>
      <c r="KCU21" s="38" t="s">
        <v>14</v>
      </c>
      <c r="KCV21" s="38" t="s">
        <v>15</v>
      </c>
      <c r="KCW21" s="14" t="s">
        <v>16</v>
      </c>
      <c r="KCX21" s="14" t="s">
        <v>17</v>
      </c>
      <c r="KCY21" s="43" t="s">
        <v>18</v>
      </c>
      <c r="KCZ21" s="38" t="s">
        <v>19</v>
      </c>
      <c r="KDA21" s="3" t="s">
        <v>20</v>
      </c>
      <c r="KDB21" s="1" t="s">
        <v>21</v>
      </c>
      <c r="KDC21" s="1" t="s">
        <v>22</v>
      </c>
      <c r="KDD21" s="1" t="s">
        <v>23</v>
      </c>
      <c r="KDE21" s="1" t="s">
        <v>24</v>
      </c>
      <c r="KDF21" s="1" t="s">
        <v>25</v>
      </c>
      <c r="KDG21" s="1" t="s">
        <v>26</v>
      </c>
      <c r="KDH21" s="1" t="s">
        <v>27</v>
      </c>
      <c r="KDI21" s="1" t="s">
        <v>28</v>
      </c>
      <c r="KDJ21" s="1" t="s">
        <v>29</v>
      </c>
      <c r="KDK21" s="1" t="s">
        <v>30</v>
      </c>
      <c r="KDM21" s="1" t="s">
        <v>0</v>
      </c>
      <c r="KDN21" s="1" t="s">
        <v>1</v>
      </c>
      <c r="KDO21" s="24" t="s">
        <v>2</v>
      </c>
      <c r="KDP21" s="14" t="s">
        <v>3</v>
      </c>
      <c r="KDQ21" s="1" t="s">
        <v>4</v>
      </c>
      <c r="KDR21" s="1" t="s">
        <v>5</v>
      </c>
      <c r="KDS21" s="14" t="s">
        <v>6</v>
      </c>
      <c r="KDT21" s="14" t="s">
        <v>7</v>
      </c>
      <c r="KDU21" s="19" t="s">
        <v>8</v>
      </c>
      <c r="KDV21" s="14" t="s">
        <v>9</v>
      </c>
      <c r="KDW21" s="14" t="s">
        <v>10</v>
      </c>
      <c r="KDX21" s="14" t="s">
        <v>11</v>
      </c>
      <c r="KDY21" s="29" t="s">
        <v>12</v>
      </c>
      <c r="KDZ21" s="33" t="s">
        <v>13</v>
      </c>
      <c r="KEA21" s="38" t="s">
        <v>14</v>
      </c>
      <c r="KEB21" s="38" t="s">
        <v>15</v>
      </c>
      <c r="KEC21" s="14" t="s">
        <v>16</v>
      </c>
      <c r="KED21" s="14" t="s">
        <v>17</v>
      </c>
      <c r="KEE21" s="43" t="s">
        <v>18</v>
      </c>
      <c r="KEF21" s="38" t="s">
        <v>19</v>
      </c>
      <c r="KEG21" s="3" t="s">
        <v>20</v>
      </c>
      <c r="KEH21" s="1" t="s">
        <v>21</v>
      </c>
      <c r="KEI21" s="1" t="s">
        <v>22</v>
      </c>
      <c r="KEJ21" s="1" t="s">
        <v>23</v>
      </c>
      <c r="KEK21" s="1" t="s">
        <v>24</v>
      </c>
      <c r="KEL21" s="1" t="s">
        <v>25</v>
      </c>
      <c r="KEM21" s="1" t="s">
        <v>26</v>
      </c>
      <c r="KEN21" s="1" t="s">
        <v>27</v>
      </c>
      <c r="KEO21" s="1" t="s">
        <v>28</v>
      </c>
      <c r="KEP21" s="1" t="s">
        <v>29</v>
      </c>
      <c r="KEQ21" s="1" t="s">
        <v>30</v>
      </c>
      <c r="KES21" s="1" t="s">
        <v>0</v>
      </c>
      <c r="KET21" s="1" t="s">
        <v>1</v>
      </c>
      <c r="KEU21" s="24" t="s">
        <v>2</v>
      </c>
      <c r="KEV21" s="14" t="s">
        <v>3</v>
      </c>
      <c r="KEW21" s="1" t="s">
        <v>4</v>
      </c>
      <c r="KEX21" s="1" t="s">
        <v>5</v>
      </c>
      <c r="KEY21" s="14" t="s">
        <v>6</v>
      </c>
      <c r="KEZ21" s="14" t="s">
        <v>7</v>
      </c>
      <c r="KFA21" s="19" t="s">
        <v>8</v>
      </c>
      <c r="KFB21" s="14" t="s">
        <v>9</v>
      </c>
      <c r="KFC21" s="14" t="s">
        <v>10</v>
      </c>
      <c r="KFD21" s="14" t="s">
        <v>11</v>
      </c>
      <c r="KFE21" s="29" t="s">
        <v>12</v>
      </c>
      <c r="KFF21" s="33" t="s">
        <v>13</v>
      </c>
      <c r="KFG21" s="38" t="s">
        <v>14</v>
      </c>
      <c r="KFH21" s="38" t="s">
        <v>15</v>
      </c>
      <c r="KFI21" s="14" t="s">
        <v>16</v>
      </c>
      <c r="KFJ21" s="14" t="s">
        <v>17</v>
      </c>
      <c r="KFK21" s="43" t="s">
        <v>18</v>
      </c>
      <c r="KFL21" s="38" t="s">
        <v>19</v>
      </c>
      <c r="KFM21" s="3" t="s">
        <v>20</v>
      </c>
      <c r="KFN21" s="1" t="s">
        <v>21</v>
      </c>
      <c r="KFO21" s="1" t="s">
        <v>22</v>
      </c>
      <c r="KFP21" s="1" t="s">
        <v>23</v>
      </c>
      <c r="KFQ21" s="1" t="s">
        <v>24</v>
      </c>
      <c r="KFR21" s="1" t="s">
        <v>25</v>
      </c>
      <c r="KFS21" s="1" t="s">
        <v>26</v>
      </c>
      <c r="KFT21" s="1" t="s">
        <v>27</v>
      </c>
      <c r="KFU21" s="1" t="s">
        <v>28</v>
      </c>
      <c r="KFV21" s="1" t="s">
        <v>29</v>
      </c>
      <c r="KFW21" s="1" t="s">
        <v>30</v>
      </c>
      <c r="KFY21" s="1" t="s">
        <v>0</v>
      </c>
      <c r="KFZ21" s="1" t="s">
        <v>1</v>
      </c>
      <c r="KGA21" s="24" t="s">
        <v>2</v>
      </c>
      <c r="KGB21" s="14" t="s">
        <v>3</v>
      </c>
      <c r="KGC21" s="1" t="s">
        <v>4</v>
      </c>
      <c r="KGD21" s="1" t="s">
        <v>5</v>
      </c>
      <c r="KGE21" s="14" t="s">
        <v>6</v>
      </c>
      <c r="KGF21" s="14" t="s">
        <v>7</v>
      </c>
      <c r="KGG21" s="19" t="s">
        <v>8</v>
      </c>
      <c r="KGH21" s="14" t="s">
        <v>9</v>
      </c>
      <c r="KGI21" s="14" t="s">
        <v>10</v>
      </c>
      <c r="KGJ21" s="14" t="s">
        <v>11</v>
      </c>
      <c r="KGK21" s="29" t="s">
        <v>12</v>
      </c>
      <c r="KGL21" s="33" t="s">
        <v>13</v>
      </c>
      <c r="KGM21" s="38" t="s">
        <v>14</v>
      </c>
      <c r="KGN21" s="38" t="s">
        <v>15</v>
      </c>
      <c r="KGO21" s="14" t="s">
        <v>16</v>
      </c>
      <c r="KGP21" s="14" t="s">
        <v>17</v>
      </c>
      <c r="KGQ21" s="43" t="s">
        <v>18</v>
      </c>
      <c r="KGR21" s="38" t="s">
        <v>19</v>
      </c>
      <c r="KGS21" s="3" t="s">
        <v>20</v>
      </c>
      <c r="KGT21" s="1" t="s">
        <v>21</v>
      </c>
      <c r="KGU21" s="1" t="s">
        <v>22</v>
      </c>
      <c r="KGV21" s="1" t="s">
        <v>23</v>
      </c>
      <c r="KGW21" s="1" t="s">
        <v>24</v>
      </c>
      <c r="KGX21" s="1" t="s">
        <v>25</v>
      </c>
      <c r="KGY21" s="1" t="s">
        <v>26</v>
      </c>
      <c r="KGZ21" s="1" t="s">
        <v>27</v>
      </c>
      <c r="KHA21" s="1" t="s">
        <v>28</v>
      </c>
      <c r="KHB21" s="1" t="s">
        <v>29</v>
      </c>
      <c r="KHC21" s="1" t="s">
        <v>30</v>
      </c>
      <c r="KHE21" s="1" t="s">
        <v>0</v>
      </c>
      <c r="KHF21" s="1" t="s">
        <v>1</v>
      </c>
      <c r="KHG21" s="24" t="s">
        <v>2</v>
      </c>
      <c r="KHH21" s="14" t="s">
        <v>3</v>
      </c>
      <c r="KHI21" s="1" t="s">
        <v>4</v>
      </c>
      <c r="KHJ21" s="1" t="s">
        <v>5</v>
      </c>
      <c r="KHK21" s="14" t="s">
        <v>6</v>
      </c>
      <c r="KHL21" s="14" t="s">
        <v>7</v>
      </c>
      <c r="KHM21" s="19" t="s">
        <v>8</v>
      </c>
      <c r="KHN21" s="14" t="s">
        <v>9</v>
      </c>
      <c r="KHO21" s="14" t="s">
        <v>10</v>
      </c>
      <c r="KHP21" s="14" t="s">
        <v>11</v>
      </c>
      <c r="KHQ21" s="29" t="s">
        <v>12</v>
      </c>
      <c r="KHR21" s="33" t="s">
        <v>13</v>
      </c>
      <c r="KHS21" s="38" t="s">
        <v>14</v>
      </c>
      <c r="KHT21" s="38" t="s">
        <v>15</v>
      </c>
      <c r="KHU21" s="14" t="s">
        <v>16</v>
      </c>
      <c r="KHV21" s="14" t="s">
        <v>17</v>
      </c>
      <c r="KHW21" s="43" t="s">
        <v>18</v>
      </c>
      <c r="KHX21" s="38" t="s">
        <v>19</v>
      </c>
      <c r="KHY21" s="3" t="s">
        <v>20</v>
      </c>
      <c r="KHZ21" s="1" t="s">
        <v>21</v>
      </c>
      <c r="KIA21" s="1" t="s">
        <v>22</v>
      </c>
      <c r="KIB21" s="1" t="s">
        <v>23</v>
      </c>
      <c r="KIC21" s="1" t="s">
        <v>24</v>
      </c>
      <c r="KID21" s="1" t="s">
        <v>25</v>
      </c>
      <c r="KIE21" s="1" t="s">
        <v>26</v>
      </c>
      <c r="KIF21" s="1" t="s">
        <v>27</v>
      </c>
      <c r="KIG21" s="1" t="s">
        <v>28</v>
      </c>
      <c r="KIH21" s="1" t="s">
        <v>29</v>
      </c>
      <c r="KII21" s="1" t="s">
        <v>30</v>
      </c>
      <c r="KIK21" s="1" t="s">
        <v>0</v>
      </c>
      <c r="KIL21" s="1" t="s">
        <v>1</v>
      </c>
      <c r="KIM21" s="24" t="s">
        <v>2</v>
      </c>
      <c r="KIN21" s="14" t="s">
        <v>3</v>
      </c>
      <c r="KIO21" s="1" t="s">
        <v>4</v>
      </c>
      <c r="KIP21" s="1" t="s">
        <v>5</v>
      </c>
      <c r="KIQ21" s="14" t="s">
        <v>6</v>
      </c>
      <c r="KIR21" s="14" t="s">
        <v>7</v>
      </c>
      <c r="KIS21" s="19" t="s">
        <v>8</v>
      </c>
      <c r="KIT21" s="14" t="s">
        <v>9</v>
      </c>
      <c r="KIU21" s="14" t="s">
        <v>10</v>
      </c>
      <c r="KIV21" s="14" t="s">
        <v>11</v>
      </c>
      <c r="KIW21" s="29" t="s">
        <v>12</v>
      </c>
      <c r="KIX21" s="33" t="s">
        <v>13</v>
      </c>
      <c r="KIY21" s="38" t="s">
        <v>14</v>
      </c>
      <c r="KIZ21" s="38" t="s">
        <v>15</v>
      </c>
      <c r="KJA21" s="14" t="s">
        <v>16</v>
      </c>
      <c r="KJB21" s="14" t="s">
        <v>17</v>
      </c>
      <c r="KJC21" s="43" t="s">
        <v>18</v>
      </c>
      <c r="KJD21" s="38" t="s">
        <v>19</v>
      </c>
      <c r="KJE21" s="3" t="s">
        <v>20</v>
      </c>
      <c r="KJF21" s="1" t="s">
        <v>21</v>
      </c>
      <c r="KJG21" s="1" t="s">
        <v>22</v>
      </c>
      <c r="KJH21" s="1" t="s">
        <v>23</v>
      </c>
      <c r="KJI21" s="1" t="s">
        <v>24</v>
      </c>
      <c r="KJJ21" s="1" t="s">
        <v>25</v>
      </c>
      <c r="KJK21" s="1" t="s">
        <v>26</v>
      </c>
      <c r="KJL21" s="1" t="s">
        <v>27</v>
      </c>
      <c r="KJM21" s="1" t="s">
        <v>28</v>
      </c>
      <c r="KJN21" s="1" t="s">
        <v>29</v>
      </c>
      <c r="KJO21" s="1" t="s">
        <v>30</v>
      </c>
      <c r="KJQ21" s="1" t="s">
        <v>0</v>
      </c>
      <c r="KJR21" s="1" t="s">
        <v>1</v>
      </c>
      <c r="KJS21" s="24" t="s">
        <v>2</v>
      </c>
      <c r="KJT21" s="14" t="s">
        <v>3</v>
      </c>
      <c r="KJU21" s="1" t="s">
        <v>4</v>
      </c>
      <c r="KJV21" s="1" t="s">
        <v>5</v>
      </c>
      <c r="KJW21" s="14" t="s">
        <v>6</v>
      </c>
      <c r="KJX21" s="14" t="s">
        <v>7</v>
      </c>
      <c r="KJY21" s="19" t="s">
        <v>8</v>
      </c>
      <c r="KJZ21" s="14" t="s">
        <v>9</v>
      </c>
      <c r="KKA21" s="14" t="s">
        <v>10</v>
      </c>
      <c r="KKB21" s="14" t="s">
        <v>11</v>
      </c>
      <c r="KKC21" s="29" t="s">
        <v>12</v>
      </c>
      <c r="KKD21" s="33" t="s">
        <v>13</v>
      </c>
      <c r="KKE21" s="38" t="s">
        <v>14</v>
      </c>
      <c r="KKF21" s="38" t="s">
        <v>15</v>
      </c>
      <c r="KKG21" s="14" t="s">
        <v>16</v>
      </c>
      <c r="KKH21" s="14" t="s">
        <v>17</v>
      </c>
      <c r="KKI21" s="43" t="s">
        <v>18</v>
      </c>
      <c r="KKJ21" s="38" t="s">
        <v>19</v>
      </c>
      <c r="KKK21" s="3" t="s">
        <v>20</v>
      </c>
      <c r="KKL21" s="1" t="s">
        <v>21</v>
      </c>
      <c r="KKM21" s="1" t="s">
        <v>22</v>
      </c>
      <c r="KKN21" s="1" t="s">
        <v>23</v>
      </c>
      <c r="KKO21" s="1" t="s">
        <v>24</v>
      </c>
      <c r="KKP21" s="1" t="s">
        <v>25</v>
      </c>
      <c r="KKQ21" s="1" t="s">
        <v>26</v>
      </c>
      <c r="KKR21" s="1" t="s">
        <v>27</v>
      </c>
      <c r="KKS21" s="1" t="s">
        <v>28</v>
      </c>
      <c r="KKT21" s="1" t="s">
        <v>29</v>
      </c>
      <c r="KKU21" s="1" t="s">
        <v>30</v>
      </c>
      <c r="KKW21" s="1" t="s">
        <v>0</v>
      </c>
      <c r="KKX21" s="1" t="s">
        <v>1</v>
      </c>
      <c r="KKY21" s="24" t="s">
        <v>2</v>
      </c>
      <c r="KKZ21" s="14" t="s">
        <v>3</v>
      </c>
      <c r="KLA21" s="1" t="s">
        <v>4</v>
      </c>
      <c r="KLB21" s="1" t="s">
        <v>5</v>
      </c>
      <c r="KLC21" s="14" t="s">
        <v>6</v>
      </c>
      <c r="KLD21" s="14" t="s">
        <v>7</v>
      </c>
      <c r="KLE21" s="19" t="s">
        <v>8</v>
      </c>
      <c r="KLF21" s="14" t="s">
        <v>9</v>
      </c>
      <c r="KLG21" s="14" t="s">
        <v>10</v>
      </c>
      <c r="KLH21" s="14" t="s">
        <v>11</v>
      </c>
      <c r="KLI21" s="29" t="s">
        <v>12</v>
      </c>
      <c r="KLJ21" s="33" t="s">
        <v>13</v>
      </c>
      <c r="KLK21" s="38" t="s">
        <v>14</v>
      </c>
      <c r="KLL21" s="38" t="s">
        <v>15</v>
      </c>
      <c r="KLM21" s="14" t="s">
        <v>16</v>
      </c>
      <c r="KLN21" s="14" t="s">
        <v>17</v>
      </c>
      <c r="KLO21" s="43" t="s">
        <v>18</v>
      </c>
      <c r="KLP21" s="38" t="s">
        <v>19</v>
      </c>
      <c r="KLQ21" s="3" t="s">
        <v>20</v>
      </c>
      <c r="KLR21" s="1" t="s">
        <v>21</v>
      </c>
      <c r="KLS21" s="1" t="s">
        <v>22</v>
      </c>
      <c r="KLT21" s="1" t="s">
        <v>23</v>
      </c>
      <c r="KLU21" s="1" t="s">
        <v>24</v>
      </c>
      <c r="KLV21" s="1" t="s">
        <v>25</v>
      </c>
      <c r="KLW21" s="1" t="s">
        <v>26</v>
      </c>
      <c r="KLX21" s="1" t="s">
        <v>27</v>
      </c>
      <c r="KLY21" s="1" t="s">
        <v>28</v>
      </c>
      <c r="KLZ21" s="1" t="s">
        <v>29</v>
      </c>
      <c r="KMA21" s="1" t="s">
        <v>30</v>
      </c>
      <c r="KMC21" s="1" t="s">
        <v>0</v>
      </c>
      <c r="KMD21" s="1" t="s">
        <v>1</v>
      </c>
      <c r="KME21" s="24" t="s">
        <v>2</v>
      </c>
      <c r="KMF21" s="14" t="s">
        <v>3</v>
      </c>
      <c r="KMG21" s="1" t="s">
        <v>4</v>
      </c>
      <c r="KMH21" s="1" t="s">
        <v>5</v>
      </c>
      <c r="KMI21" s="14" t="s">
        <v>6</v>
      </c>
      <c r="KMJ21" s="14" t="s">
        <v>7</v>
      </c>
      <c r="KMK21" s="19" t="s">
        <v>8</v>
      </c>
      <c r="KML21" s="14" t="s">
        <v>9</v>
      </c>
      <c r="KMM21" s="14" t="s">
        <v>10</v>
      </c>
      <c r="KMN21" s="14" t="s">
        <v>11</v>
      </c>
      <c r="KMO21" s="29" t="s">
        <v>12</v>
      </c>
      <c r="KMP21" s="33" t="s">
        <v>13</v>
      </c>
      <c r="KMQ21" s="38" t="s">
        <v>14</v>
      </c>
      <c r="KMR21" s="38" t="s">
        <v>15</v>
      </c>
      <c r="KMS21" s="14" t="s">
        <v>16</v>
      </c>
      <c r="KMT21" s="14" t="s">
        <v>17</v>
      </c>
      <c r="KMU21" s="43" t="s">
        <v>18</v>
      </c>
      <c r="KMV21" s="38" t="s">
        <v>19</v>
      </c>
      <c r="KMW21" s="3" t="s">
        <v>20</v>
      </c>
      <c r="KMX21" s="1" t="s">
        <v>21</v>
      </c>
      <c r="KMY21" s="1" t="s">
        <v>22</v>
      </c>
      <c r="KMZ21" s="1" t="s">
        <v>23</v>
      </c>
      <c r="KNA21" s="1" t="s">
        <v>24</v>
      </c>
      <c r="KNB21" s="1" t="s">
        <v>25</v>
      </c>
      <c r="KNC21" s="1" t="s">
        <v>26</v>
      </c>
      <c r="KND21" s="1" t="s">
        <v>27</v>
      </c>
      <c r="KNE21" s="1" t="s">
        <v>28</v>
      </c>
      <c r="KNF21" s="1" t="s">
        <v>29</v>
      </c>
      <c r="KNG21" s="1" t="s">
        <v>30</v>
      </c>
      <c r="KNI21" s="1" t="s">
        <v>0</v>
      </c>
      <c r="KNJ21" s="1" t="s">
        <v>1</v>
      </c>
      <c r="KNK21" s="24" t="s">
        <v>2</v>
      </c>
      <c r="KNL21" s="14" t="s">
        <v>3</v>
      </c>
      <c r="KNM21" s="1" t="s">
        <v>4</v>
      </c>
      <c r="KNN21" s="1" t="s">
        <v>5</v>
      </c>
      <c r="KNO21" s="14" t="s">
        <v>6</v>
      </c>
      <c r="KNP21" s="14" t="s">
        <v>7</v>
      </c>
      <c r="KNQ21" s="19" t="s">
        <v>8</v>
      </c>
      <c r="KNR21" s="14" t="s">
        <v>9</v>
      </c>
      <c r="KNS21" s="14" t="s">
        <v>10</v>
      </c>
      <c r="KNT21" s="14" t="s">
        <v>11</v>
      </c>
      <c r="KNU21" s="29" t="s">
        <v>12</v>
      </c>
      <c r="KNV21" s="33" t="s">
        <v>13</v>
      </c>
      <c r="KNW21" s="38" t="s">
        <v>14</v>
      </c>
      <c r="KNX21" s="38" t="s">
        <v>15</v>
      </c>
      <c r="KNY21" s="14" t="s">
        <v>16</v>
      </c>
      <c r="KNZ21" s="14" t="s">
        <v>17</v>
      </c>
      <c r="KOA21" s="43" t="s">
        <v>18</v>
      </c>
      <c r="KOB21" s="38" t="s">
        <v>19</v>
      </c>
      <c r="KOC21" s="3" t="s">
        <v>20</v>
      </c>
      <c r="KOD21" s="1" t="s">
        <v>21</v>
      </c>
      <c r="KOE21" s="1" t="s">
        <v>22</v>
      </c>
      <c r="KOF21" s="1" t="s">
        <v>23</v>
      </c>
      <c r="KOG21" s="1" t="s">
        <v>24</v>
      </c>
      <c r="KOH21" s="1" t="s">
        <v>25</v>
      </c>
      <c r="KOI21" s="1" t="s">
        <v>26</v>
      </c>
      <c r="KOJ21" s="1" t="s">
        <v>27</v>
      </c>
      <c r="KOK21" s="1" t="s">
        <v>28</v>
      </c>
      <c r="KOL21" s="1" t="s">
        <v>29</v>
      </c>
      <c r="KOM21" s="1" t="s">
        <v>30</v>
      </c>
      <c r="KOO21" s="1" t="s">
        <v>0</v>
      </c>
      <c r="KOP21" s="1" t="s">
        <v>1</v>
      </c>
      <c r="KOQ21" s="24" t="s">
        <v>2</v>
      </c>
      <c r="KOR21" s="14" t="s">
        <v>3</v>
      </c>
      <c r="KOS21" s="1" t="s">
        <v>4</v>
      </c>
      <c r="KOT21" s="1" t="s">
        <v>5</v>
      </c>
      <c r="KOU21" s="14" t="s">
        <v>6</v>
      </c>
      <c r="KOV21" s="14" t="s">
        <v>7</v>
      </c>
      <c r="KOW21" s="19" t="s">
        <v>8</v>
      </c>
      <c r="KOX21" s="14" t="s">
        <v>9</v>
      </c>
      <c r="KOY21" s="14" t="s">
        <v>10</v>
      </c>
      <c r="KOZ21" s="14" t="s">
        <v>11</v>
      </c>
      <c r="KPA21" s="29" t="s">
        <v>12</v>
      </c>
      <c r="KPB21" s="33" t="s">
        <v>13</v>
      </c>
      <c r="KPC21" s="38" t="s">
        <v>14</v>
      </c>
      <c r="KPD21" s="38" t="s">
        <v>15</v>
      </c>
      <c r="KPE21" s="14" t="s">
        <v>16</v>
      </c>
      <c r="KPF21" s="14" t="s">
        <v>17</v>
      </c>
      <c r="KPG21" s="43" t="s">
        <v>18</v>
      </c>
      <c r="KPH21" s="38" t="s">
        <v>19</v>
      </c>
      <c r="KPI21" s="3" t="s">
        <v>20</v>
      </c>
      <c r="KPJ21" s="1" t="s">
        <v>21</v>
      </c>
      <c r="KPK21" s="1" t="s">
        <v>22</v>
      </c>
      <c r="KPL21" s="1" t="s">
        <v>23</v>
      </c>
      <c r="KPM21" s="1" t="s">
        <v>24</v>
      </c>
      <c r="KPN21" s="1" t="s">
        <v>25</v>
      </c>
      <c r="KPO21" s="1" t="s">
        <v>26</v>
      </c>
      <c r="KPP21" s="1" t="s">
        <v>27</v>
      </c>
      <c r="KPQ21" s="1" t="s">
        <v>28</v>
      </c>
      <c r="KPR21" s="1" t="s">
        <v>29</v>
      </c>
      <c r="KPS21" s="1" t="s">
        <v>30</v>
      </c>
      <c r="KPU21" s="1" t="s">
        <v>0</v>
      </c>
      <c r="KPV21" s="1" t="s">
        <v>1</v>
      </c>
      <c r="KPW21" s="24" t="s">
        <v>2</v>
      </c>
      <c r="KPX21" s="14" t="s">
        <v>3</v>
      </c>
      <c r="KPY21" s="1" t="s">
        <v>4</v>
      </c>
      <c r="KPZ21" s="1" t="s">
        <v>5</v>
      </c>
      <c r="KQA21" s="14" t="s">
        <v>6</v>
      </c>
      <c r="KQB21" s="14" t="s">
        <v>7</v>
      </c>
      <c r="KQC21" s="19" t="s">
        <v>8</v>
      </c>
      <c r="KQD21" s="14" t="s">
        <v>9</v>
      </c>
      <c r="KQE21" s="14" t="s">
        <v>10</v>
      </c>
      <c r="KQF21" s="14" t="s">
        <v>11</v>
      </c>
      <c r="KQG21" s="29" t="s">
        <v>12</v>
      </c>
      <c r="KQH21" s="33" t="s">
        <v>13</v>
      </c>
      <c r="KQI21" s="38" t="s">
        <v>14</v>
      </c>
      <c r="KQJ21" s="38" t="s">
        <v>15</v>
      </c>
      <c r="KQK21" s="14" t="s">
        <v>16</v>
      </c>
      <c r="KQL21" s="14" t="s">
        <v>17</v>
      </c>
      <c r="KQM21" s="43" t="s">
        <v>18</v>
      </c>
      <c r="KQN21" s="38" t="s">
        <v>19</v>
      </c>
      <c r="KQO21" s="3" t="s">
        <v>20</v>
      </c>
      <c r="KQP21" s="1" t="s">
        <v>21</v>
      </c>
      <c r="KQQ21" s="1" t="s">
        <v>22</v>
      </c>
      <c r="KQR21" s="1" t="s">
        <v>23</v>
      </c>
      <c r="KQS21" s="1" t="s">
        <v>24</v>
      </c>
      <c r="KQT21" s="1" t="s">
        <v>25</v>
      </c>
      <c r="KQU21" s="1" t="s">
        <v>26</v>
      </c>
      <c r="KQV21" s="1" t="s">
        <v>27</v>
      </c>
      <c r="KQW21" s="1" t="s">
        <v>28</v>
      </c>
      <c r="KQX21" s="1" t="s">
        <v>29</v>
      </c>
      <c r="KQY21" s="1" t="s">
        <v>30</v>
      </c>
      <c r="KRA21" s="1" t="s">
        <v>0</v>
      </c>
      <c r="KRB21" s="1" t="s">
        <v>1</v>
      </c>
      <c r="KRC21" s="24" t="s">
        <v>2</v>
      </c>
      <c r="KRD21" s="14" t="s">
        <v>3</v>
      </c>
      <c r="KRE21" s="1" t="s">
        <v>4</v>
      </c>
      <c r="KRF21" s="1" t="s">
        <v>5</v>
      </c>
      <c r="KRG21" s="14" t="s">
        <v>6</v>
      </c>
      <c r="KRH21" s="14" t="s">
        <v>7</v>
      </c>
      <c r="KRI21" s="19" t="s">
        <v>8</v>
      </c>
      <c r="KRJ21" s="14" t="s">
        <v>9</v>
      </c>
      <c r="KRK21" s="14" t="s">
        <v>10</v>
      </c>
      <c r="KRL21" s="14" t="s">
        <v>11</v>
      </c>
      <c r="KRM21" s="29" t="s">
        <v>12</v>
      </c>
      <c r="KRN21" s="33" t="s">
        <v>13</v>
      </c>
      <c r="KRO21" s="38" t="s">
        <v>14</v>
      </c>
      <c r="KRP21" s="38" t="s">
        <v>15</v>
      </c>
      <c r="KRQ21" s="14" t="s">
        <v>16</v>
      </c>
      <c r="KRR21" s="14" t="s">
        <v>17</v>
      </c>
      <c r="KRS21" s="43" t="s">
        <v>18</v>
      </c>
      <c r="KRT21" s="38" t="s">
        <v>19</v>
      </c>
      <c r="KRU21" s="3" t="s">
        <v>20</v>
      </c>
      <c r="KRV21" s="1" t="s">
        <v>21</v>
      </c>
      <c r="KRW21" s="1" t="s">
        <v>22</v>
      </c>
      <c r="KRX21" s="1" t="s">
        <v>23</v>
      </c>
      <c r="KRY21" s="1" t="s">
        <v>24</v>
      </c>
      <c r="KRZ21" s="1" t="s">
        <v>25</v>
      </c>
      <c r="KSA21" s="1" t="s">
        <v>26</v>
      </c>
      <c r="KSB21" s="1" t="s">
        <v>27</v>
      </c>
      <c r="KSC21" s="1" t="s">
        <v>28</v>
      </c>
      <c r="KSD21" s="1" t="s">
        <v>29</v>
      </c>
      <c r="KSE21" s="1" t="s">
        <v>30</v>
      </c>
      <c r="KSG21" s="1" t="s">
        <v>0</v>
      </c>
      <c r="KSH21" s="1" t="s">
        <v>1</v>
      </c>
      <c r="KSI21" s="24" t="s">
        <v>2</v>
      </c>
      <c r="KSJ21" s="14" t="s">
        <v>3</v>
      </c>
      <c r="KSK21" s="1" t="s">
        <v>4</v>
      </c>
      <c r="KSL21" s="1" t="s">
        <v>5</v>
      </c>
      <c r="KSM21" s="14" t="s">
        <v>6</v>
      </c>
      <c r="KSN21" s="14" t="s">
        <v>7</v>
      </c>
      <c r="KSO21" s="19" t="s">
        <v>8</v>
      </c>
      <c r="KSP21" s="14" t="s">
        <v>9</v>
      </c>
      <c r="KSQ21" s="14" t="s">
        <v>10</v>
      </c>
      <c r="KSR21" s="14" t="s">
        <v>11</v>
      </c>
      <c r="KSS21" s="29" t="s">
        <v>12</v>
      </c>
      <c r="KST21" s="33" t="s">
        <v>13</v>
      </c>
      <c r="KSU21" s="38" t="s">
        <v>14</v>
      </c>
      <c r="KSV21" s="38" t="s">
        <v>15</v>
      </c>
      <c r="KSW21" s="14" t="s">
        <v>16</v>
      </c>
      <c r="KSX21" s="14" t="s">
        <v>17</v>
      </c>
      <c r="KSY21" s="43" t="s">
        <v>18</v>
      </c>
      <c r="KSZ21" s="38" t="s">
        <v>19</v>
      </c>
      <c r="KTA21" s="3" t="s">
        <v>20</v>
      </c>
      <c r="KTB21" s="1" t="s">
        <v>21</v>
      </c>
      <c r="KTC21" s="1" t="s">
        <v>22</v>
      </c>
      <c r="KTD21" s="1" t="s">
        <v>23</v>
      </c>
      <c r="KTE21" s="1" t="s">
        <v>24</v>
      </c>
      <c r="KTF21" s="1" t="s">
        <v>25</v>
      </c>
      <c r="KTG21" s="1" t="s">
        <v>26</v>
      </c>
      <c r="KTH21" s="1" t="s">
        <v>27</v>
      </c>
      <c r="KTI21" s="1" t="s">
        <v>28</v>
      </c>
      <c r="KTJ21" s="1" t="s">
        <v>29</v>
      </c>
      <c r="KTK21" s="1" t="s">
        <v>30</v>
      </c>
      <c r="KTM21" s="1" t="s">
        <v>0</v>
      </c>
      <c r="KTN21" s="1" t="s">
        <v>1</v>
      </c>
      <c r="KTO21" s="24" t="s">
        <v>2</v>
      </c>
      <c r="KTP21" s="14" t="s">
        <v>3</v>
      </c>
      <c r="KTQ21" s="1" t="s">
        <v>4</v>
      </c>
      <c r="KTR21" s="1" t="s">
        <v>5</v>
      </c>
      <c r="KTS21" s="14" t="s">
        <v>6</v>
      </c>
      <c r="KTT21" s="14" t="s">
        <v>7</v>
      </c>
      <c r="KTU21" s="19" t="s">
        <v>8</v>
      </c>
      <c r="KTV21" s="14" t="s">
        <v>9</v>
      </c>
      <c r="KTW21" s="14" t="s">
        <v>10</v>
      </c>
      <c r="KTX21" s="14" t="s">
        <v>11</v>
      </c>
      <c r="KTY21" s="29" t="s">
        <v>12</v>
      </c>
      <c r="KTZ21" s="33" t="s">
        <v>13</v>
      </c>
      <c r="KUA21" s="38" t="s">
        <v>14</v>
      </c>
      <c r="KUB21" s="38" t="s">
        <v>15</v>
      </c>
      <c r="KUC21" s="14" t="s">
        <v>16</v>
      </c>
      <c r="KUD21" s="14" t="s">
        <v>17</v>
      </c>
      <c r="KUE21" s="43" t="s">
        <v>18</v>
      </c>
      <c r="KUF21" s="38" t="s">
        <v>19</v>
      </c>
      <c r="KUG21" s="3" t="s">
        <v>20</v>
      </c>
      <c r="KUH21" s="1" t="s">
        <v>21</v>
      </c>
      <c r="KUI21" s="1" t="s">
        <v>22</v>
      </c>
      <c r="KUJ21" s="1" t="s">
        <v>23</v>
      </c>
      <c r="KUK21" s="1" t="s">
        <v>24</v>
      </c>
      <c r="KUL21" s="1" t="s">
        <v>25</v>
      </c>
      <c r="KUM21" s="1" t="s">
        <v>26</v>
      </c>
      <c r="KUN21" s="1" t="s">
        <v>27</v>
      </c>
      <c r="KUO21" s="1" t="s">
        <v>28</v>
      </c>
      <c r="KUP21" s="1" t="s">
        <v>29</v>
      </c>
      <c r="KUQ21" s="1" t="s">
        <v>30</v>
      </c>
      <c r="KUS21" s="1" t="s">
        <v>0</v>
      </c>
      <c r="KUT21" s="1" t="s">
        <v>1</v>
      </c>
      <c r="KUU21" s="24" t="s">
        <v>2</v>
      </c>
      <c r="KUV21" s="14" t="s">
        <v>3</v>
      </c>
      <c r="KUW21" s="1" t="s">
        <v>4</v>
      </c>
      <c r="KUX21" s="1" t="s">
        <v>5</v>
      </c>
      <c r="KUY21" s="14" t="s">
        <v>6</v>
      </c>
      <c r="KUZ21" s="14" t="s">
        <v>7</v>
      </c>
      <c r="KVA21" s="19" t="s">
        <v>8</v>
      </c>
      <c r="KVB21" s="14" t="s">
        <v>9</v>
      </c>
      <c r="KVC21" s="14" t="s">
        <v>10</v>
      </c>
      <c r="KVD21" s="14" t="s">
        <v>11</v>
      </c>
      <c r="KVE21" s="29" t="s">
        <v>12</v>
      </c>
      <c r="KVF21" s="33" t="s">
        <v>13</v>
      </c>
      <c r="KVG21" s="38" t="s">
        <v>14</v>
      </c>
      <c r="KVH21" s="38" t="s">
        <v>15</v>
      </c>
      <c r="KVI21" s="14" t="s">
        <v>16</v>
      </c>
      <c r="KVJ21" s="14" t="s">
        <v>17</v>
      </c>
      <c r="KVK21" s="43" t="s">
        <v>18</v>
      </c>
      <c r="KVL21" s="38" t="s">
        <v>19</v>
      </c>
      <c r="KVM21" s="3" t="s">
        <v>20</v>
      </c>
      <c r="KVN21" s="1" t="s">
        <v>21</v>
      </c>
      <c r="KVO21" s="1" t="s">
        <v>22</v>
      </c>
      <c r="KVP21" s="1" t="s">
        <v>23</v>
      </c>
      <c r="KVQ21" s="1" t="s">
        <v>24</v>
      </c>
      <c r="KVR21" s="1" t="s">
        <v>25</v>
      </c>
      <c r="KVS21" s="1" t="s">
        <v>26</v>
      </c>
      <c r="KVT21" s="1" t="s">
        <v>27</v>
      </c>
      <c r="KVU21" s="1" t="s">
        <v>28</v>
      </c>
      <c r="KVV21" s="1" t="s">
        <v>29</v>
      </c>
      <c r="KVW21" s="1" t="s">
        <v>30</v>
      </c>
      <c r="KVY21" s="1" t="s">
        <v>0</v>
      </c>
      <c r="KVZ21" s="1" t="s">
        <v>1</v>
      </c>
      <c r="KWA21" s="24" t="s">
        <v>2</v>
      </c>
      <c r="KWB21" s="14" t="s">
        <v>3</v>
      </c>
      <c r="KWC21" s="1" t="s">
        <v>4</v>
      </c>
      <c r="KWD21" s="1" t="s">
        <v>5</v>
      </c>
      <c r="KWE21" s="14" t="s">
        <v>6</v>
      </c>
      <c r="KWF21" s="14" t="s">
        <v>7</v>
      </c>
      <c r="KWG21" s="19" t="s">
        <v>8</v>
      </c>
      <c r="KWH21" s="14" t="s">
        <v>9</v>
      </c>
      <c r="KWI21" s="14" t="s">
        <v>10</v>
      </c>
      <c r="KWJ21" s="14" t="s">
        <v>11</v>
      </c>
      <c r="KWK21" s="29" t="s">
        <v>12</v>
      </c>
      <c r="KWL21" s="33" t="s">
        <v>13</v>
      </c>
      <c r="KWM21" s="38" t="s">
        <v>14</v>
      </c>
      <c r="KWN21" s="38" t="s">
        <v>15</v>
      </c>
      <c r="KWO21" s="14" t="s">
        <v>16</v>
      </c>
      <c r="KWP21" s="14" t="s">
        <v>17</v>
      </c>
      <c r="KWQ21" s="43" t="s">
        <v>18</v>
      </c>
      <c r="KWR21" s="38" t="s">
        <v>19</v>
      </c>
      <c r="KWS21" s="3" t="s">
        <v>20</v>
      </c>
      <c r="KWT21" s="1" t="s">
        <v>21</v>
      </c>
      <c r="KWU21" s="1" t="s">
        <v>22</v>
      </c>
      <c r="KWV21" s="1" t="s">
        <v>23</v>
      </c>
      <c r="KWW21" s="1" t="s">
        <v>24</v>
      </c>
      <c r="KWX21" s="1" t="s">
        <v>25</v>
      </c>
      <c r="KWY21" s="1" t="s">
        <v>26</v>
      </c>
      <c r="KWZ21" s="1" t="s">
        <v>27</v>
      </c>
      <c r="KXA21" s="1" t="s">
        <v>28</v>
      </c>
      <c r="KXB21" s="1" t="s">
        <v>29</v>
      </c>
      <c r="KXC21" s="1" t="s">
        <v>30</v>
      </c>
      <c r="KXE21" s="1" t="s">
        <v>0</v>
      </c>
      <c r="KXF21" s="1" t="s">
        <v>1</v>
      </c>
      <c r="KXG21" s="24" t="s">
        <v>2</v>
      </c>
      <c r="KXH21" s="14" t="s">
        <v>3</v>
      </c>
      <c r="KXI21" s="1" t="s">
        <v>4</v>
      </c>
      <c r="KXJ21" s="1" t="s">
        <v>5</v>
      </c>
      <c r="KXK21" s="14" t="s">
        <v>6</v>
      </c>
      <c r="KXL21" s="14" t="s">
        <v>7</v>
      </c>
      <c r="KXM21" s="19" t="s">
        <v>8</v>
      </c>
      <c r="KXN21" s="14" t="s">
        <v>9</v>
      </c>
      <c r="KXO21" s="14" t="s">
        <v>10</v>
      </c>
      <c r="KXP21" s="14" t="s">
        <v>11</v>
      </c>
      <c r="KXQ21" s="29" t="s">
        <v>12</v>
      </c>
      <c r="KXR21" s="33" t="s">
        <v>13</v>
      </c>
      <c r="KXS21" s="38" t="s">
        <v>14</v>
      </c>
      <c r="KXT21" s="38" t="s">
        <v>15</v>
      </c>
      <c r="KXU21" s="14" t="s">
        <v>16</v>
      </c>
      <c r="KXV21" s="14" t="s">
        <v>17</v>
      </c>
      <c r="KXW21" s="43" t="s">
        <v>18</v>
      </c>
      <c r="KXX21" s="38" t="s">
        <v>19</v>
      </c>
      <c r="KXY21" s="3" t="s">
        <v>20</v>
      </c>
      <c r="KXZ21" s="1" t="s">
        <v>21</v>
      </c>
      <c r="KYA21" s="1" t="s">
        <v>22</v>
      </c>
      <c r="KYB21" s="1" t="s">
        <v>23</v>
      </c>
      <c r="KYC21" s="1" t="s">
        <v>24</v>
      </c>
      <c r="KYD21" s="1" t="s">
        <v>25</v>
      </c>
      <c r="KYE21" s="1" t="s">
        <v>26</v>
      </c>
      <c r="KYF21" s="1" t="s">
        <v>27</v>
      </c>
      <c r="KYG21" s="1" t="s">
        <v>28</v>
      </c>
      <c r="KYH21" s="1" t="s">
        <v>29</v>
      </c>
      <c r="KYI21" s="1" t="s">
        <v>30</v>
      </c>
      <c r="KYK21" s="1" t="s">
        <v>0</v>
      </c>
      <c r="KYL21" s="1" t="s">
        <v>1</v>
      </c>
      <c r="KYM21" s="24" t="s">
        <v>2</v>
      </c>
      <c r="KYN21" s="14" t="s">
        <v>3</v>
      </c>
      <c r="KYO21" s="1" t="s">
        <v>4</v>
      </c>
      <c r="KYP21" s="1" t="s">
        <v>5</v>
      </c>
      <c r="KYQ21" s="14" t="s">
        <v>6</v>
      </c>
      <c r="KYR21" s="14" t="s">
        <v>7</v>
      </c>
      <c r="KYS21" s="19" t="s">
        <v>8</v>
      </c>
      <c r="KYT21" s="14" t="s">
        <v>9</v>
      </c>
      <c r="KYU21" s="14" t="s">
        <v>10</v>
      </c>
      <c r="KYV21" s="14" t="s">
        <v>11</v>
      </c>
      <c r="KYW21" s="29" t="s">
        <v>12</v>
      </c>
      <c r="KYX21" s="33" t="s">
        <v>13</v>
      </c>
      <c r="KYY21" s="38" t="s">
        <v>14</v>
      </c>
      <c r="KYZ21" s="38" t="s">
        <v>15</v>
      </c>
      <c r="KZA21" s="14" t="s">
        <v>16</v>
      </c>
      <c r="KZB21" s="14" t="s">
        <v>17</v>
      </c>
      <c r="KZC21" s="43" t="s">
        <v>18</v>
      </c>
      <c r="KZD21" s="38" t="s">
        <v>19</v>
      </c>
      <c r="KZE21" s="3" t="s">
        <v>20</v>
      </c>
      <c r="KZF21" s="1" t="s">
        <v>21</v>
      </c>
      <c r="KZG21" s="1" t="s">
        <v>22</v>
      </c>
      <c r="KZH21" s="1" t="s">
        <v>23</v>
      </c>
      <c r="KZI21" s="1" t="s">
        <v>24</v>
      </c>
      <c r="KZJ21" s="1" t="s">
        <v>25</v>
      </c>
      <c r="KZK21" s="1" t="s">
        <v>26</v>
      </c>
      <c r="KZL21" s="1" t="s">
        <v>27</v>
      </c>
      <c r="KZM21" s="1" t="s">
        <v>28</v>
      </c>
      <c r="KZN21" s="1" t="s">
        <v>29</v>
      </c>
      <c r="KZO21" s="1" t="s">
        <v>30</v>
      </c>
      <c r="KZQ21" s="1" t="s">
        <v>0</v>
      </c>
      <c r="KZR21" s="1" t="s">
        <v>1</v>
      </c>
      <c r="KZS21" s="24" t="s">
        <v>2</v>
      </c>
      <c r="KZT21" s="14" t="s">
        <v>3</v>
      </c>
      <c r="KZU21" s="1" t="s">
        <v>4</v>
      </c>
      <c r="KZV21" s="1" t="s">
        <v>5</v>
      </c>
      <c r="KZW21" s="14" t="s">
        <v>6</v>
      </c>
      <c r="KZX21" s="14" t="s">
        <v>7</v>
      </c>
      <c r="KZY21" s="19" t="s">
        <v>8</v>
      </c>
      <c r="KZZ21" s="14" t="s">
        <v>9</v>
      </c>
      <c r="LAA21" s="14" t="s">
        <v>10</v>
      </c>
      <c r="LAB21" s="14" t="s">
        <v>11</v>
      </c>
      <c r="LAC21" s="29" t="s">
        <v>12</v>
      </c>
      <c r="LAD21" s="33" t="s">
        <v>13</v>
      </c>
      <c r="LAE21" s="38" t="s">
        <v>14</v>
      </c>
      <c r="LAF21" s="38" t="s">
        <v>15</v>
      </c>
      <c r="LAG21" s="14" t="s">
        <v>16</v>
      </c>
      <c r="LAH21" s="14" t="s">
        <v>17</v>
      </c>
      <c r="LAI21" s="43" t="s">
        <v>18</v>
      </c>
      <c r="LAJ21" s="38" t="s">
        <v>19</v>
      </c>
      <c r="LAK21" s="3" t="s">
        <v>20</v>
      </c>
      <c r="LAL21" s="1" t="s">
        <v>21</v>
      </c>
      <c r="LAM21" s="1" t="s">
        <v>22</v>
      </c>
      <c r="LAN21" s="1" t="s">
        <v>23</v>
      </c>
      <c r="LAO21" s="1" t="s">
        <v>24</v>
      </c>
      <c r="LAP21" s="1" t="s">
        <v>25</v>
      </c>
      <c r="LAQ21" s="1" t="s">
        <v>26</v>
      </c>
      <c r="LAR21" s="1" t="s">
        <v>27</v>
      </c>
      <c r="LAS21" s="1" t="s">
        <v>28</v>
      </c>
      <c r="LAT21" s="1" t="s">
        <v>29</v>
      </c>
      <c r="LAU21" s="1" t="s">
        <v>30</v>
      </c>
      <c r="LAW21" s="1" t="s">
        <v>0</v>
      </c>
      <c r="LAX21" s="1" t="s">
        <v>1</v>
      </c>
      <c r="LAY21" s="24" t="s">
        <v>2</v>
      </c>
      <c r="LAZ21" s="14" t="s">
        <v>3</v>
      </c>
      <c r="LBA21" s="1" t="s">
        <v>4</v>
      </c>
      <c r="LBB21" s="1" t="s">
        <v>5</v>
      </c>
      <c r="LBC21" s="14" t="s">
        <v>6</v>
      </c>
      <c r="LBD21" s="14" t="s">
        <v>7</v>
      </c>
      <c r="LBE21" s="19" t="s">
        <v>8</v>
      </c>
      <c r="LBF21" s="14" t="s">
        <v>9</v>
      </c>
      <c r="LBG21" s="14" t="s">
        <v>10</v>
      </c>
      <c r="LBH21" s="14" t="s">
        <v>11</v>
      </c>
      <c r="LBI21" s="29" t="s">
        <v>12</v>
      </c>
      <c r="LBJ21" s="33" t="s">
        <v>13</v>
      </c>
      <c r="LBK21" s="38" t="s">
        <v>14</v>
      </c>
      <c r="LBL21" s="38" t="s">
        <v>15</v>
      </c>
      <c r="LBM21" s="14" t="s">
        <v>16</v>
      </c>
      <c r="LBN21" s="14" t="s">
        <v>17</v>
      </c>
      <c r="LBO21" s="43" t="s">
        <v>18</v>
      </c>
      <c r="LBP21" s="38" t="s">
        <v>19</v>
      </c>
      <c r="LBQ21" s="3" t="s">
        <v>20</v>
      </c>
      <c r="LBR21" s="1" t="s">
        <v>21</v>
      </c>
      <c r="LBS21" s="1" t="s">
        <v>22</v>
      </c>
      <c r="LBT21" s="1" t="s">
        <v>23</v>
      </c>
      <c r="LBU21" s="1" t="s">
        <v>24</v>
      </c>
      <c r="LBV21" s="1" t="s">
        <v>25</v>
      </c>
      <c r="LBW21" s="1" t="s">
        <v>26</v>
      </c>
      <c r="LBX21" s="1" t="s">
        <v>27</v>
      </c>
      <c r="LBY21" s="1" t="s">
        <v>28</v>
      </c>
      <c r="LBZ21" s="1" t="s">
        <v>29</v>
      </c>
      <c r="LCA21" s="1" t="s">
        <v>30</v>
      </c>
      <c r="LCC21" s="1" t="s">
        <v>0</v>
      </c>
      <c r="LCD21" s="1" t="s">
        <v>1</v>
      </c>
      <c r="LCE21" s="24" t="s">
        <v>2</v>
      </c>
      <c r="LCF21" s="14" t="s">
        <v>3</v>
      </c>
      <c r="LCG21" s="1" t="s">
        <v>4</v>
      </c>
      <c r="LCH21" s="1" t="s">
        <v>5</v>
      </c>
      <c r="LCI21" s="14" t="s">
        <v>6</v>
      </c>
      <c r="LCJ21" s="14" t="s">
        <v>7</v>
      </c>
      <c r="LCK21" s="19" t="s">
        <v>8</v>
      </c>
      <c r="LCL21" s="14" t="s">
        <v>9</v>
      </c>
      <c r="LCM21" s="14" t="s">
        <v>10</v>
      </c>
      <c r="LCN21" s="14" t="s">
        <v>11</v>
      </c>
      <c r="LCO21" s="29" t="s">
        <v>12</v>
      </c>
      <c r="LCP21" s="33" t="s">
        <v>13</v>
      </c>
      <c r="LCQ21" s="38" t="s">
        <v>14</v>
      </c>
      <c r="LCR21" s="38" t="s">
        <v>15</v>
      </c>
      <c r="LCS21" s="14" t="s">
        <v>16</v>
      </c>
      <c r="LCT21" s="14" t="s">
        <v>17</v>
      </c>
      <c r="LCU21" s="43" t="s">
        <v>18</v>
      </c>
      <c r="LCV21" s="38" t="s">
        <v>19</v>
      </c>
      <c r="LCW21" s="3" t="s">
        <v>20</v>
      </c>
      <c r="LCX21" s="1" t="s">
        <v>21</v>
      </c>
      <c r="LCY21" s="1" t="s">
        <v>22</v>
      </c>
      <c r="LCZ21" s="1" t="s">
        <v>23</v>
      </c>
      <c r="LDA21" s="1" t="s">
        <v>24</v>
      </c>
      <c r="LDB21" s="1" t="s">
        <v>25</v>
      </c>
      <c r="LDC21" s="1" t="s">
        <v>26</v>
      </c>
      <c r="LDD21" s="1" t="s">
        <v>27</v>
      </c>
      <c r="LDE21" s="1" t="s">
        <v>28</v>
      </c>
      <c r="LDF21" s="1" t="s">
        <v>29</v>
      </c>
      <c r="LDG21" s="1" t="s">
        <v>30</v>
      </c>
      <c r="LDI21" s="1" t="s">
        <v>0</v>
      </c>
      <c r="LDJ21" s="1" t="s">
        <v>1</v>
      </c>
      <c r="LDK21" s="24" t="s">
        <v>2</v>
      </c>
      <c r="LDL21" s="14" t="s">
        <v>3</v>
      </c>
      <c r="LDM21" s="1" t="s">
        <v>4</v>
      </c>
      <c r="LDN21" s="1" t="s">
        <v>5</v>
      </c>
      <c r="LDO21" s="14" t="s">
        <v>6</v>
      </c>
      <c r="LDP21" s="14" t="s">
        <v>7</v>
      </c>
      <c r="LDQ21" s="19" t="s">
        <v>8</v>
      </c>
      <c r="LDR21" s="14" t="s">
        <v>9</v>
      </c>
      <c r="LDS21" s="14" t="s">
        <v>10</v>
      </c>
      <c r="LDT21" s="14" t="s">
        <v>11</v>
      </c>
      <c r="LDU21" s="29" t="s">
        <v>12</v>
      </c>
      <c r="LDV21" s="33" t="s">
        <v>13</v>
      </c>
      <c r="LDW21" s="38" t="s">
        <v>14</v>
      </c>
      <c r="LDX21" s="38" t="s">
        <v>15</v>
      </c>
      <c r="LDY21" s="14" t="s">
        <v>16</v>
      </c>
      <c r="LDZ21" s="14" t="s">
        <v>17</v>
      </c>
      <c r="LEA21" s="43" t="s">
        <v>18</v>
      </c>
      <c r="LEB21" s="38" t="s">
        <v>19</v>
      </c>
      <c r="LEC21" s="3" t="s">
        <v>20</v>
      </c>
      <c r="LED21" s="1" t="s">
        <v>21</v>
      </c>
      <c r="LEE21" s="1" t="s">
        <v>22</v>
      </c>
      <c r="LEF21" s="1" t="s">
        <v>23</v>
      </c>
      <c r="LEG21" s="1" t="s">
        <v>24</v>
      </c>
      <c r="LEH21" s="1" t="s">
        <v>25</v>
      </c>
      <c r="LEI21" s="1" t="s">
        <v>26</v>
      </c>
      <c r="LEJ21" s="1" t="s">
        <v>27</v>
      </c>
      <c r="LEK21" s="1" t="s">
        <v>28</v>
      </c>
      <c r="LEL21" s="1" t="s">
        <v>29</v>
      </c>
      <c r="LEM21" s="1" t="s">
        <v>30</v>
      </c>
      <c r="LEO21" s="1" t="s">
        <v>0</v>
      </c>
      <c r="LEP21" s="1" t="s">
        <v>1</v>
      </c>
      <c r="LEQ21" s="24" t="s">
        <v>2</v>
      </c>
      <c r="LER21" s="14" t="s">
        <v>3</v>
      </c>
      <c r="LES21" s="1" t="s">
        <v>4</v>
      </c>
      <c r="LET21" s="1" t="s">
        <v>5</v>
      </c>
      <c r="LEU21" s="14" t="s">
        <v>6</v>
      </c>
      <c r="LEV21" s="14" t="s">
        <v>7</v>
      </c>
      <c r="LEW21" s="19" t="s">
        <v>8</v>
      </c>
      <c r="LEX21" s="14" t="s">
        <v>9</v>
      </c>
      <c r="LEY21" s="14" t="s">
        <v>10</v>
      </c>
      <c r="LEZ21" s="14" t="s">
        <v>11</v>
      </c>
      <c r="LFA21" s="29" t="s">
        <v>12</v>
      </c>
      <c r="LFB21" s="33" t="s">
        <v>13</v>
      </c>
      <c r="LFC21" s="38" t="s">
        <v>14</v>
      </c>
      <c r="LFD21" s="38" t="s">
        <v>15</v>
      </c>
      <c r="LFE21" s="14" t="s">
        <v>16</v>
      </c>
      <c r="LFF21" s="14" t="s">
        <v>17</v>
      </c>
      <c r="LFG21" s="43" t="s">
        <v>18</v>
      </c>
      <c r="LFH21" s="38" t="s">
        <v>19</v>
      </c>
      <c r="LFI21" s="3" t="s">
        <v>20</v>
      </c>
      <c r="LFJ21" s="1" t="s">
        <v>21</v>
      </c>
      <c r="LFK21" s="1" t="s">
        <v>22</v>
      </c>
      <c r="LFL21" s="1" t="s">
        <v>23</v>
      </c>
      <c r="LFM21" s="1" t="s">
        <v>24</v>
      </c>
      <c r="LFN21" s="1" t="s">
        <v>25</v>
      </c>
      <c r="LFO21" s="1" t="s">
        <v>26</v>
      </c>
      <c r="LFP21" s="1" t="s">
        <v>27</v>
      </c>
      <c r="LFQ21" s="1" t="s">
        <v>28</v>
      </c>
      <c r="LFR21" s="1" t="s">
        <v>29</v>
      </c>
      <c r="LFS21" s="1" t="s">
        <v>30</v>
      </c>
      <c r="LFU21" s="1" t="s">
        <v>0</v>
      </c>
      <c r="LFV21" s="1" t="s">
        <v>1</v>
      </c>
      <c r="LFW21" s="24" t="s">
        <v>2</v>
      </c>
      <c r="LFX21" s="14" t="s">
        <v>3</v>
      </c>
      <c r="LFY21" s="1" t="s">
        <v>4</v>
      </c>
      <c r="LFZ21" s="1" t="s">
        <v>5</v>
      </c>
      <c r="LGA21" s="14" t="s">
        <v>6</v>
      </c>
      <c r="LGB21" s="14" t="s">
        <v>7</v>
      </c>
      <c r="LGC21" s="19" t="s">
        <v>8</v>
      </c>
      <c r="LGD21" s="14" t="s">
        <v>9</v>
      </c>
      <c r="LGE21" s="14" t="s">
        <v>10</v>
      </c>
      <c r="LGF21" s="14" t="s">
        <v>11</v>
      </c>
      <c r="LGG21" s="29" t="s">
        <v>12</v>
      </c>
      <c r="LGH21" s="33" t="s">
        <v>13</v>
      </c>
      <c r="LGI21" s="38" t="s">
        <v>14</v>
      </c>
      <c r="LGJ21" s="38" t="s">
        <v>15</v>
      </c>
      <c r="LGK21" s="14" t="s">
        <v>16</v>
      </c>
      <c r="LGL21" s="14" t="s">
        <v>17</v>
      </c>
      <c r="LGM21" s="43" t="s">
        <v>18</v>
      </c>
      <c r="LGN21" s="38" t="s">
        <v>19</v>
      </c>
      <c r="LGO21" s="3" t="s">
        <v>20</v>
      </c>
      <c r="LGP21" s="1" t="s">
        <v>21</v>
      </c>
      <c r="LGQ21" s="1" t="s">
        <v>22</v>
      </c>
      <c r="LGR21" s="1" t="s">
        <v>23</v>
      </c>
      <c r="LGS21" s="1" t="s">
        <v>24</v>
      </c>
      <c r="LGT21" s="1" t="s">
        <v>25</v>
      </c>
      <c r="LGU21" s="1" t="s">
        <v>26</v>
      </c>
      <c r="LGV21" s="1" t="s">
        <v>27</v>
      </c>
      <c r="LGW21" s="1" t="s">
        <v>28</v>
      </c>
      <c r="LGX21" s="1" t="s">
        <v>29</v>
      </c>
      <c r="LGY21" s="1" t="s">
        <v>30</v>
      </c>
      <c r="LHA21" s="1" t="s">
        <v>0</v>
      </c>
      <c r="LHB21" s="1" t="s">
        <v>1</v>
      </c>
      <c r="LHC21" s="24" t="s">
        <v>2</v>
      </c>
      <c r="LHD21" s="14" t="s">
        <v>3</v>
      </c>
      <c r="LHE21" s="1" t="s">
        <v>4</v>
      </c>
      <c r="LHF21" s="1" t="s">
        <v>5</v>
      </c>
      <c r="LHG21" s="14" t="s">
        <v>6</v>
      </c>
      <c r="LHH21" s="14" t="s">
        <v>7</v>
      </c>
      <c r="LHI21" s="19" t="s">
        <v>8</v>
      </c>
      <c r="LHJ21" s="14" t="s">
        <v>9</v>
      </c>
      <c r="LHK21" s="14" t="s">
        <v>10</v>
      </c>
      <c r="LHL21" s="14" t="s">
        <v>11</v>
      </c>
      <c r="LHM21" s="29" t="s">
        <v>12</v>
      </c>
      <c r="LHN21" s="33" t="s">
        <v>13</v>
      </c>
      <c r="LHO21" s="38" t="s">
        <v>14</v>
      </c>
      <c r="LHP21" s="38" t="s">
        <v>15</v>
      </c>
      <c r="LHQ21" s="14" t="s">
        <v>16</v>
      </c>
      <c r="LHR21" s="14" t="s">
        <v>17</v>
      </c>
      <c r="LHS21" s="43" t="s">
        <v>18</v>
      </c>
      <c r="LHT21" s="38" t="s">
        <v>19</v>
      </c>
      <c r="LHU21" s="3" t="s">
        <v>20</v>
      </c>
      <c r="LHV21" s="1" t="s">
        <v>21</v>
      </c>
      <c r="LHW21" s="1" t="s">
        <v>22</v>
      </c>
      <c r="LHX21" s="1" t="s">
        <v>23</v>
      </c>
      <c r="LHY21" s="1" t="s">
        <v>24</v>
      </c>
      <c r="LHZ21" s="1" t="s">
        <v>25</v>
      </c>
      <c r="LIA21" s="1" t="s">
        <v>26</v>
      </c>
      <c r="LIB21" s="1" t="s">
        <v>27</v>
      </c>
      <c r="LIC21" s="1" t="s">
        <v>28</v>
      </c>
      <c r="LID21" s="1" t="s">
        <v>29</v>
      </c>
      <c r="LIE21" s="1" t="s">
        <v>30</v>
      </c>
      <c r="LIG21" s="1" t="s">
        <v>0</v>
      </c>
      <c r="LIH21" s="1" t="s">
        <v>1</v>
      </c>
      <c r="LII21" s="24" t="s">
        <v>2</v>
      </c>
      <c r="LIJ21" s="14" t="s">
        <v>3</v>
      </c>
      <c r="LIK21" s="1" t="s">
        <v>4</v>
      </c>
      <c r="LIL21" s="1" t="s">
        <v>5</v>
      </c>
      <c r="LIM21" s="14" t="s">
        <v>6</v>
      </c>
      <c r="LIN21" s="14" t="s">
        <v>7</v>
      </c>
      <c r="LIO21" s="19" t="s">
        <v>8</v>
      </c>
      <c r="LIP21" s="14" t="s">
        <v>9</v>
      </c>
      <c r="LIQ21" s="14" t="s">
        <v>10</v>
      </c>
      <c r="LIR21" s="14" t="s">
        <v>11</v>
      </c>
      <c r="LIS21" s="29" t="s">
        <v>12</v>
      </c>
      <c r="LIT21" s="33" t="s">
        <v>13</v>
      </c>
      <c r="LIU21" s="38" t="s">
        <v>14</v>
      </c>
      <c r="LIV21" s="38" t="s">
        <v>15</v>
      </c>
      <c r="LIW21" s="14" t="s">
        <v>16</v>
      </c>
      <c r="LIX21" s="14" t="s">
        <v>17</v>
      </c>
      <c r="LIY21" s="43" t="s">
        <v>18</v>
      </c>
      <c r="LIZ21" s="38" t="s">
        <v>19</v>
      </c>
      <c r="LJA21" s="3" t="s">
        <v>20</v>
      </c>
      <c r="LJB21" s="1" t="s">
        <v>21</v>
      </c>
      <c r="LJC21" s="1" t="s">
        <v>22</v>
      </c>
      <c r="LJD21" s="1" t="s">
        <v>23</v>
      </c>
      <c r="LJE21" s="1" t="s">
        <v>24</v>
      </c>
      <c r="LJF21" s="1" t="s">
        <v>25</v>
      </c>
      <c r="LJG21" s="1" t="s">
        <v>26</v>
      </c>
      <c r="LJH21" s="1" t="s">
        <v>27</v>
      </c>
      <c r="LJI21" s="1" t="s">
        <v>28</v>
      </c>
      <c r="LJJ21" s="1" t="s">
        <v>29</v>
      </c>
      <c r="LJK21" s="1" t="s">
        <v>30</v>
      </c>
      <c r="LJM21" s="1" t="s">
        <v>0</v>
      </c>
      <c r="LJN21" s="1" t="s">
        <v>1</v>
      </c>
      <c r="LJO21" s="24" t="s">
        <v>2</v>
      </c>
      <c r="LJP21" s="14" t="s">
        <v>3</v>
      </c>
      <c r="LJQ21" s="1" t="s">
        <v>4</v>
      </c>
      <c r="LJR21" s="1" t="s">
        <v>5</v>
      </c>
      <c r="LJS21" s="14" t="s">
        <v>6</v>
      </c>
      <c r="LJT21" s="14" t="s">
        <v>7</v>
      </c>
      <c r="LJU21" s="19" t="s">
        <v>8</v>
      </c>
      <c r="LJV21" s="14" t="s">
        <v>9</v>
      </c>
      <c r="LJW21" s="14" t="s">
        <v>10</v>
      </c>
      <c r="LJX21" s="14" t="s">
        <v>11</v>
      </c>
      <c r="LJY21" s="29" t="s">
        <v>12</v>
      </c>
      <c r="LJZ21" s="33" t="s">
        <v>13</v>
      </c>
      <c r="LKA21" s="38" t="s">
        <v>14</v>
      </c>
      <c r="LKB21" s="38" t="s">
        <v>15</v>
      </c>
      <c r="LKC21" s="14" t="s">
        <v>16</v>
      </c>
      <c r="LKD21" s="14" t="s">
        <v>17</v>
      </c>
      <c r="LKE21" s="43" t="s">
        <v>18</v>
      </c>
      <c r="LKF21" s="38" t="s">
        <v>19</v>
      </c>
      <c r="LKG21" s="3" t="s">
        <v>20</v>
      </c>
      <c r="LKH21" s="1" t="s">
        <v>21</v>
      </c>
      <c r="LKI21" s="1" t="s">
        <v>22</v>
      </c>
      <c r="LKJ21" s="1" t="s">
        <v>23</v>
      </c>
      <c r="LKK21" s="1" t="s">
        <v>24</v>
      </c>
      <c r="LKL21" s="1" t="s">
        <v>25</v>
      </c>
      <c r="LKM21" s="1" t="s">
        <v>26</v>
      </c>
      <c r="LKN21" s="1" t="s">
        <v>27</v>
      </c>
      <c r="LKO21" s="1" t="s">
        <v>28</v>
      </c>
      <c r="LKP21" s="1" t="s">
        <v>29</v>
      </c>
      <c r="LKQ21" s="1" t="s">
        <v>30</v>
      </c>
      <c r="LKS21" s="1" t="s">
        <v>0</v>
      </c>
      <c r="LKT21" s="1" t="s">
        <v>1</v>
      </c>
      <c r="LKU21" s="24" t="s">
        <v>2</v>
      </c>
      <c r="LKV21" s="14" t="s">
        <v>3</v>
      </c>
      <c r="LKW21" s="1" t="s">
        <v>4</v>
      </c>
      <c r="LKX21" s="1" t="s">
        <v>5</v>
      </c>
      <c r="LKY21" s="14" t="s">
        <v>6</v>
      </c>
      <c r="LKZ21" s="14" t="s">
        <v>7</v>
      </c>
      <c r="LLA21" s="19" t="s">
        <v>8</v>
      </c>
      <c r="LLB21" s="14" t="s">
        <v>9</v>
      </c>
      <c r="LLC21" s="14" t="s">
        <v>10</v>
      </c>
      <c r="LLD21" s="14" t="s">
        <v>11</v>
      </c>
      <c r="LLE21" s="29" t="s">
        <v>12</v>
      </c>
      <c r="LLF21" s="33" t="s">
        <v>13</v>
      </c>
      <c r="LLG21" s="38" t="s">
        <v>14</v>
      </c>
      <c r="LLH21" s="38" t="s">
        <v>15</v>
      </c>
      <c r="LLI21" s="14" t="s">
        <v>16</v>
      </c>
      <c r="LLJ21" s="14" t="s">
        <v>17</v>
      </c>
      <c r="LLK21" s="43" t="s">
        <v>18</v>
      </c>
      <c r="LLL21" s="38" t="s">
        <v>19</v>
      </c>
      <c r="LLM21" s="3" t="s">
        <v>20</v>
      </c>
      <c r="LLN21" s="1" t="s">
        <v>21</v>
      </c>
      <c r="LLO21" s="1" t="s">
        <v>22</v>
      </c>
      <c r="LLP21" s="1" t="s">
        <v>23</v>
      </c>
      <c r="LLQ21" s="1" t="s">
        <v>24</v>
      </c>
      <c r="LLR21" s="1" t="s">
        <v>25</v>
      </c>
      <c r="LLS21" s="1" t="s">
        <v>26</v>
      </c>
      <c r="LLT21" s="1" t="s">
        <v>27</v>
      </c>
      <c r="LLU21" s="1" t="s">
        <v>28</v>
      </c>
      <c r="LLV21" s="1" t="s">
        <v>29</v>
      </c>
      <c r="LLW21" s="1" t="s">
        <v>30</v>
      </c>
      <c r="LLY21" s="1" t="s">
        <v>0</v>
      </c>
      <c r="LLZ21" s="1" t="s">
        <v>1</v>
      </c>
      <c r="LMA21" s="24" t="s">
        <v>2</v>
      </c>
      <c r="LMB21" s="14" t="s">
        <v>3</v>
      </c>
      <c r="LMC21" s="1" t="s">
        <v>4</v>
      </c>
      <c r="LMD21" s="1" t="s">
        <v>5</v>
      </c>
      <c r="LME21" s="14" t="s">
        <v>6</v>
      </c>
      <c r="LMF21" s="14" t="s">
        <v>7</v>
      </c>
      <c r="LMG21" s="19" t="s">
        <v>8</v>
      </c>
      <c r="LMH21" s="14" t="s">
        <v>9</v>
      </c>
      <c r="LMI21" s="14" t="s">
        <v>10</v>
      </c>
      <c r="LMJ21" s="14" t="s">
        <v>11</v>
      </c>
      <c r="LMK21" s="29" t="s">
        <v>12</v>
      </c>
      <c r="LML21" s="33" t="s">
        <v>13</v>
      </c>
      <c r="LMM21" s="38" t="s">
        <v>14</v>
      </c>
      <c r="LMN21" s="38" t="s">
        <v>15</v>
      </c>
      <c r="LMO21" s="14" t="s">
        <v>16</v>
      </c>
      <c r="LMP21" s="14" t="s">
        <v>17</v>
      </c>
      <c r="LMQ21" s="43" t="s">
        <v>18</v>
      </c>
      <c r="LMR21" s="38" t="s">
        <v>19</v>
      </c>
      <c r="LMS21" s="3" t="s">
        <v>20</v>
      </c>
      <c r="LMT21" s="1" t="s">
        <v>21</v>
      </c>
      <c r="LMU21" s="1" t="s">
        <v>22</v>
      </c>
      <c r="LMV21" s="1" t="s">
        <v>23</v>
      </c>
      <c r="LMW21" s="1" t="s">
        <v>24</v>
      </c>
      <c r="LMX21" s="1" t="s">
        <v>25</v>
      </c>
      <c r="LMY21" s="1" t="s">
        <v>26</v>
      </c>
      <c r="LMZ21" s="1" t="s">
        <v>27</v>
      </c>
      <c r="LNA21" s="1" t="s">
        <v>28</v>
      </c>
      <c r="LNB21" s="1" t="s">
        <v>29</v>
      </c>
      <c r="LNC21" s="1" t="s">
        <v>30</v>
      </c>
      <c r="LNE21" s="1" t="s">
        <v>0</v>
      </c>
      <c r="LNF21" s="1" t="s">
        <v>1</v>
      </c>
      <c r="LNG21" s="24" t="s">
        <v>2</v>
      </c>
      <c r="LNH21" s="14" t="s">
        <v>3</v>
      </c>
      <c r="LNI21" s="1" t="s">
        <v>4</v>
      </c>
      <c r="LNJ21" s="1" t="s">
        <v>5</v>
      </c>
      <c r="LNK21" s="14" t="s">
        <v>6</v>
      </c>
      <c r="LNL21" s="14" t="s">
        <v>7</v>
      </c>
      <c r="LNM21" s="19" t="s">
        <v>8</v>
      </c>
      <c r="LNN21" s="14" t="s">
        <v>9</v>
      </c>
      <c r="LNO21" s="14" t="s">
        <v>10</v>
      </c>
      <c r="LNP21" s="14" t="s">
        <v>11</v>
      </c>
      <c r="LNQ21" s="29" t="s">
        <v>12</v>
      </c>
      <c r="LNR21" s="33" t="s">
        <v>13</v>
      </c>
      <c r="LNS21" s="38" t="s">
        <v>14</v>
      </c>
      <c r="LNT21" s="38" t="s">
        <v>15</v>
      </c>
      <c r="LNU21" s="14" t="s">
        <v>16</v>
      </c>
      <c r="LNV21" s="14" t="s">
        <v>17</v>
      </c>
      <c r="LNW21" s="43" t="s">
        <v>18</v>
      </c>
      <c r="LNX21" s="38" t="s">
        <v>19</v>
      </c>
      <c r="LNY21" s="3" t="s">
        <v>20</v>
      </c>
      <c r="LNZ21" s="1" t="s">
        <v>21</v>
      </c>
      <c r="LOA21" s="1" t="s">
        <v>22</v>
      </c>
      <c r="LOB21" s="1" t="s">
        <v>23</v>
      </c>
      <c r="LOC21" s="1" t="s">
        <v>24</v>
      </c>
      <c r="LOD21" s="1" t="s">
        <v>25</v>
      </c>
      <c r="LOE21" s="1" t="s">
        <v>26</v>
      </c>
      <c r="LOF21" s="1" t="s">
        <v>27</v>
      </c>
      <c r="LOG21" s="1" t="s">
        <v>28</v>
      </c>
      <c r="LOH21" s="1" t="s">
        <v>29</v>
      </c>
      <c r="LOI21" s="1" t="s">
        <v>30</v>
      </c>
      <c r="LOK21" s="1" t="s">
        <v>0</v>
      </c>
      <c r="LOL21" s="1" t="s">
        <v>1</v>
      </c>
      <c r="LOM21" s="24" t="s">
        <v>2</v>
      </c>
      <c r="LON21" s="14" t="s">
        <v>3</v>
      </c>
      <c r="LOO21" s="1" t="s">
        <v>4</v>
      </c>
      <c r="LOP21" s="1" t="s">
        <v>5</v>
      </c>
      <c r="LOQ21" s="14" t="s">
        <v>6</v>
      </c>
      <c r="LOR21" s="14" t="s">
        <v>7</v>
      </c>
      <c r="LOS21" s="19" t="s">
        <v>8</v>
      </c>
      <c r="LOT21" s="14" t="s">
        <v>9</v>
      </c>
      <c r="LOU21" s="14" t="s">
        <v>10</v>
      </c>
      <c r="LOV21" s="14" t="s">
        <v>11</v>
      </c>
      <c r="LOW21" s="29" t="s">
        <v>12</v>
      </c>
      <c r="LOX21" s="33" t="s">
        <v>13</v>
      </c>
      <c r="LOY21" s="38" t="s">
        <v>14</v>
      </c>
      <c r="LOZ21" s="38" t="s">
        <v>15</v>
      </c>
      <c r="LPA21" s="14" t="s">
        <v>16</v>
      </c>
      <c r="LPB21" s="14" t="s">
        <v>17</v>
      </c>
      <c r="LPC21" s="43" t="s">
        <v>18</v>
      </c>
      <c r="LPD21" s="38" t="s">
        <v>19</v>
      </c>
      <c r="LPE21" s="3" t="s">
        <v>20</v>
      </c>
      <c r="LPF21" s="1" t="s">
        <v>21</v>
      </c>
      <c r="LPG21" s="1" t="s">
        <v>22</v>
      </c>
      <c r="LPH21" s="1" t="s">
        <v>23</v>
      </c>
      <c r="LPI21" s="1" t="s">
        <v>24</v>
      </c>
      <c r="LPJ21" s="1" t="s">
        <v>25</v>
      </c>
      <c r="LPK21" s="1" t="s">
        <v>26</v>
      </c>
      <c r="LPL21" s="1" t="s">
        <v>27</v>
      </c>
      <c r="LPM21" s="1" t="s">
        <v>28</v>
      </c>
      <c r="LPN21" s="1" t="s">
        <v>29</v>
      </c>
      <c r="LPO21" s="1" t="s">
        <v>30</v>
      </c>
      <c r="LPQ21" s="1" t="s">
        <v>0</v>
      </c>
      <c r="LPR21" s="1" t="s">
        <v>1</v>
      </c>
      <c r="LPS21" s="24" t="s">
        <v>2</v>
      </c>
      <c r="LPT21" s="14" t="s">
        <v>3</v>
      </c>
      <c r="LPU21" s="1" t="s">
        <v>4</v>
      </c>
      <c r="LPV21" s="1" t="s">
        <v>5</v>
      </c>
      <c r="LPW21" s="14" t="s">
        <v>6</v>
      </c>
      <c r="LPX21" s="14" t="s">
        <v>7</v>
      </c>
      <c r="LPY21" s="19" t="s">
        <v>8</v>
      </c>
      <c r="LPZ21" s="14" t="s">
        <v>9</v>
      </c>
      <c r="LQA21" s="14" t="s">
        <v>10</v>
      </c>
      <c r="LQB21" s="14" t="s">
        <v>11</v>
      </c>
      <c r="LQC21" s="29" t="s">
        <v>12</v>
      </c>
      <c r="LQD21" s="33" t="s">
        <v>13</v>
      </c>
      <c r="LQE21" s="38" t="s">
        <v>14</v>
      </c>
      <c r="LQF21" s="38" t="s">
        <v>15</v>
      </c>
      <c r="LQG21" s="14" t="s">
        <v>16</v>
      </c>
      <c r="LQH21" s="14" t="s">
        <v>17</v>
      </c>
      <c r="LQI21" s="43" t="s">
        <v>18</v>
      </c>
      <c r="LQJ21" s="38" t="s">
        <v>19</v>
      </c>
      <c r="LQK21" s="3" t="s">
        <v>20</v>
      </c>
      <c r="LQL21" s="1" t="s">
        <v>21</v>
      </c>
      <c r="LQM21" s="1" t="s">
        <v>22</v>
      </c>
      <c r="LQN21" s="1" t="s">
        <v>23</v>
      </c>
      <c r="LQO21" s="1" t="s">
        <v>24</v>
      </c>
      <c r="LQP21" s="1" t="s">
        <v>25</v>
      </c>
      <c r="LQQ21" s="1" t="s">
        <v>26</v>
      </c>
      <c r="LQR21" s="1" t="s">
        <v>27</v>
      </c>
      <c r="LQS21" s="1" t="s">
        <v>28</v>
      </c>
      <c r="LQT21" s="1" t="s">
        <v>29</v>
      </c>
      <c r="LQU21" s="1" t="s">
        <v>30</v>
      </c>
      <c r="LQW21" s="1" t="s">
        <v>0</v>
      </c>
      <c r="LQX21" s="1" t="s">
        <v>1</v>
      </c>
      <c r="LQY21" s="24" t="s">
        <v>2</v>
      </c>
      <c r="LQZ21" s="14" t="s">
        <v>3</v>
      </c>
      <c r="LRA21" s="1" t="s">
        <v>4</v>
      </c>
      <c r="LRB21" s="1" t="s">
        <v>5</v>
      </c>
      <c r="LRC21" s="14" t="s">
        <v>6</v>
      </c>
      <c r="LRD21" s="14" t="s">
        <v>7</v>
      </c>
      <c r="LRE21" s="19" t="s">
        <v>8</v>
      </c>
      <c r="LRF21" s="14" t="s">
        <v>9</v>
      </c>
      <c r="LRG21" s="14" t="s">
        <v>10</v>
      </c>
      <c r="LRH21" s="14" t="s">
        <v>11</v>
      </c>
      <c r="LRI21" s="29" t="s">
        <v>12</v>
      </c>
      <c r="LRJ21" s="33" t="s">
        <v>13</v>
      </c>
      <c r="LRK21" s="38" t="s">
        <v>14</v>
      </c>
      <c r="LRL21" s="38" t="s">
        <v>15</v>
      </c>
      <c r="LRM21" s="14" t="s">
        <v>16</v>
      </c>
      <c r="LRN21" s="14" t="s">
        <v>17</v>
      </c>
      <c r="LRO21" s="43" t="s">
        <v>18</v>
      </c>
      <c r="LRP21" s="38" t="s">
        <v>19</v>
      </c>
      <c r="LRQ21" s="3" t="s">
        <v>20</v>
      </c>
      <c r="LRR21" s="1" t="s">
        <v>21</v>
      </c>
      <c r="LRS21" s="1" t="s">
        <v>22</v>
      </c>
      <c r="LRT21" s="1" t="s">
        <v>23</v>
      </c>
      <c r="LRU21" s="1" t="s">
        <v>24</v>
      </c>
      <c r="LRV21" s="1" t="s">
        <v>25</v>
      </c>
      <c r="LRW21" s="1" t="s">
        <v>26</v>
      </c>
      <c r="LRX21" s="1" t="s">
        <v>27</v>
      </c>
      <c r="LRY21" s="1" t="s">
        <v>28</v>
      </c>
      <c r="LRZ21" s="1" t="s">
        <v>29</v>
      </c>
      <c r="LSA21" s="1" t="s">
        <v>30</v>
      </c>
      <c r="LSC21" s="1" t="s">
        <v>0</v>
      </c>
      <c r="LSD21" s="1" t="s">
        <v>1</v>
      </c>
      <c r="LSE21" s="24" t="s">
        <v>2</v>
      </c>
      <c r="LSF21" s="14" t="s">
        <v>3</v>
      </c>
      <c r="LSG21" s="1" t="s">
        <v>4</v>
      </c>
      <c r="LSH21" s="1" t="s">
        <v>5</v>
      </c>
      <c r="LSI21" s="14" t="s">
        <v>6</v>
      </c>
      <c r="LSJ21" s="14" t="s">
        <v>7</v>
      </c>
      <c r="LSK21" s="19" t="s">
        <v>8</v>
      </c>
      <c r="LSL21" s="14" t="s">
        <v>9</v>
      </c>
      <c r="LSM21" s="14" t="s">
        <v>10</v>
      </c>
      <c r="LSN21" s="14" t="s">
        <v>11</v>
      </c>
      <c r="LSO21" s="29" t="s">
        <v>12</v>
      </c>
      <c r="LSP21" s="33" t="s">
        <v>13</v>
      </c>
      <c r="LSQ21" s="38" t="s">
        <v>14</v>
      </c>
      <c r="LSR21" s="38" t="s">
        <v>15</v>
      </c>
      <c r="LSS21" s="14" t="s">
        <v>16</v>
      </c>
      <c r="LST21" s="14" t="s">
        <v>17</v>
      </c>
      <c r="LSU21" s="43" t="s">
        <v>18</v>
      </c>
      <c r="LSV21" s="38" t="s">
        <v>19</v>
      </c>
      <c r="LSW21" s="3" t="s">
        <v>20</v>
      </c>
      <c r="LSX21" s="1" t="s">
        <v>21</v>
      </c>
      <c r="LSY21" s="1" t="s">
        <v>22</v>
      </c>
      <c r="LSZ21" s="1" t="s">
        <v>23</v>
      </c>
      <c r="LTA21" s="1" t="s">
        <v>24</v>
      </c>
      <c r="LTB21" s="1" t="s">
        <v>25</v>
      </c>
      <c r="LTC21" s="1" t="s">
        <v>26</v>
      </c>
      <c r="LTD21" s="1" t="s">
        <v>27</v>
      </c>
      <c r="LTE21" s="1" t="s">
        <v>28</v>
      </c>
      <c r="LTF21" s="1" t="s">
        <v>29</v>
      </c>
      <c r="LTG21" s="1" t="s">
        <v>30</v>
      </c>
      <c r="LTI21" s="1" t="s">
        <v>0</v>
      </c>
      <c r="LTJ21" s="1" t="s">
        <v>1</v>
      </c>
      <c r="LTK21" s="24" t="s">
        <v>2</v>
      </c>
      <c r="LTL21" s="14" t="s">
        <v>3</v>
      </c>
      <c r="LTM21" s="1" t="s">
        <v>4</v>
      </c>
      <c r="LTN21" s="1" t="s">
        <v>5</v>
      </c>
      <c r="LTO21" s="14" t="s">
        <v>6</v>
      </c>
      <c r="LTP21" s="14" t="s">
        <v>7</v>
      </c>
      <c r="LTQ21" s="19" t="s">
        <v>8</v>
      </c>
      <c r="LTR21" s="14" t="s">
        <v>9</v>
      </c>
      <c r="LTS21" s="14" t="s">
        <v>10</v>
      </c>
      <c r="LTT21" s="14" t="s">
        <v>11</v>
      </c>
      <c r="LTU21" s="29" t="s">
        <v>12</v>
      </c>
      <c r="LTV21" s="33" t="s">
        <v>13</v>
      </c>
      <c r="LTW21" s="38" t="s">
        <v>14</v>
      </c>
      <c r="LTX21" s="38" t="s">
        <v>15</v>
      </c>
      <c r="LTY21" s="14" t="s">
        <v>16</v>
      </c>
      <c r="LTZ21" s="14" t="s">
        <v>17</v>
      </c>
      <c r="LUA21" s="43" t="s">
        <v>18</v>
      </c>
      <c r="LUB21" s="38" t="s">
        <v>19</v>
      </c>
      <c r="LUC21" s="3" t="s">
        <v>20</v>
      </c>
      <c r="LUD21" s="1" t="s">
        <v>21</v>
      </c>
      <c r="LUE21" s="1" t="s">
        <v>22</v>
      </c>
      <c r="LUF21" s="1" t="s">
        <v>23</v>
      </c>
      <c r="LUG21" s="1" t="s">
        <v>24</v>
      </c>
      <c r="LUH21" s="1" t="s">
        <v>25</v>
      </c>
      <c r="LUI21" s="1" t="s">
        <v>26</v>
      </c>
      <c r="LUJ21" s="1" t="s">
        <v>27</v>
      </c>
      <c r="LUK21" s="1" t="s">
        <v>28</v>
      </c>
      <c r="LUL21" s="1" t="s">
        <v>29</v>
      </c>
      <c r="LUM21" s="1" t="s">
        <v>30</v>
      </c>
      <c r="LUO21" s="1" t="s">
        <v>0</v>
      </c>
      <c r="LUP21" s="1" t="s">
        <v>1</v>
      </c>
      <c r="LUQ21" s="24" t="s">
        <v>2</v>
      </c>
      <c r="LUR21" s="14" t="s">
        <v>3</v>
      </c>
      <c r="LUS21" s="1" t="s">
        <v>4</v>
      </c>
      <c r="LUT21" s="1" t="s">
        <v>5</v>
      </c>
      <c r="LUU21" s="14" t="s">
        <v>6</v>
      </c>
      <c r="LUV21" s="14" t="s">
        <v>7</v>
      </c>
      <c r="LUW21" s="19" t="s">
        <v>8</v>
      </c>
      <c r="LUX21" s="14" t="s">
        <v>9</v>
      </c>
      <c r="LUY21" s="14" t="s">
        <v>10</v>
      </c>
      <c r="LUZ21" s="14" t="s">
        <v>11</v>
      </c>
      <c r="LVA21" s="29" t="s">
        <v>12</v>
      </c>
      <c r="LVB21" s="33" t="s">
        <v>13</v>
      </c>
      <c r="LVC21" s="38" t="s">
        <v>14</v>
      </c>
      <c r="LVD21" s="38" t="s">
        <v>15</v>
      </c>
      <c r="LVE21" s="14" t="s">
        <v>16</v>
      </c>
      <c r="LVF21" s="14" t="s">
        <v>17</v>
      </c>
      <c r="LVG21" s="43" t="s">
        <v>18</v>
      </c>
      <c r="LVH21" s="38" t="s">
        <v>19</v>
      </c>
      <c r="LVI21" s="3" t="s">
        <v>20</v>
      </c>
      <c r="LVJ21" s="1" t="s">
        <v>21</v>
      </c>
      <c r="LVK21" s="1" t="s">
        <v>22</v>
      </c>
      <c r="LVL21" s="1" t="s">
        <v>23</v>
      </c>
      <c r="LVM21" s="1" t="s">
        <v>24</v>
      </c>
      <c r="LVN21" s="1" t="s">
        <v>25</v>
      </c>
      <c r="LVO21" s="1" t="s">
        <v>26</v>
      </c>
      <c r="LVP21" s="1" t="s">
        <v>27</v>
      </c>
      <c r="LVQ21" s="1" t="s">
        <v>28</v>
      </c>
      <c r="LVR21" s="1" t="s">
        <v>29</v>
      </c>
      <c r="LVS21" s="1" t="s">
        <v>30</v>
      </c>
      <c r="LVU21" s="1" t="s">
        <v>0</v>
      </c>
      <c r="LVV21" s="1" t="s">
        <v>1</v>
      </c>
      <c r="LVW21" s="24" t="s">
        <v>2</v>
      </c>
      <c r="LVX21" s="14" t="s">
        <v>3</v>
      </c>
      <c r="LVY21" s="1" t="s">
        <v>4</v>
      </c>
      <c r="LVZ21" s="1" t="s">
        <v>5</v>
      </c>
      <c r="LWA21" s="14" t="s">
        <v>6</v>
      </c>
      <c r="LWB21" s="14" t="s">
        <v>7</v>
      </c>
      <c r="LWC21" s="19" t="s">
        <v>8</v>
      </c>
      <c r="LWD21" s="14" t="s">
        <v>9</v>
      </c>
      <c r="LWE21" s="14" t="s">
        <v>10</v>
      </c>
      <c r="LWF21" s="14" t="s">
        <v>11</v>
      </c>
      <c r="LWG21" s="29" t="s">
        <v>12</v>
      </c>
      <c r="LWH21" s="33" t="s">
        <v>13</v>
      </c>
      <c r="LWI21" s="38" t="s">
        <v>14</v>
      </c>
      <c r="LWJ21" s="38" t="s">
        <v>15</v>
      </c>
      <c r="LWK21" s="14" t="s">
        <v>16</v>
      </c>
      <c r="LWL21" s="14" t="s">
        <v>17</v>
      </c>
      <c r="LWM21" s="43" t="s">
        <v>18</v>
      </c>
      <c r="LWN21" s="38" t="s">
        <v>19</v>
      </c>
      <c r="LWO21" s="3" t="s">
        <v>20</v>
      </c>
      <c r="LWP21" s="1" t="s">
        <v>21</v>
      </c>
      <c r="LWQ21" s="1" t="s">
        <v>22</v>
      </c>
      <c r="LWR21" s="1" t="s">
        <v>23</v>
      </c>
      <c r="LWS21" s="1" t="s">
        <v>24</v>
      </c>
      <c r="LWT21" s="1" t="s">
        <v>25</v>
      </c>
      <c r="LWU21" s="1" t="s">
        <v>26</v>
      </c>
      <c r="LWV21" s="1" t="s">
        <v>27</v>
      </c>
      <c r="LWW21" s="1" t="s">
        <v>28</v>
      </c>
      <c r="LWX21" s="1" t="s">
        <v>29</v>
      </c>
      <c r="LWY21" s="1" t="s">
        <v>30</v>
      </c>
      <c r="LXA21" s="1" t="s">
        <v>0</v>
      </c>
      <c r="LXB21" s="1" t="s">
        <v>1</v>
      </c>
      <c r="LXC21" s="24" t="s">
        <v>2</v>
      </c>
      <c r="LXD21" s="14" t="s">
        <v>3</v>
      </c>
      <c r="LXE21" s="1" t="s">
        <v>4</v>
      </c>
      <c r="LXF21" s="1" t="s">
        <v>5</v>
      </c>
      <c r="LXG21" s="14" t="s">
        <v>6</v>
      </c>
      <c r="LXH21" s="14" t="s">
        <v>7</v>
      </c>
      <c r="LXI21" s="19" t="s">
        <v>8</v>
      </c>
      <c r="LXJ21" s="14" t="s">
        <v>9</v>
      </c>
      <c r="LXK21" s="14" t="s">
        <v>10</v>
      </c>
      <c r="LXL21" s="14" t="s">
        <v>11</v>
      </c>
      <c r="LXM21" s="29" t="s">
        <v>12</v>
      </c>
      <c r="LXN21" s="33" t="s">
        <v>13</v>
      </c>
      <c r="LXO21" s="38" t="s">
        <v>14</v>
      </c>
      <c r="LXP21" s="38" t="s">
        <v>15</v>
      </c>
      <c r="LXQ21" s="14" t="s">
        <v>16</v>
      </c>
      <c r="LXR21" s="14" t="s">
        <v>17</v>
      </c>
      <c r="LXS21" s="43" t="s">
        <v>18</v>
      </c>
      <c r="LXT21" s="38" t="s">
        <v>19</v>
      </c>
      <c r="LXU21" s="3" t="s">
        <v>20</v>
      </c>
      <c r="LXV21" s="1" t="s">
        <v>21</v>
      </c>
      <c r="LXW21" s="1" t="s">
        <v>22</v>
      </c>
      <c r="LXX21" s="1" t="s">
        <v>23</v>
      </c>
      <c r="LXY21" s="1" t="s">
        <v>24</v>
      </c>
      <c r="LXZ21" s="1" t="s">
        <v>25</v>
      </c>
      <c r="LYA21" s="1" t="s">
        <v>26</v>
      </c>
      <c r="LYB21" s="1" t="s">
        <v>27</v>
      </c>
      <c r="LYC21" s="1" t="s">
        <v>28</v>
      </c>
      <c r="LYD21" s="1" t="s">
        <v>29</v>
      </c>
      <c r="LYE21" s="1" t="s">
        <v>30</v>
      </c>
      <c r="LYG21" s="1" t="s">
        <v>0</v>
      </c>
      <c r="LYH21" s="1" t="s">
        <v>1</v>
      </c>
      <c r="LYI21" s="24" t="s">
        <v>2</v>
      </c>
      <c r="LYJ21" s="14" t="s">
        <v>3</v>
      </c>
      <c r="LYK21" s="1" t="s">
        <v>4</v>
      </c>
      <c r="LYL21" s="1" t="s">
        <v>5</v>
      </c>
      <c r="LYM21" s="14" t="s">
        <v>6</v>
      </c>
      <c r="LYN21" s="14" t="s">
        <v>7</v>
      </c>
      <c r="LYO21" s="19" t="s">
        <v>8</v>
      </c>
      <c r="LYP21" s="14" t="s">
        <v>9</v>
      </c>
      <c r="LYQ21" s="14" t="s">
        <v>10</v>
      </c>
      <c r="LYR21" s="14" t="s">
        <v>11</v>
      </c>
      <c r="LYS21" s="29" t="s">
        <v>12</v>
      </c>
      <c r="LYT21" s="33" t="s">
        <v>13</v>
      </c>
      <c r="LYU21" s="38" t="s">
        <v>14</v>
      </c>
      <c r="LYV21" s="38" t="s">
        <v>15</v>
      </c>
      <c r="LYW21" s="14" t="s">
        <v>16</v>
      </c>
      <c r="LYX21" s="14" t="s">
        <v>17</v>
      </c>
      <c r="LYY21" s="43" t="s">
        <v>18</v>
      </c>
      <c r="LYZ21" s="38" t="s">
        <v>19</v>
      </c>
      <c r="LZA21" s="3" t="s">
        <v>20</v>
      </c>
      <c r="LZB21" s="1" t="s">
        <v>21</v>
      </c>
      <c r="LZC21" s="1" t="s">
        <v>22</v>
      </c>
      <c r="LZD21" s="1" t="s">
        <v>23</v>
      </c>
      <c r="LZE21" s="1" t="s">
        <v>24</v>
      </c>
      <c r="LZF21" s="1" t="s">
        <v>25</v>
      </c>
      <c r="LZG21" s="1" t="s">
        <v>26</v>
      </c>
      <c r="LZH21" s="1" t="s">
        <v>27</v>
      </c>
      <c r="LZI21" s="1" t="s">
        <v>28</v>
      </c>
      <c r="LZJ21" s="1" t="s">
        <v>29</v>
      </c>
      <c r="LZK21" s="1" t="s">
        <v>30</v>
      </c>
      <c r="LZM21" s="1" t="s">
        <v>0</v>
      </c>
      <c r="LZN21" s="1" t="s">
        <v>1</v>
      </c>
      <c r="LZO21" s="24" t="s">
        <v>2</v>
      </c>
      <c r="LZP21" s="14" t="s">
        <v>3</v>
      </c>
      <c r="LZQ21" s="1" t="s">
        <v>4</v>
      </c>
      <c r="LZR21" s="1" t="s">
        <v>5</v>
      </c>
      <c r="LZS21" s="14" t="s">
        <v>6</v>
      </c>
      <c r="LZT21" s="14" t="s">
        <v>7</v>
      </c>
      <c r="LZU21" s="19" t="s">
        <v>8</v>
      </c>
      <c r="LZV21" s="14" t="s">
        <v>9</v>
      </c>
      <c r="LZW21" s="14" t="s">
        <v>10</v>
      </c>
      <c r="LZX21" s="14" t="s">
        <v>11</v>
      </c>
      <c r="LZY21" s="29" t="s">
        <v>12</v>
      </c>
      <c r="LZZ21" s="33" t="s">
        <v>13</v>
      </c>
      <c r="MAA21" s="38" t="s">
        <v>14</v>
      </c>
      <c r="MAB21" s="38" t="s">
        <v>15</v>
      </c>
      <c r="MAC21" s="14" t="s">
        <v>16</v>
      </c>
      <c r="MAD21" s="14" t="s">
        <v>17</v>
      </c>
      <c r="MAE21" s="43" t="s">
        <v>18</v>
      </c>
      <c r="MAF21" s="38" t="s">
        <v>19</v>
      </c>
      <c r="MAG21" s="3" t="s">
        <v>20</v>
      </c>
      <c r="MAH21" s="1" t="s">
        <v>21</v>
      </c>
      <c r="MAI21" s="1" t="s">
        <v>22</v>
      </c>
      <c r="MAJ21" s="1" t="s">
        <v>23</v>
      </c>
      <c r="MAK21" s="1" t="s">
        <v>24</v>
      </c>
      <c r="MAL21" s="1" t="s">
        <v>25</v>
      </c>
      <c r="MAM21" s="1" t="s">
        <v>26</v>
      </c>
      <c r="MAN21" s="1" t="s">
        <v>27</v>
      </c>
      <c r="MAO21" s="1" t="s">
        <v>28</v>
      </c>
      <c r="MAP21" s="1" t="s">
        <v>29</v>
      </c>
      <c r="MAQ21" s="1" t="s">
        <v>30</v>
      </c>
      <c r="MAS21" s="1" t="s">
        <v>0</v>
      </c>
      <c r="MAT21" s="1" t="s">
        <v>1</v>
      </c>
      <c r="MAU21" s="24" t="s">
        <v>2</v>
      </c>
      <c r="MAV21" s="14" t="s">
        <v>3</v>
      </c>
      <c r="MAW21" s="1" t="s">
        <v>4</v>
      </c>
      <c r="MAX21" s="1" t="s">
        <v>5</v>
      </c>
      <c r="MAY21" s="14" t="s">
        <v>6</v>
      </c>
      <c r="MAZ21" s="14" t="s">
        <v>7</v>
      </c>
      <c r="MBA21" s="19" t="s">
        <v>8</v>
      </c>
      <c r="MBB21" s="14" t="s">
        <v>9</v>
      </c>
      <c r="MBC21" s="14" t="s">
        <v>10</v>
      </c>
      <c r="MBD21" s="14" t="s">
        <v>11</v>
      </c>
      <c r="MBE21" s="29" t="s">
        <v>12</v>
      </c>
      <c r="MBF21" s="33" t="s">
        <v>13</v>
      </c>
      <c r="MBG21" s="38" t="s">
        <v>14</v>
      </c>
      <c r="MBH21" s="38" t="s">
        <v>15</v>
      </c>
      <c r="MBI21" s="14" t="s">
        <v>16</v>
      </c>
      <c r="MBJ21" s="14" t="s">
        <v>17</v>
      </c>
      <c r="MBK21" s="43" t="s">
        <v>18</v>
      </c>
      <c r="MBL21" s="38" t="s">
        <v>19</v>
      </c>
      <c r="MBM21" s="3" t="s">
        <v>20</v>
      </c>
      <c r="MBN21" s="1" t="s">
        <v>21</v>
      </c>
      <c r="MBO21" s="1" t="s">
        <v>22</v>
      </c>
      <c r="MBP21" s="1" t="s">
        <v>23</v>
      </c>
      <c r="MBQ21" s="1" t="s">
        <v>24</v>
      </c>
      <c r="MBR21" s="1" t="s">
        <v>25</v>
      </c>
      <c r="MBS21" s="1" t="s">
        <v>26</v>
      </c>
      <c r="MBT21" s="1" t="s">
        <v>27</v>
      </c>
      <c r="MBU21" s="1" t="s">
        <v>28</v>
      </c>
      <c r="MBV21" s="1" t="s">
        <v>29</v>
      </c>
      <c r="MBW21" s="1" t="s">
        <v>30</v>
      </c>
      <c r="MBY21" s="1" t="s">
        <v>0</v>
      </c>
      <c r="MBZ21" s="1" t="s">
        <v>1</v>
      </c>
      <c r="MCA21" s="24" t="s">
        <v>2</v>
      </c>
      <c r="MCB21" s="14" t="s">
        <v>3</v>
      </c>
      <c r="MCC21" s="1" t="s">
        <v>4</v>
      </c>
      <c r="MCD21" s="1" t="s">
        <v>5</v>
      </c>
      <c r="MCE21" s="14" t="s">
        <v>6</v>
      </c>
      <c r="MCF21" s="14" t="s">
        <v>7</v>
      </c>
      <c r="MCG21" s="19" t="s">
        <v>8</v>
      </c>
      <c r="MCH21" s="14" t="s">
        <v>9</v>
      </c>
      <c r="MCI21" s="14" t="s">
        <v>10</v>
      </c>
      <c r="MCJ21" s="14" t="s">
        <v>11</v>
      </c>
      <c r="MCK21" s="29" t="s">
        <v>12</v>
      </c>
      <c r="MCL21" s="33" t="s">
        <v>13</v>
      </c>
      <c r="MCM21" s="38" t="s">
        <v>14</v>
      </c>
      <c r="MCN21" s="38" t="s">
        <v>15</v>
      </c>
      <c r="MCO21" s="14" t="s">
        <v>16</v>
      </c>
      <c r="MCP21" s="14" t="s">
        <v>17</v>
      </c>
      <c r="MCQ21" s="43" t="s">
        <v>18</v>
      </c>
      <c r="MCR21" s="38" t="s">
        <v>19</v>
      </c>
      <c r="MCS21" s="3" t="s">
        <v>20</v>
      </c>
      <c r="MCT21" s="1" t="s">
        <v>21</v>
      </c>
      <c r="MCU21" s="1" t="s">
        <v>22</v>
      </c>
      <c r="MCV21" s="1" t="s">
        <v>23</v>
      </c>
      <c r="MCW21" s="1" t="s">
        <v>24</v>
      </c>
      <c r="MCX21" s="1" t="s">
        <v>25</v>
      </c>
      <c r="MCY21" s="1" t="s">
        <v>26</v>
      </c>
      <c r="MCZ21" s="1" t="s">
        <v>27</v>
      </c>
      <c r="MDA21" s="1" t="s">
        <v>28</v>
      </c>
      <c r="MDB21" s="1" t="s">
        <v>29</v>
      </c>
      <c r="MDC21" s="1" t="s">
        <v>30</v>
      </c>
      <c r="MDE21" s="1" t="s">
        <v>0</v>
      </c>
      <c r="MDF21" s="1" t="s">
        <v>1</v>
      </c>
      <c r="MDG21" s="24" t="s">
        <v>2</v>
      </c>
      <c r="MDH21" s="14" t="s">
        <v>3</v>
      </c>
      <c r="MDI21" s="1" t="s">
        <v>4</v>
      </c>
      <c r="MDJ21" s="1" t="s">
        <v>5</v>
      </c>
      <c r="MDK21" s="14" t="s">
        <v>6</v>
      </c>
      <c r="MDL21" s="14" t="s">
        <v>7</v>
      </c>
      <c r="MDM21" s="19" t="s">
        <v>8</v>
      </c>
      <c r="MDN21" s="14" t="s">
        <v>9</v>
      </c>
      <c r="MDO21" s="14" t="s">
        <v>10</v>
      </c>
      <c r="MDP21" s="14" t="s">
        <v>11</v>
      </c>
      <c r="MDQ21" s="29" t="s">
        <v>12</v>
      </c>
      <c r="MDR21" s="33" t="s">
        <v>13</v>
      </c>
      <c r="MDS21" s="38" t="s">
        <v>14</v>
      </c>
      <c r="MDT21" s="38" t="s">
        <v>15</v>
      </c>
      <c r="MDU21" s="14" t="s">
        <v>16</v>
      </c>
      <c r="MDV21" s="14" t="s">
        <v>17</v>
      </c>
      <c r="MDW21" s="43" t="s">
        <v>18</v>
      </c>
      <c r="MDX21" s="38" t="s">
        <v>19</v>
      </c>
      <c r="MDY21" s="3" t="s">
        <v>20</v>
      </c>
      <c r="MDZ21" s="1" t="s">
        <v>21</v>
      </c>
      <c r="MEA21" s="1" t="s">
        <v>22</v>
      </c>
      <c r="MEB21" s="1" t="s">
        <v>23</v>
      </c>
      <c r="MEC21" s="1" t="s">
        <v>24</v>
      </c>
      <c r="MED21" s="1" t="s">
        <v>25</v>
      </c>
      <c r="MEE21" s="1" t="s">
        <v>26</v>
      </c>
      <c r="MEF21" s="1" t="s">
        <v>27</v>
      </c>
      <c r="MEG21" s="1" t="s">
        <v>28</v>
      </c>
      <c r="MEH21" s="1" t="s">
        <v>29</v>
      </c>
      <c r="MEI21" s="1" t="s">
        <v>30</v>
      </c>
      <c r="MEK21" s="1" t="s">
        <v>0</v>
      </c>
      <c r="MEL21" s="1" t="s">
        <v>1</v>
      </c>
      <c r="MEM21" s="24" t="s">
        <v>2</v>
      </c>
      <c r="MEN21" s="14" t="s">
        <v>3</v>
      </c>
      <c r="MEO21" s="1" t="s">
        <v>4</v>
      </c>
      <c r="MEP21" s="1" t="s">
        <v>5</v>
      </c>
      <c r="MEQ21" s="14" t="s">
        <v>6</v>
      </c>
      <c r="MER21" s="14" t="s">
        <v>7</v>
      </c>
      <c r="MES21" s="19" t="s">
        <v>8</v>
      </c>
      <c r="MET21" s="14" t="s">
        <v>9</v>
      </c>
      <c r="MEU21" s="14" t="s">
        <v>10</v>
      </c>
      <c r="MEV21" s="14" t="s">
        <v>11</v>
      </c>
      <c r="MEW21" s="29" t="s">
        <v>12</v>
      </c>
      <c r="MEX21" s="33" t="s">
        <v>13</v>
      </c>
      <c r="MEY21" s="38" t="s">
        <v>14</v>
      </c>
      <c r="MEZ21" s="38" t="s">
        <v>15</v>
      </c>
      <c r="MFA21" s="14" t="s">
        <v>16</v>
      </c>
      <c r="MFB21" s="14" t="s">
        <v>17</v>
      </c>
      <c r="MFC21" s="43" t="s">
        <v>18</v>
      </c>
      <c r="MFD21" s="38" t="s">
        <v>19</v>
      </c>
      <c r="MFE21" s="3" t="s">
        <v>20</v>
      </c>
      <c r="MFF21" s="1" t="s">
        <v>21</v>
      </c>
      <c r="MFG21" s="1" t="s">
        <v>22</v>
      </c>
      <c r="MFH21" s="1" t="s">
        <v>23</v>
      </c>
      <c r="MFI21" s="1" t="s">
        <v>24</v>
      </c>
      <c r="MFJ21" s="1" t="s">
        <v>25</v>
      </c>
      <c r="MFK21" s="1" t="s">
        <v>26</v>
      </c>
      <c r="MFL21" s="1" t="s">
        <v>27</v>
      </c>
      <c r="MFM21" s="1" t="s">
        <v>28</v>
      </c>
      <c r="MFN21" s="1" t="s">
        <v>29</v>
      </c>
      <c r="MFO21" s="1" t="s">
        <v>30</v>
      </c>
      <c r="MFQ21" s="1" t="s">
        <v>0</v>
      </c>
      <c r="MFR21" s="1" t="s">
        <v>1</v>
      </c>
      <c r="MFS21" s="24" t="s">
        <v>2</v>
      </c>
      <c r="MFT21" s="14" t="s">
        <v>3</v>
      </c>
      <c r="MFU21" s="1" t="s">
        <v>4</v>
      </c>
      <c r="MFV21" s="1" t="s">
        <v>5</v>
      </c>
      <c r="MFW21" s="14" t="s">
        <v>6</v>
      </c>
      <c r="MFX21" s="14" t="s">
        <v>7</v>
      </c>
      <c r="MFY21" s="19" t="s">
        <v>8</v>
      </c>
      <c r="MFZ21" s="14" t="s">
        <v>9</v>
      </c>
      <c r="MGA21" s="14" t="s">
        <v>10</v>
      </c>
      <c r="MGB21" s="14" t="s">
        <v>11</v>
      </c>
      <c r="MGC21" s="29" t="s">
        <v>12</v>
      </c>
      <c r="MGD21" s="33" t="s">
        <v>13</v>
      </c>
      <c r="MGE21" s="38" t="s">
        <v>14</v>
      </c>
      <c r="MGF21" s="38" t="s">
        <v>15</v>
      </c>
      <c r="MGG21" s="14" t="s">
        <v>16</v>
      </c>
      <c r="MGH21" s="14" t="s">
        <v>17</v>
      </c>
      <c r="MGI21" s="43" t="s">
        <v>18</v>
      </c>
      <c r="MGJ21" s="38" t="s">
        <v>19</v>
      </c>
      <c r="MGK21" s="3" t="s">
        <v>20</v>
      </c>
      <c r="MGL21" s="1" t="s">
        <v>21</v>
      </c>
      <c r="MGM21" s="1" t="s">
        <v>22</v>
      </c>
      <c r="MGN21" s="1" t="s">
        <v>23</v>
      </c>
      <c r="MGO21" s="1" t="s">
        <v>24</v>
      </c>
      <c r="MGP21" s="1" t="s">
        <v>25</v>
      </c>
      <c r="MGQ21" s="1" t="s">
        <v>26</v>
      </c>
      <c r="MGR21" s="1" t="s">
        <v>27</v>
      </c>
      <c r="MGS21" s="1" t="s">
        <v>28</v>
      </c>
      <c r="MGT21" s="1" t="s">
        <v>29</v>
      </c>
      <c r="MGU21" s="1" t="s">
        <v>30</v>
      </c>
      <c r="MGW21" s="1" t="s">
        <v>0</v>
      </c>
      <c r="MGX21" s="1" t="s">
        <v>1</v>
      </c>
      <c r="MGY21" s="24" t="s">
        <v>2</v>
      </c>
      <c r="MGZ21" s="14" t="s">
        <v>3</v>
      </c>
      <c r="MHA21" s="1" t="s">
        <v>4</v>
      </c>
      <c r="MHB21" s="1" t="s">
        <v>5</v>
      </c>
      <c r="MHC21" s="14" t="s">
        <v>6</v>
      </c>
      <c r="MHD21" s="14" t="s">
        <v>7</v>
      </c>
      <c r="MHE21" s="19" t="s">
        <v>8</v>
      </c>
      <c r="MHF21" s="14" t="s">
        <v>9</v>
      </c>
      <c r="MHG21" s="14" t="s">
        <v>10</v>
      </c>
      <c r="MHH21" s="14" t="s">
        <v>11</v>
      </c>
      <c r="MHI21" s="29" t="s">
        <v>12</v>
      </c>
      <c r="MHJ21" s="33" t="s">
        <v>13</v>
      </c>
      <c r="MHK21" s="38" t="s">
        <v>14</v>
      </c>
      <c r="MHL21" s="38" t="s">
        <v>15</v>
      </c>
      <c r="MHM21" s="14" t="s">
        <v>16</v>
      </c>
      <c r="MHN21" s="14" t="s">
        <v>17</v>
      </c>
      <c r="MHO21" s="43" t="s">
        <v>18</v>
      </c>
      <c r="MHP21" s="38" t="s">
        <v>19</v>
      </c>
      <c r="MHQ21" s="3" t="s">
        <v>20</v>
      </c>
      <c r="MHR21" s="1" t="s">
        <v>21</v>
      </c>
      <c r="MHS21" s="1" t="s">
        <v>22</v>
      </c>
      <c r="MHT21" s="1" t="s">
        <v>23</v>
      </c>
      <c r="MHU21" s="1" t="s">
        <v>24</v>
      </c>
      <c r="MHV21" s="1" t="s">
        <v>25</v>
      </c>
      <c r="MHW21" s="1" t="s">
        <v>26</v>
      </c>
      <c r="MHX21" s="1" t="s">
        <v>27</v>
      </c>
      <c r="MHY21" s="1" t="s">
        <v>28</v>
      </c>
      <c r="MHZ21" s="1" t="s">
        <v>29</v>
      </c>
      <c r="MIA21" s="1" t="s">
        <v>30</v>
      </c>
      <c r="MIC21" s="1" t="s">
        <v>0</v>
      </c>
      <c r="MID21" s="1" t="s">
        <v>1</v>
      </c>
      <c r="MIE21" s="24" t="s">
        <v>2</v>
      </c>
      <c r="MIF21" s="14" t="s">
        <v>3</v>
      </c>
      <c r="MIG21" s="1" t="s">
        <v>4</v>
      </c>
      <c r="MIH21" s="1" t="s">
        <v>5</v>
      </c>
      <c r="MII21" s="14" t="s">
        <v>6</v>
      </c>
      <c r="MIJ21" s="14" t="s">
        <v>7</v>
      </c>
      <c r="MIK21" s="19" t="s">
        <v>8</v>
      </c>
      <c r="MIL21" s="14" t="s">
        <v>9</v>
      </c>
      <c r="MIM21" s="14" t="s">
        <v>10</v>
      </c>
      <c r="MIN21" s="14" t="s">
        <v>11</v>
      </c>
      <c r="MIO21" s="29" t="s">
        <v>12</v>
      </c>
      <c r="MIP21" s="33" t="s">
        <v>13</v>
      </c>
      <c r="MIQ21" s="38" t="s">
        <v>14</v>
      </c>
      <c r="MIR21" s="38" t="s">
        <v>15</v>
      </c>
      <c r="MIS21" s="14" t="s">
        <v>16</v>
      </c>
      <c r="MIT21" s="14" t="s">
        <v>17</v>
      </c>
      <c r="MIU21" s="43" t="s">
        <v>18</v>
      </c>
      <c r="MIV21" s="38" t="s">
        <v>19</v>
      </c>
      <c r="MIW21" s="3" t="s">
        <v>20</v>
      </c>
      <c r="MIX21" s="1" t="s">
        <v>21</v>
      </c>
      <c r="MIY21" s="1" t="s">
        <v>22</v>
      </c>
      <c r="MIZ21" s="1" t="s">
        <v>23</v>
      </c>
      <c r="MJA21" s="1" t="s">
        <v>24</v>
      </c>
      <c r="MJB21" s="1" t="s">
        <v>25</v>
      </c>
      <c r="MJC21" s="1" t="s">
        <v>26</v>
      </c>
      <c r="MJD21" s="1" t="s">
        <v>27</v>
      </c>
      <c r="MJE21" s="1" t="s">
        <v>28</v>
      </c>
      <c r="MJF21" s="1" t="s">
        <v>29</v>
      </c>
      <c r="MJG21" s="1" t="s">
        <v>30</v>
      </c>
      <c r="MJI21" s="1" t="s">
        <v>0</v>
      </c>
      <c r="MJJ21" s="1" t="s">
        <v>1</v>
      </c>
      <c r="MJK21" s="24" t="s">
        <v>2</v>
      </c>
      <c r="MJL21" s="14" t="s">
        <v>3</v>
      </c>
      <c r="MJM21" s="1" t="s">
        <v>4</v>
      </c>
      <c r="MJN21" s="1" t="s">
        <v>5</v>
      </c>
      <c r="MJO21" s="14" t="s">
        <v>6</v>
      </c>
      <c r="MJP21" s="14" t="s">
        <v>7</v>
      </c>
      <c r="MJQ21" s="19" t="s">
        <v>8</v>
      </c>
      <c r="MJR21" s="14" t="s">
        <v>9</v>
      </c>
      <c r="MJS21" s="14" t="s">
        <v>10</v>
      </c>
      <c r="MJT21" s="14" t="s">
        <v>11</v>
      </c>
      <c r="MJU21" s="29" t="s">
        <v>12</v>
      </c>
      <c r="MJV21" s="33" t="s">
        <v>13</v>
      </c>
      <c r="MJW21" s="38" t="s">
        <v>14</v>
      </c>
      <c r="MJX21" s="38" t="s">
        <v>15</v>
      </c>
      <c r="MJY21" s="14" t="s">
        <v>16</v>
      </c>
      <c r="MJZ21" s="14" t="s">
        <v>17</v>
      </c>
      <c r="MKA21" s="43" t="s">
        <v>18</v>
      </c>
      <c r="MKB21" s="38" t="s">
        <v>19</v>
      </c>
      <c r="MKC21" s="3" t="s">
        <v>20</v>
      </c>
      <c r="MKD21" s="1" t="s">
        <v>21</v>
      </c>
      <c r="MKE21" s="1" t="s">
        <v>22</v>
      </c>
      <c r="MKF21" s="1" t="s">
        <v>23</v>
      </c>
      <c r="MKG21" s="1" t="s">
        <v>24</v>
      </c>
      <c r="MKH21" s="1" t="s">
        <v>25</v>
      </c>
      <c r="MKI21" s="1" t="s">
        <v>26</v>
      </c>
      <c r="MKJ21" s="1" t="s">
        <v>27</v>
      </c>
      <c r="MKK21" s="1" t="s">
        <v>28</v>
      </c>
      <c r="MKL21" s="1" t="s">
        <v>29</v>
      </c>
      <c r="MKM21" s="1" t="s">
        <v>30</v>
      </c>
      <c r="MKO21" s="1" t="s">
        <v>0</v>
      </c>
      <c r="MKP21" s="1" t="s">
        <v>1</v>
      </c>
      <c r="MKQ21" s="24" t="s">
        <v>2</v>
      </c>
      <c r="MKR21" s="14" t="s">
        <v>3</v>
      </c>
      <c r="MKS21" s="1" t="s">
        <v>4</v>
      </c>
      <c r="MKT21" s="1" t="s">
        <v>5</v>
      </c>
      <c r="MKU21" s="14" t="s">
        <v>6</v>
      </c>
      <c r="MKV21" s="14" t="s">
        <v>7</v>
      </c>
      <c r="MKW21" s="19" t="s">
        <v>8</v>
      </c>
      <c r="MKX21" s="14" t="s">
        <v>9</v>
      </c>
      <c r="MKY21" s="14" t="s">
        <v>10</v>
      </c>
      <c r="MKZ21" s="14" t="s">
        <v>11</v>
      </c>
      <c r="MLA21" s="29" t="s">
        <v>12</v>
      </c>
      <c r="MLB21" s="33" t="s">
        <v>13</v>
      </c>
      <c r="MLC21" s="38" t="s">
        <v>14</v>
      </c>
      <c r="MLD21" s="38" t="s">
        <v>15</v>
      </c>
      <c r="MLE21" s="14" t="s">
        <v>16</v>
      </c>
      <c r="MLF21" s="14" t="s">
        <v>17</v>
      </c>
      <c r="MLG21" s="43" t="s">
        <v>18</v>
      </c>
      <c r="MLH21" s="38" t="s">
        <v>19</v>
      </c>
      <c r="MLI21" s="3" t="s">
        <v>20</v>
      </c>
      <c r="MLJ21" s="1" t="s">
        <v>21</v>
      </c>
      <c r="MLK21" s="1" t="s">
        <v>22</v>
      </c>
      <c r="MLL21" s="1" t="s">
        <v>23</v>
      </c>
      <c r="MLM21" s="1" t="s">
        <v>24</v>
      </c>
      <c r="MLN21" s="1" t="s">
        <v>25</v>
      </c>
      <c r="MLO21" s="1" t="s">
        <v>26</v>
      </c>
      <c r="MLP21" s="1" t="s">
        <v>27</v>
      </c>
      <c r="MLQ21" s="1" t="s">
        <v>28</v>
      </c>
      <c r="MLR21" s="1" t="s">
        <v>29</v>
      </c>
      <c r="MLS21" s="1" t="s">
        <v>30</v>
      </c>
      <c r="MLU21" s="1" t="s">
        <v>0</v>
      </c>
      <c r="MLV21" s="1" t="s">
        <v>1</v>
      </c>
      <c r="MLW21" s="24" t="s">
        <v>2</v>
      </c>
      <c r="MLX21" s="14" t="s">
        <v>3</v>
      </c>
      <c r="MLY21" s="1" t="s">
        <v>4</v>
      </c>
      <c r="MLZ21" s="1" t="s">
        <v>5</v>
      </c>
      <c r="MMA21" s="14" t="s">
        <v>6</v>
      </c>
      <c r="MMB21" s="14" t="s">
        <v>7</v>
      </c>
      <c r="MMC21" s="19" t="s">
        <v>8</v>
      </c>
      <c r="MMD21" s="14" t="s">
        <v>9</v>
      </c>
      <c r="MME21" s="14" t="s">
        <v>10</v>
      </c>
      <c r="MMF21" s="14" t="s">
        <v>11</v>
      </c>
      <c r="MMG21" s="29" t="s">
        <v>12</v>
      </c>
      <c r="MMH21" s="33" t="s">
        <v>13</v>
      </c>
      <c r="MMI21" s="38" t="s">
        <v>14</v>
      </c>
      <c r="MMJ21" s="38" t="s">
        <v>15</v>
      </c>
      <c r="MMK21" s="14" t="s">
        <v>16</v>
      </c>
      <c r="MML21" s="14" t="s">
        <v>17</v>
      </c>
      <c r="MMM21" s="43" t="s">
        <v>18</v>
      </c>
      <c r="MMN21" s="38" t="s">
        <v>19</v>
      </c>
      <c r="MMO21" s="3" t="s">
        <v>20</v>
      </c>
      <c r="MMP21" s="1" t="s">
        <v>21</v>
      </c>
      <c r="MMQ21" s="1" t="s">
        <v>22</v>
      </c>
      <c r="MMR21" s="1" t="s">
        <v>23</v>
      </c>
      <c r="MMS21" s="1" t="s">
        <v>24</v>
      </c>
      <c r="MMT21" s="1" t="s">
        <v>25</v>
      </c>
      <c r="MMU21" s="1" t="s">
        <v>26</v>
      </c>
      <c r="MMV21" s="1" t="s">
        <v>27</v>
      </c>
      <c r="MMW21" s="1" t="s">
        <v>28</v>
      </c>
      <c r="MMX21" s="1" t="s">
        <v>29</v>
      </c>
      <c r="MMY21" s="1" t="s">
        <v>30</v>
      </c>
      <c r="MNA21" s="1" t="s">
        <v>0</v>
      </c>
      <c r="MNB21" s="1" t="s">
        <v>1</v>
      </c>
      <c r="MNC21" s="24" t="s">
        <v>2</v>
      </c>
      <c r="MND21" s="14" t="s">
        <v>3</v>
      </c>
      <c r="MNE21" s="1" t="s">
        <v>4</v>
      </c>
      <c r="MNF21" s="1" t="s">
        <v>5</v>
      </c>
      <c r="MNG21" s="14" t="s">
        <v>6</v>
      </c>
      <c r="MNH21" s="14" t="s">
        <v>7</v>
      </c>
      <c r="MNI21" s="19" t="s">
        <v>8</v>
      </c>
      <c r="MNJ21" s="14" t="s">
        <v>9</v>
      </c>
      <c r="MNK21" s="14" t="s">
        <v>10</v>
      </c>
      <c r="MNL21" s="14" t="s">
        <v>11</v>
      </c>
      <c r="MNM21" s="29" t="s">
        <v>12</v>
      </c>
      <c r="MNN21" s="33" t="s">
        <v>13</v>
      </c>
      <c r="MNO21" s="38" t="s">
        <v>14</v>
      </c>
      <c r="MNP21" s="38" t="s">
        <v>15</v>
      </c>
      <c r="MNQ21" s="14" t="s">
        <v>16</v>
      </c>
      <c r="MNR21" s="14" t="s">
        <v>17</v>
      </c>
      <c r="MNS21" s="43" t="s">
        <v>18</v>
      </c>
      <c r="MNT21" s="38" t="s">
        <v>19</v>
      </c>
      <c r="MNU21" s="3" t="s">
        <v>20</v>
      </c>
      <c r="MNV21" s="1" t="s">
        <v>21</v>
      </c>
      <c r="MNW21" s="1" t="s">
        <v>22</v>
      </c>
      <c r="MNX21" s="1" t="s">
        <v>23</v>
      </c>
      <c r="MNY21" s="1" t="s">
        <v>24</v>
      </c>
      <c r="MNZ21" s="1" t="s">
        <v>25</v>
      </c>
      <c r="MOA21" s="1" t="s">
        <v>26</v>
      </c>
      <c r="MOB21" s="1" t="s">
        <v>27</v>
      </c>
      <c r="MOC21" s="1" t="s">
        <v>28</v>
      </c>
      <c r="MOD21" s="1" t="s">
        <v>29</v>
      </c>
      <c r="MOE21" s="1" t="s">
        <v>30</v>
      </c>
      <c r="MOG21" s="1" t="s">
        <v>0</v>
      </c>
      <c r="MOH21" s="1" t="s">
        <v>1</v>
      </c>
      <c r="MOI21" s="24" t="s">
        <v>2</v>
      </c>
      <c r="MOJ21" s="14" t="s">
        <v>3</v>
      </c>
      <c r="MOK21" s="1" t="s">
        <v>4</v>
      </c>
      <c r="MOL21" s="1" t="s">
        <v>5</v>
      </c>
      <c r="MOM21" s="14" t="s">
        <v>6</v>
      </c>
      <c r="MON21" s="14" t="s">
        <v>7</v>
      </c>
      <c r="MOO21" s="19" t="s">
        <v>8</v>
      </c>
      <c r="MOP21" s="14" t="s">
        <v>9</v>
      </c>
      <c r="MOQ21" s="14" t="s">
        <v>10</v>
      </c>
      <c r="MOR21" s="14" t="s">
        <v>11</v>
      </c>
      <c r="MOS21" s="29" t="s">
        <v>12</v>
      </c>
      <c r="MOT21" s="33" t="s">
        <v>13</v>
      </c>
      <c r="MOU21" s="38" t="s">
        <v>14</v>
      </c>
      <c r="MOV21" s="38" t="s">
        <v>15</v>
      </c>
      <c r="MOW21" s="14" t="s">
        <v>16</v>
      </c>
      <c r="MOX21" s="14" t="s">
        <v>17</v>
      </c>
      <c r="MOY21" s="43" t="s">
        <v>18</v>
      </c>
      <c r="MOZ21" s="38" t="s">
        <v>19</v>
      </c>
      <c r="MPA21" s="3" t="s">
        <v>20</v>
      </c>
      <c r="MPB21" s="1" t="s">
        <v>21</v>
      </c>
      <c r="MPC21" s="1" t="s">
        <v>22</v>
      </c>
      <c r="MPD21" s="1" t="s">
        <v>23</v>
      </c>
      <c r="MPE21" s="1" t="s">
        <v>24</v>
      </c>
      <c r="MPF21" s="1" t="s">
        <v>25</v>
      </c>
      <c r="MPG21" s="1" t="s">
        <v>26</v>
      </c>
      <c r="MPH21" s="1" t="s">
        <v>27</v>
      </c>
      <c r="MPI21" s="1" t="s">
        <v>28</v>
      </c>
      <c r="MPJ21" s="1" t="s">
        <v>29</v>
      </c>
      <c r="MPK21" s="1" t="s">
        <v>30</v>
      </c>
      <c r="MPM21" s="1" t="s">
        <v>0</v>
      </c>
      <c r="MPN21" s="1" t="s">
        <v>1</v>
      </c>
      <c r="MPO21" s="24" t="s">
        <v>2</v>
      </c>
      <c r="MPP21" s="14" t="s">
        <v>3</v>
      </c>
      <c r="MPQ21" s="1" t="s">
        <v>4</v>
      </c>
      <c r="MPR21" s="1" t="s">
        <v>5</v>
      </c>
      <c r="MPS21" s="14" t="s">
        <v>6</v>
      </c>
      <c r="MPT21" s="14" t="s">
        <v>7</v>
      </c>
      <c r="MPU21" s="19" t="s">
        <v>8</v>
      </c>
      <c r="MPV21" s="14" t="s">
        <v>9</v>
      </c>
      <c r="MPW21" s="14" t="s">
        <v>10</v>
      </c>
      <c r="MPX21" s="14" t="s">
        <v>11</v>
      </c>
      <c r="MPY21" s="29" t="s">
        <v>12</v>
      </c>
      <c r="MPZ21" s="33" t="s">
        <v>13</v>
      </c>
      <c r="MQA21" s="38" t="s">
        <v>14</v>
      </c>
      <c r="MQB21" s="38" t="s">
        <v>15</v>
      </c>
      <c r="MQC21" s="14" t="s">
        <v>16</v>
      </c>
      <c r="MQD21" s="14" t="s">
        <v>17</v>
      </c>
      <c r="MQE21" s="43" t="s">
        <v>18</v>
      </c>
      <c r="MQF21" s="38" t="s">
        <v>19</v>
      </c>
      <c r="MQG21" s="3" t="s">
        <v>20</v>
      </c>
      <c r="MQH21" s="1" t="s">
        <v>21</v>
      </c>
      <c r="MQI21" s="1" t="s">
        <v>22</v>
      </c>
      <c r="MQJ21" s="1" t="s">
        <v>23</v>
      </c>
      <c r="MQK21" s="1" t="s">
        <v>24</v>
      </c>
      <c r="MQL21" s="1" t="s">
        <v>25</v>
      </c>
      <c r="MQM21" s="1" t="s">
        <v>26</v>
      </c>
      <c r="MQN21" s="1" t="s">
        <v>27</v>
      </c>
      <c r="MQO21" s="1" t="s">
        <v>28</v>
      </c>
      <c r="MQP21" s="1" t="s">
        <v>29</v>
      </c>
      <c r="MQQ21" s="1" t="s">
        <v>30</v>
      </c>
      <c r="MQS21" s="1" t="s">
        <v>0</v>
      </c>
      <c r="MQT21" s="1" t="s">
        <v>1</v>
      </c>
      <c r="MQU21" s="24" t="s">
        <v>2</v>
      </c>
      <c r="MQV21" s="14" t="s">
        <v>3</v>
      </c>
      <c r="MQW21" s="1" t="s">
        <v>4</v>
      </c>
      <c r="MQX21" s="1" t="s">
        <v>5</v>
      </c>
      <c r="MQY21" s="14" t="s">
        <v>6</v>
      </c>
      <c r="MQZ21" s="14" t="s">
        <v>7</v>
      </c>
      <c r="MRA21" s="19" t="s">
        <v>8</v>
      </c>
      <c r="MRB21" s="14" t="s">
        <v>9</v>
      </c>
      <c r="MRC21" s="14" t="s">
        <v>10</v>
      </c>
      <c r="MRD21" s="14" t="s">
        <v>11</v>
      </c>
      <c r="MRE21" s="29" t="s">
        <v>12</v>
      </c>
      <c r="MRF21" s="33" t="s">
        <v>13</v>
      </c>
      <c r="MRG21" s="38" t="s">
        <v>14</v>
      </c>
      <c r="MRH21" s="38" t="s">
        <v>15</v>
      </c>
      <c r="MRI21" s="14" t="s">
        <v>16</v>
      </c>
      <c r="MRJ21" s="14" t="s">
        <v>17</v>
      </c>
      <c r="MRK21" s="43" t="s">
        <v>18</v>
      </c>
      <c r="MRL21" s="38" t="s">
        <v>19</v>
      </c>
      <c r="MRM21" s="3" t="s">
        <v>20</v>
      </c>
      <c r="MRN21" s="1" t="s">
        <v>21</v>
      </c>
      <c r="MRO21" s="1" t="s">
        <v>22</v>
      </c>
      <c r="MRP21" s="1" t="s">
        <v>23</v>
      </c>
      <c r="MRQ21" s="1" t="s">
        <v>24</v>
      </c>
      <c r="MRR21" s="1" t="s">
        <v>25</v>
      </c>
      <c r="MRS21" s="1" t="s">
        <v>26</v>
      </c>
      <c r="MRT21" s="1" t="s">
        <v>27</v>
      </c>
      <c r="MRU21" s="1" t="s">
        <v>28</v>
      </c>
      <c r="MRV21" s="1" t="s">
        <v>29</v>
      </c>
      <c r="MRW21" s="1" t="s">
        <v>30</v>
      </c>
      <c r="MRY21" s="1" t="s">
        <v>0</v>
      </c>
      <c r="MRZ21" s="1" t="s">
        <v>1</v>
      </c>
      <c r="MSA21" s="24" t="s">
        <v>2</v>
      </c>
      <c r="MSB21" s="14" t="s">
        <v>3</v>
      </c>
      <c r="MSC21" s="1" t="s">
        <v>4</v>
      </c>
      <c r="MSD21" s="1" t="s">
        <v>5</v>
      </c>
      <c r="MSE21" s="14" t="s">
        <v>6</v>
      </c>
      <c r="MSF21" s="14" t="s">
        <v>7</v>
      </c>
      <c r="MSG21" s="19" t="s">
        <v>8</v>
      </c>
      <c r="MSH21" s="14" t="s">
        <v>9</v>
      </c>
      <c r="MSI21" s="14" t="s">
        <v>10</v>
      </c>
      <c r="MSJ21" s="14" t="s">
        <v>11</v>
      </c>
      <c r="MSK21" s="29" t="s">
        <v>12</v>
      </c>
      <c r="MSL21" s="33" t="s">
        <v>13</v>
      </c>
      <c r="MSM21" s="38" t="s">
        <v>14</v>
      </c>
      <c r="MSN21" s="38" t="s">
        <v>15</v>
      </c>
      <c r="MSO21" s="14" t="s">
        <v>16</v>
      </c>
      <c r="MSP21" s="14" t="s">
        <v>17</v>
      </c>
      <c r="MSQ21" s="43" t="s">
        <v>18</v>
      </c>
      <c r="MSR21" s="38" t="s">
        <v>19</v>
      </c>
      <c r="MSS21" s="3" t="s">
        <v>20</v>
      </c>
      <c r="MST21" s="1" t="s">
        <v>21</v>
      </c>
      <c r="MSU21" s="1" t="s">
        <v>22</v>
      </c>
      <c r="MSV21" s="1" t="s">
        <v>23</v>
      </c>
      <c r="MSW21" s="1" t="s">
        <v>24</v>
      </c>
      <c r="MSX21" s="1" t="s">
        <v>25</v>
      </c>
      <c r="MSY21" s="1" t="s">
        <v>26</v>
      </c>
      <c r="MSZ21" s="1" t="s">
        <v>27</v>
      </c>
      <c r="MTA21" s="1" t="s">
        <v>28</v>
      </c>
      <c r="MTB21" s="1" t="s">
        <v>29</v>
      </c>
      <c r="MTC21" s="1" t="s">
        <v>30</v>
      </c>
      <c r="MTE21" s="1" t="s">
        <v>0</v>
      </c>
      <c r="MTF21" s="1" t="s">
        <v>1</v>
      </c>
      <c r="MTG21" s="24" t="s">
        <v>2</v>
      </c>
      <c r="MTH21" s="14" t="s">
        <v>3</v>
      </c>
      <c r="MTI21" s="1" t="s">
        <v>4</v>
      </c>
      <c r="MTJ21" s="1" t="s">
        <v>5</v>
      </c>
      <c r="MTK21" s="14" t="s">
        <v>6</v>
      </c>
      <c r="MTL21" s="14" t="s">
        <v>7</v>
      </c>
      <c r="MTM21" s="19" t="s">
        <v>8</v>
      </c>
      <c r="MTN21" s="14" t="s">
        <v>9</v>
      </c>
      <c r="MTO21" s="14" t="s">
        <v>10</v>
      </c>
      <c r="MTP21" s="14" t="s">
        <v>11</v>
      </c>
      <c r="MTQ21" s="29" t="s">
        <v>12</v>
      </c>
      <c r="MTR21" s="33" t="s">
        <v>13</v>
      </c>
      <c r="MTS21" s="38" t="s">
        <v>14</v>
      </c>
      <c r="MTT21" s="38" t="s">
        <v>15</v>
      </c>
      <c r="MTU21" s="14" t="s">
        <v>16</v>
      </c>
      <c r="MTV21" s="14" t="s">
        <v>17</v>
      </c>
      <c r="MTW21" s="43" t="s">
        <v>18</v>
      </c>
      <c r="MTX21" s="38" t="s">
        <v>19</v>
      </c>
      <c r="MTY21" s="3" t="s">
        <v>20</v>
      </c>
      <c r="MTZ21" s="1" t="s">
        <v>21</v>
      </c>
      <c r="MUA21" s="1" t="s">
        <v>22</v>
      </c>
      <c r="MUB21" s="1" t="s">
        <v>23</v>
      </c>
      <c r="MUC21" s="1" t="s">
        <v>24</v>
      </c>
      <c r="MUD21" s="1" t="s">
        <v>25</v>
      </c>
      <c r="MUE21" s="1" t="s">
        <v>26</v>
      </c>
      <c r="MUF21" s="1" t="s">
        <v>27</v>
      </c>
      <c r="MUG21" s="1" t="s">
        <v>28</v>
      </c>
      <c r="MUH21" s="1" t="s">
        <v>29</v>
      </c>
      <c r="MUI21" s="1" t="s">
        <v>30</v>
      </c>
      <c r="MUK21" s="1" t="s">
        <v>0</v>
      </c>
      <c r="MUL21" s="1" t="s">
        <v>1</v>
      </c>
      <c r="MUM21" s="24" t="s">
        <v>2</v>
      </c>
      <c r="MUN21" s="14" t="s">
        <v>3</v>
      </c>
      <c r="MUO21" s="1" t="s">
        <v>4</v>
      </c>
      <c r="MUP21" s="1" t="s">
        <v>5</v>
      </c>
      <c r="MUQ21" s="14" t="s">
        <v>6</v>
      </c>
      <c r="MUR21" s="14" t="s">
        <v>7</v>
      </c>
      <c r="MUS21" s="19" t="s">
        <v>8</v>
      </c>
      <c r="MUT21" s="14" t="s">
        <v>9</v>
      </c>
      <c r="MUU21" s="14" t="s">
        <v>10</v>
      </c>
      <c r="MUV21" s="14" t="s">
        <v>11</v>
      </c>
      <c r="MUW21" s="29" t="s">
        <v>12</v>
      </c>
      <c r="MUX21" s="33" t="s">
        <v>13</v>
      </c>
      <c r="MUY21" s="38" t="s">
        <v>14</v>
      </c>
      <c r="MUZ21" s="38" t="s">
        <v>15</v>
      </c>
      <c r="MVA21" s="14" t="s">
        <v>16</v>
      </c>
      <c r="MVB21" s="14" t="s">
        <v>17</v>
      </c>
      <c r="MVC21" s="43" t="s">
        <v>18</v>
      </c>
      <c r="MVD21" s="38" t="s">
        <v>19</v>
      </c>
      <c r="MVE21" s="3" t="s">
        <v>20</v>
      </c>
      <c r="MVF21" s="1" t="s">
        <v>21</v>
      </c>
      <c r="MVG21" s="1" t="s">
        <v>22</v>
      </c>
      <c r="MVH21" s="1" t="s">
        <v>23</v>
      </c>
      <c r="MVI21" s="1" t="s">
        <v>24</v>
      </c>
      <c r="MVJ21" s="1" t="s">
        <v>25</v>
      </c>
      <c r="MVK21" s="1" t="s">
        <v>26</v>
      </c>
      <c r="MVL21" s="1" t="s">
        <v>27</v>
      </c>
      <c r="MVM21" s="1" t="s">
        <v>28</v>
      </c>
      <c r="MVN21" s="1" t="s">
        <v>29</v>
      </c>
      <c r="MVO21" s="1" t="s">
        <v>30</v>
      </c>
      <c r="MVQ21" s="1" t="s">
        <v>0</v>
      </c>
      <c r="MVR21" s="1" t="s">
        <v>1</v>
      </c>
      <c r="MVS21" s="24" t="s">
        <v>2</v>
      </c>
      <c r="MVT21" s="14" t="s">
        <v>3</v>
      </c>
      <c r="MVU21" s="1" t="s">
        <v>4</v>
      </c>
      <c r="MVV21" s="1" t="s">
        <v>5</v>
      </c>
      <c r="MVW21" s="14" t="s">
        <v>6</v>
      </c>
      <c r="MVX21" s="14" t="s">
        <v>7</v>
      </c>
      <c r="MVY21" s="19" t="s">
        <v>8</v>
      </c>
      <c r="MVZ21" s="14" t="s">
        <v>9</v>
      </c>
      <c r="MWA21" s="14" t="s">
        <v>10</v>
      </c>
      <c r="MWB21" s="14" t="s">
        <v>11</v>
      </c>
      <c r="MWC21" s="29" t="s">
        <v>12</v>
      </c>
      <c r="MWD21" s="33" t="s">
        <v>13</v>
      </c>
      <c r="MWE21" s="38" t="s">
        <v>14</v>
      </c>
      <c r="MWF21" s="38" t="s">
        <v>15</v>
      </c>
      <c r="MWG21" s="14" t="s">
        <v>16</v>
      </c>
      <c r="MWH21" s="14" t="s">
        <v>17</v>
      </c>
      <c r="MWI21" s="43" t="s">
        <v>18</v>
      </c>
      <c r="MWJ21" s="38" t="s">
        <v>19</v>
      </c>
      <c r="MWK21" s="3" t="s">
        <v>20</v>
      </c>
      <c r="MWL21" s="1" t="s">
        <v>21</v>
      </c>
      <c r="MWM21" s="1" t="s">
        <v>22</v>
      </c>
      <c r="MWN21" s="1" t="s">
        <v>23</v>
      </c>
      <c r="MWO21" s="1" t="s">
        <v>24</v>
      </c>
      <c r="MWP21" s="1" t="s">
        <v>25</v>
      </c>
      <c r="MWQ21" s="1" t="s">
        <v>26</v>
      </c>
      <c r="MWR21" s="1" t="s">
        <v>27</v>
      </c>
      <c r="MWS21" s="1" t="s">
        <v>28</v>
      </c>
      <c r="MWT21" s="1" t="s">
        <v>29</v>
      </c>
      <c r="MWU21" s="1" t="s">
        <v>30</v>
      </c>
      <c r="MWW21" s="1" t="s">
        <v>0</v>
      </c>
      <c r="MWX21" s="1" t="s">
        <v>1</v>
      </c>
      <c r="MWY21" s="24" t="s">
        <v>2</v>
      </c>
      <c r="MWZ21" s="14" t="s">
        <v>3</v>
      </c>
      <c r="MXA21" s="1" t="s">
        <v>4</v>
      </c>
      <c r="MXB21" s="1" t="s">
        <v>5</v>
      </c>
      <c r="MXC21" s="14" t="s">
        <v>6</v>
      </c>
      <c r="MXD21" s="14" t="s">
        <v>7</v>
      </c>
      <c r="MXE21" s="19" t="s">
        <v>8</v>
      </c>
      <c r="MXF21" s="14" t="s">
        <v>9</v>
      </c>
      <c r="MXG21" s="14" t="s">
        <v>10</v>
      </c>
      <c r="MXH21" s="14" t="s">
        <v>11</v>
      </c>
      <c r="MXI21" s="29" t="s">
        <v>12</v>
      </c>
      <c r="MXJ21" s="33" t="s">
        <v>13</v>
      </c>
      <c r="MXK21" s="38" t="s">
        <v>14</v>
      </c>
      <c r="MXL21" s="38" t="s">
        <v>15</v>
      </c>
      <c r="MXM21" s="14" t="s">
        <v>16</v>
      </c>
      <c r="MXN21" s="14" t="s">
        <v>17</v>
      </c>
      <c r="MXO21" s="43" t="s">
        <v>18</v>
      </c>
      <c r="MXP21" s="38" t="s">
        <v>19</v>
      </c>
      <c r="MXQ21" s="3" t="s">
        <v>20</v>
      </c>
      <c r="MXR21" s="1" t="s">
        <v>21</v>
      </c>
      <c r="MXS21" s="1" t="s">
        <v>22</v>
      </c>
      <c r="MXT21" s="1" t="s">
        <v>23</v>
      </c>
      <c r="MXU21" s="1" t="s">
        <v>24</v>
      </c>
      <c r="MXV21" s="1" t="s">
        <v>25</v>
      </c>
      <c r="MXW21" s="1" t="s">
        <v>26</v>
      </c>
      <c r="MXX21" s="1" t="s">
        <v>27</v>
      </c>
      <c r="MXY21" s="1" t="s">
        <v>28</v>
      </c>
      <c r="MXZ21" s="1" t="s">
        <v>29</v>
      </c>
      <c r="MYA21" s="1" t="s">
        <v>30</v>
      </c>
      <c r="MYC21" s="1" t="s">
        <v>0</v>
      </c>
      <c r="MYD21" s="1" t="s">
        <v>1</v>
      </c>
      <c r="MYE21" s="24" t="s">
        <v>2</v>
      </c>
      <c r="MYF21" s="14" t="s">
        <v>3</v>
      </c>
      <c r="MYG21" s="1" t="s">
        <v>4</v>
      </c>
      <c r="MYH21" s="1" t="s">
        <v>5</v>
      </c>
      <c r="MYI21" s="14" t="s">
        <v>6</v>
      </c>
      <c r="MYJ21" s="14" t="s">
        <v>7</v>
      </c>
      <c r="MYK21" s="19" t="s">
        <v>8</v>
      </c>
      <c r="MYL21" s="14" t="s">
        <v>9</v>
      </c>
      <c r="MYM21" s="14" t="s">
        <v>10</v>
      </c>
      <c r="MYN21" s="14" t="s">
        <v>11</v>
      </c>
      <c r="MYO21" s="29" t="s">
        <v>12</v>
      </c>
      <c r="MYP21" s="33" t="s">
        <v>13</v>
      </c>
      <c r="MYQ21" s="38" t="s">
        <v>14</v>
      </c>
      <c r="MYR21" s="38" t="s">
        <v>15</v>
      </c>
      <c r="MYS21" s="14" t="s">
        <v>16</v>
      </c>
      <c r="MYT21" s="14" t="s">
        <v>17</v>
      </c>
      <c r="MYU21" s="43" t="s">
        <v>18</v>
      </c>
      <c r="MYV21" s="38" t="s">
        <v>19</v>
      </c>
      <c r="MYW21" s="3" t="s">
        <v>20</v>
      </c>
      <c r="MYX21" s="1" t="s">
        <v>21</v>
      </c>
      <c r="MYY21" s="1" t="s">
        <v>22</v>
      </c>
      <c r="MYZ21" s="1" t="s">
        <v>23</v>
      </c>
      <c r="MZA21" s="1" t="s">
        <v>24</v>
      </c>
      <c r="MZB21" s="1" t="s">
        <v>25</v>
      </c>
      <c r="MZC21" s="1" t="s">
        <v>26</v>
      </c>
      <c r="MZD21" s="1" t="s">
        <v>27</v>
      </c>
      <c r="MZE21" s="1" t="s">
        <v>28</v>
      </c>
      <c r="MZF21" s="1" t="s">
        <v>29</v>
      </c>
      <c r="MZG21" s="1" t="s">
        <v>30</v>
      </c>
      <c r="MZI21" s="1" t="s">
        <v>0</v>
      </c>
      <c r="MZJ21" s="1" t="s">
        <v>1</v>
      </c>
      <c r="MZK21" s="24" t="s">
        <v>2</v>
      </c>
      <c r="MZL21" s="14" t="s">
        <v>3</v>
      </c>
      <c r="MZM21" s="1" t="s">
        <v>4</v>
      </c>
      <c r="MZN21" s="1" t="s">
        <v>5</v>
      </c>
      <c r="MZO21" s="14" t="s">
        <v>6</v>
      </c>
      <c r="MZP21" s="14" t="s">
        <v>7</v>
      </c>
      <c r="MZQ21" s="19" t="s">
        <v>8</v>
      </c>
      <c r="MZR21" s="14" t="s">
        <v>9</v>
      </c>
      <c r="MZS21" s="14" t="s">
        <v>10</v>
      </c>
      <c r="MZT21" s="14" t="s">
        <v>11</v>
      </c>
      <c r="MZU21" s="29" t="s">
        <v>12</v>
      </c>
      <c r="MZV21" s="33" t="s">
        <v>13</v>
      </c>
      <c r="MZW21" s="38" t="s">
        <v>14</v>
      </c>
      <c r="MZX21" s="38" t="s">
        <v>15</v>
      </c>
      <c r="MZY21" s="14" t="s">
        <v>16</v>
      </c>
      <c r="MZZ21" s="14" t="s">
        <v>17</v>
      </c>
      <c r="NAA21" s="43" t="s">
        <v>18</v>
      </c>
      <c r="NAB21" s="38" t="s">
        <v>19</v>
      </c>
      <c r="NAC21" s="3" t="s">
        <v>20</v>
      </c>
      <c r="NAD21" s="1" t="s">
        <v>21</v>
      </c>
      <c r="NAE21" s="1" t="s">
        <v>22</v>
      </c>
      <c r="NAF21" s="1" t="s">
        <v>23</v>
      </c>
      <c r="NAG21" s="1" t="s">
        <v>24</v>
      </c>
      <c r="NAH21" s="1" t="s">
        <v>25</v>
      </c>
      <c r="NAI21" s="1" t="s">
        <v>26</v>
      </c>
      <c r="NAJ21" s="1" t="s">
        <v>27</v>
      </c>
      <c r="NAK21" s="1" t="s">
        <v>28</v>
      </c>
      <c r="NAL21" s="1" t="s">
        <v>29</v>
      </c>
      <c r="NAM21" s="1" t="s">
        <v>30</v>
      </c>
      <c r="NAO21" s="1" t="s">
        <v>0</v>
      </c>
      <c r="NAP21" s="1" t="s">
        <v>1</v>
      </c>
      <c r="NAQ21" s="24" t="s">
        <v>2</v>
      </c>
      <c r="NAR21" s="14" t="s">
        <v>3</v>
      </c>
      <c r="NAS21" s="1" t="s">
        <v>4</v>
      </c>
      <c r="NAT21" s="1" t="s">
        <v>5</v>
      </c>
      <c r="NAU21" s="14" t="s">
        <v>6</v>
      </c>
      <c r="NAV21" s="14" t="s">
        <v>7</v>
      </c>
      <c r="NAW21" s="19" t="s">
        <v>8</v>
      </c>
      <c r="NAX21" s="14" t="s">
        <v>9</v>
      </c>
      <c r="NAY21" s="14" t="s">
        <v>10</v>
      </c>
      <c r="NAZ21" s="14" t="s">
        <v>11</v>
      </c>
      <c r="NBA21" s="29" t="s">
        <v>12</v>
      </c>
      <c r="NBB21" s="33" t="s">
        <v>13</v>
      </c>
      <c r="NBC21" s="38" t="s">
        <v>14</v>
      </c>
      <c r="NBD21" s="38" t="s">
        <v>15</v>
      </c>
      <c r="NBE21" s="14" t="s">
        <v>16</v>
      </c>
      <c r="NBF21" s="14" t="s">
        <v>17</v>
      </c>
      <c r="NBG21" s="43" t="s">
        <v>18</v>
      </c>
      <c r="NBH21" s="38" t="s">
        <v>19</v>
      </c>
      <c r="NBI21" s="3" t="s">
        <v>20</v>
      </c>
      <c r="NBJ21" s="1" t="s">
        <v>21</v>
      </c>
      <c r="NBK21" s="1" t="s">
        <v>22</v>
      </c>
      <c r="NBL21" s="1" t="s">
        <v>23</v>
      </c>
      <c r="NBM21" s="1" t="s">
        <v>24</v>
      </c>
      <c r="NBN21" s="1" t="s">
        <v>25</v>
      </c>
      <c r="NBO21" s="1" t="s">
        <v>26</v>
      </c>
      <c r="NBP21" s="1" t="s">
        <v>27</v>
      </c>
      <c r="NBQ21" s="1" t="s">
        <v>28</v>
      </c>
      <c r="NBR21" s="1" t="s">
        <v>29</v>
      </c>
      <c r="NBS21" s="1" t="s">
        <v>30</v>
      </c>
      <c r="NBU21" s="1" t="s">
        <v>0</v>
      </c>
      <c r="NBV21" s="1" t="s">
        <v>1</v>
      </c>
      <c r="NBW21" s="24" t="s">
        <v>2</v>
      </c>
      <c r="NBX21" s="14" t="s">
        <v>3</v>
      </c>
      <c r="NBY21" s="1" t="s">
        <v>4</v>
      </c>
      <c r="NBZ21" s="1" t="s">
        <v>5</v>
      </c>
      <c r="NCA21" s="14" t="s">
        <v>6</v>
      </c>
      <c r="NCB21" s="14" t="s">
        <v>7</v>
      </c>
      <c r="NCC21" s="19" t="s">
        <v>8</v>
      </c>
      <c r="NCD21" s="14" t="s">
        <v>9</v>
      </c>
      <c r="NCE21" s="14" t="s">
        <v>10</v>
      </c>
      <c r="NCF21" s="14" t="s">
        <v>11</v>
      </c>
      <c r="NCG21" s="29" t="s">
        <v>12</v>
      </c>
      <c r="NCH21" s="33" t="s">
        <v>13</v>
      </c>
      <c r="NCI21" s="38" t="s">
        <v>14</v>
      </c>
      <c r="NCJ21" s="38" t="s">
        <v>15</v>
      </c>
      <c r="NCK21" s="14" t="s">
        <v>16</v>
      </c>
      <c r="NCL21" s="14" t="s">
        <v>17</v>
      </c>
      <c r="NCM21" s="43" t="s">
        <v>18</v>
      </c>
      <c r="NCN21" s="38" t="s">
        <v>19</v>
      </c>
      <c r="NCO21" s="3" t="s">
        <v>20</v>
      </c>
      <c r="NCP21" s="1" t="s">
        <v>21</v>
      </c>
      <c r="NCQ21" s="1" t="s">
        <v>22</v>
      </c>
      <c r="NCR21" s="1" t="s">
        <v>23</v>
      </c>
      <c r="NCS21" s="1" t="s">
        <v>24</v>
      </c>
      <c r="NCT21" s="1" t="s">
        <v>25</v>
      </c>
      <c r="NCU21" s="1" t="s">
        <v>26</v>
      </c>
      <c r="NCV21" s="1" t="s">
        <v>27</v>
      </c>
      <c r="NCW21" s="1" t="s">
        <v>28</v>
      </c>
      <c r="NCX21" s="1" t="s">
        <v>29</v>
      </c>
      <c r="NCY21" s="1" t="s">
        <v>30</v>
      </c>
      <c r="NDA21" s="1" t="s">
        <v>0</v>
      </c>
      <c r="NDB21" s="1" t="s">
        <v>1</v>
      </c>
      <c r="NDC21" s="24" t="s">
        <v>2</v>
      </c>
      <c r="NDD21" s="14" t="s">
        <v>3</v>
      </c>
      <c r="NDE21" s="1" t="s">
        <v>4</v>
      </c>
      <c r="NDF21" s="1" t="s">
        <v>5</v>
      </c>
      <c r="NDG21" s="14" t="s">
        <v>6</v>
      </c>
      <c r="NDH21" s="14" t="s">
        <v>7</v>
      </c>
      <c r="NDI21" s="19" t="s">
        <v>8</v>
      </c>
      <c r="NDJ21" s="14" t="s">
        <v>9</v>
      </c>
      <c r="NDK21" s="14" t="s">
        <v>10</v>
      </c>
      <c r="NDL21" s="14" t="s">
        <v>11</v>
      </c>
      <c r="NDM21" s="29" t="s">
        <v>12</v>
      </c>
      <c r="NDN21" s="33" t="s">
        <v>13</v>
      </c>
      <c r="NDO21" s="38" t="s">
        <v>14</v>
      </c>
      <c r="NDP21" s="38" t="s">
        <v>15</v>
      </c>
      <c r="NDQ21" s="14" t="s">
        <v>16</v>
      </c>
      <c r="NDR21" s="14" t="s">
        <v>17</v>
      </c>
      <c r="NDS21" s="43" t="s">
        <v>18</v>
      </c>
      <c r="NDT21" s="38" t="s">
        <v>19</v>
      </c>
      <c r="NDU21" s="3" t="s">
        <v>20</v>
      </c>
      <c r="NDV21" s="1" t="s">
        <v>21</v>
      </c>
      <c r="NDW21" s="1" t="s">
        <v>22</v>
      </c>
      <c r="NDX21" s="1" t="s">
        <v>23</v>
      </c>
      <c r="NDY21" s="1" t="s">
        <v>24</v>
      </c>
      <c r="NDZ21" s="1" t="s">
        <v>25</v>
      </c>
      <c r="NEA21" s="1" t="s">
        <v>26</v>
      </c>
      <c r="NEB21" s="1" t="s">
        <v>27</v>
      </c>
      <c r="NEC21" s="1" t="s">
        <v>28</v>
      </c>
      <c r="NED21" s="1" t="s">
        <v>29</v>
      </c>
      <c r="NEE21" s="1" t="s">
        <v>30</v>
      </c>
      <c r="NEG21" s="1" t="s">
        <v>0</v>
      </c>
      <c r="NEH21" s="1" t="s">
        <v>1</v>
      </c>
      <c r="NEI21" s="24" t="s">
        <v>2</v>
      </c>
      <c r="NEJ21" s="14" t="s">
        <v>3</v>
      </c>
      <c r="NEK21" s="1" t="s">
        <v>4</v>
      </c>
      <c r="NEL21" s="1" t="s">
        <v>5</v>
      </c>
      <c r="NEM21" s="14" t="s">
        <v>6</v>
      </c>
      <c r="NEN21" s="14" t="s">
        <v>7</v>
      </c>
      <c r="NEO21" s="19" t="s">
        <v>8</v>
      </c>
      <c r="NEP21" s="14" t="s">
        <v>9</v>
      </c>
      <c r="NEQ21" s="14" t="s">
        <v>10</v>
      </c>
      <c r="NER21" s="14" t="s">
        <v>11</v>
      </c>
      <c r="NES21" s="29" t="s">
        <v>12</v>
      </c>
      <c r="NET21" s="33" t="s">
        <v>13</v>
      </c>
      <c r="NEU21" s="38" t="s">
        <v>14</v>
      </c>
      <c r="NEV21" s="38" t="s">
        <v>15</v>
      </c>
      <c r="NEW21" s="14" t="s">
        <v>16</v>
      </c>
      <c r="NEX21" s="14" t="s">
        <v>17</v>
      </c>
      <c r="NEY21" s="43" t="s">
        <v>18</v>
      </c>
      <c r="NEZ21" s="38" t="s">
        <v>19</v>
      </c>
      <c r="NFA21" s="3" t="s">
        <v>20</v>
      </c>
      <c r="NFB21" s="1" t="s">
        <v>21</v>
      </c>
      <c r="NFC21" s="1" t="s">
        <v>22</v>
      </c>
      <c r="NFD21" s="1" t="s">
        <v>23</v>
      </c>
      <c r="NFE21" s="1" t="s">
        <v>24</v>
      </c>
      <c r="NFF21" s="1" t="s">
        <v>25</v>
      </c>
      <c r="NFG21" s="1" t="s">
        <v>26</v>
      </c>
      <c r="NFH21" s="1" t="s">
        <v>27</v>
      </c>
      <c r="NFI21" s="1" t="s">
        <v>28</v>
      </c>
      <c r="NFJ21" s="1" t="s">
        <v>29</v>
      </c>
      <c r="NFK21" s="1" t="s">
        <v>30</v>
      </c>
      <c r="NFM21" s="1" t="s">
        <v>0</v>
      </c>
      <c r="NFN21" s="1" t="s">
        <v>1</v>
      </c>
      <c r="NFO21" s="24" t="s">
        <v>2</v>
      </c>
      <c r="NFP21" s="14" t="s">
        <v>3</v>
      </c>
      <c r="NFQ21" s="1" t="s">
        <v>4</v>
      </c>
      <c r="NFR21" s="1" t="s">
        <v>5</v>
      </c>
      <c r="NFS21" s="14" t="s">
        <v>6</v>
      </c>
      <c r="NFT21" s="14" t="s">
        <v>7</v>
      </c>
      <c r="NFU21" s="19" t="s">
        <v>8</v>
      </c>
      <c r="NFV21" s="14" t="s">
        <v>9</v>
      </c>
      <c r="NFW21" s="14" t="s">
        <v>10</v>
      </c>
      <c r="NFX21" s="14" t="s">
        <v>11</v>
      </c>
      <c r="NFY21" s="29" t="s">
        <v>12</v>
      </c>
      <c r="NFZ21" s="33" t="s">
        <v>13</v>
      </c>
      <c r="NGA21" s="38" t="s">
        <v>14</v>
      </c>
      <c r="NGB21" s="38" t="s">
        <v>15</v>
      </c>
      <c r="NGC21" s="14" t="s">
        <v>16</v>
      </c>
      <c r="NGD21" s="14" t="s">
        <v>17</v>
      </c>
      <c r="NGE21" s="43" t="s">
        <v>18</v>
      </c>
      <c r="NGF21" s="38" t="s">
        <v>19</v>
      </c>
      <c r="NGG21" s="3" t="s">
        <v>20</v>
      </c>
      <c r="NGH21" s="1" t="s">
        <v>21</v>
      </c>
      <c r="NGI21" s="1" t="s">
        <v>22</v>
      </c>
      <c r="NGJ21" s="1" t="s">
        <v>23</v>
      </c>
      <c r="NGK21" s="1" t="s">
        <v>24</v>
      </c>
      <c r="NGL21" s="1" t="s">
        <v>25</v>
      </c>
      <c r="NGM21" s="1" t="s">
        <v>26</v>
      </c>
      <c r="NGN21" s="1" t="s">
        <v>27</v>
      </c>
      <c r="NGO21" s="1" t="s">
        <v>28</v>
      </c>
      <c r="NGP21" s="1" t="s">
        <v>29</v>
      </c>
      <c r="NGQ21" s="1" t="s">
        <v>30</v>
      </c>
      <c r="NGS21" s="1" t="s">
        <v>0</v>
      </c>
      <c r="NGT21" s="1" t="s">
        <v>1</v>
      </c>
      <c r="NGU21" s="24" t="s">
        <v>2</v>
      </c>
      <c r="NGV21" s="14" t="s">
        <v>3</v>
      </c>
      <c r="NGW21" s="1" t="s">
        <v>4</v>
      </c>
      <c r="NGX21" s="1" t="s">
        <v>5</v>
      </c>
      <c r="NGY21" s="14" t="s">
        <v>6</v>
      </c>
      <c r="NGZ21" s="14" t="s">
        <v>7</v>
      </c>
      <c r="NHA21" s="19" t="s">
        <v>8</v>
      </c>
      <c r="NHB21" s="14" t="s">
        <v>9</v>
      </c>
      <c r="NHC21" s="14" t="s">
        <v>10</v>
      </c>
      <c r="NHD21" s="14" t="s">
        <v>11</v>
      </c>
      <c r="NHE21" s="29" t="s">
        <v>12</v>
      </c>
      <c r="NHF21" s="33" t="s">
        <v>13</v>
      </c>
      <c r="NHG21" s="38" t="s">
        <v>14</v>
      </c>
      <c r="NHH21" s="38" t="s">
        <v>15</v>
      </c>
      <c r="NHI21" s="14" t="s">
        <v>16</v>
      </c>
      <c r="NHJ21" s="14" t="s">
        <v>17</v>
      </c>
      <c r="NHK21" s="43" t="s">
        <v>18</v>
      </c>
      <c r="NHL21" s="38" t="s">
        <v>19</v>
      </c>
      <c r="NHM21" s="3" t="s">
        <v>20</v>
      </c>
      <c r="NHN21" s="1" t="s">
        <v>21</v>
      </c>
      <c r="NHO21" s="1" t="s">
        <v>22</v>
      </c>
      <c r="NHP21" s="1" t="s">
        <v>23</v>
      </c>
      <c r="NHQ21" s="1" t="s">
        <v>24</v>
      </c>
      <c r="NHR21" s="1" t="s">
        <v>25</v>
      </c>
      <c r="NHS21" s="1" t="s">
        <v>26</v>
      </c>
      <c r="NHT21" s="1" t="s">
        <v>27</v>
      </c>
      <c r="NHU21" s="1" t="s">
        <v>28</v>
      </c>
      <c r="NHV21" s="1" t="s">
        <v>29</v>
      </c>
      <c r="NHW21" s="1" t="s">
        <v>30</v>
      </c>
      <c r="NHY21" s="1" t="s">
        <v>0</v>
      </c>
      <c r="NHZ21" s="1" t="s">
        <v>1</v>
      </c>
      <c r="NIA21" s="24" t="s">
        <v>2</v>
      </c>
      <c r="NIB21" s="14" t="s">
        <v>3</v>
      </c>
      <c r="NIC21" s="1" t="s">
        <v>4</v>
      </c>
      <c r="NID21" s="1" t="s">
        <v>5</v>
      </c>
      <c r="NIE21" s="14" t="s">
        <v>6</v>
      </c>
      <c r="NIF21" s="14" t="s">
        <v>7</v>
      </c>
      <c r="NIG21" s="19" t="s">
        <v>8</v>
      </c>
      <c r="NIH21" s="14" t="s">
        <v>9</v>
      </c>
      <c r="NII21" s="14" t="s">
        <v>10</v>
      </c>
      <c r="NIJ21" s="14" t="s">
        <v>11</v>
      </c>
      <c r="NIK21" s="29" t="s">
        <v>12</v>
      </c>
      <c r="NIL21" s="33" t="s">
        <v>13</v>
      </c>
      <c r="NIM21" s="38" t="s">
        <v>14</v>
      </c>
      <c r="NIN21" s="38" t="s">
        <v>15</v>
      </c>
      <c r="NIO21" s="14" t="s">
        <v>16</v>
      </c>
      <c r="NIP21" s="14" t="s">
        <v>17</v>
      </c>
      <c r="NIQ21" s="43" t="s">
        <v>18</v>
      </c>
      <c r="NIR21" s="38" t="s">
        <v>19</v>
      </c>
      <c r="NIS21" s="3" t="s">
        <v>20</v>
      </c>
      <c r="NIT21" s="1" t="s">
        <v>21</v>
      </c>
      <c r="NIU21" s="1" t="s">
        <v>22</v>
      </c>
      <c r="NIV21" s="1" t="s">
        <v>23</v>
      </c>
      <c r="NIW21" s="1" t="s">
        <v>24</v>
      </c>
      <c r="NIX21" s="1" t="s">
        <v>25</v>
      </c>
      <c r="NIY21" s="1" t="s">
        <v>26</v>
      </c>
      <c r="NIZ21" s="1" t="s">
        <v>27</v>
      </c>
      <c r="NJA21" s="1" t="s">
        <v>28</v>
      </c>
      <c r="NJB21" s="1" t="s">
        <v>29</v>
      </c>
      <c r="NJC21" s="1" t="s">
        <v>30</v>
      </c>
      <c r="NJE21" s="1" t="s">
        <v>0</v>
      </c>
      <c r="NJF21" s="1" t="s">
        <v>1</v>
      </c>
      <c r="NJG21" s="24" t="s">
        <v>2</v>
      </c>
      <c r="NJH21" s="14" t="s">
        <v>3</v>
      </c>
      <c r="NJI21" s="1" t="s">
        <v>4</v>
      </c>
      <c r="NJJ21" s="1" t="s">
        <v>5</v>
      </c>
      <c r="NJK21" s="14" t="s">
        <v>6</v>
      </c>
      <c r="NJL21" s="14" t="s">
        <v>7</v>
      </c>
      <c r="NJM21" s="19" t="s">
        <v>8</v>
      </c>
      <c r="NJN21" s="14" t="s">
        <v>9</v>
      </c>
      <c r="NJO21" s="14" t="s">
        <v>10</v>
      </c>
      <c r="NJP21" s="14" t="s">
        <v>11</v>
      </c>
      <c r="NJQ21" s="29" t="s">
        <v>12</v>
      </c>
      <c r="NJR21" s="33" t="s">
        <v>13</v>
      </c>
      <c r="NJS21" s="38" t="s">
        <v>14</v>
      </c>
      <c r="NJT21" s="38" t="s">
        <v>15</v>
      </c>
      <c r="NJU21" s="14" t="s">
        <v>16</v>
      </c>
      <c r="NJV21" s="14" t="s">
        <v>17</v>
      </c>
      <c r="NJW21" s="43" t="s">
        <v>18</v>
      </c>
      <c r="NJX21" s="38" t="s">
        <v>19</v>
      </c>
      <c r="NJY21" s="3" t="s">
        <v>20</v>
      </c>
      <c r="NJZ21" s="1" t="s">
        <v>21</v>
      </c>
      <c r="NKA21" s="1" t="s">
        <v>22</v>
      </c>
      <c r="NKB21" s="1" t="s">
        <v>23</v>
      </c>
      <c r="NKC21" s="1" t="s">
        <v>24</v>
      </c>
      <c r="NKD21" s="1" t="s">
        <v>25</v>
      </c>
      <c r="NKE21" s="1" t="s">
        <v>26</v>
      </c>
      <c r="NKF21" s="1" t="s">
        <v>27</v>
      </c>
      <c r="NKG21" s="1" t="s">
        <v>28</v>
      </c>
      <c r="NKH21" s="1" t="s">
        <v>29</v>
      </c>
      <c r="NKI21" s="1" t="s">
        <v>30</v>
      </c>
      <c r="NKK21" s="1" t="s">
        <v>0</v>
      </c>
      <c r="NKL21" s="1" t="s">
        <v>1</v>
      </c>
      <c r="NKM21" s="24" t="s">
        <v>2</v>
      </c>
      <c r="NKN21" s="14" t="s">
        <v>3</v>
      </c>
      <c r="NKO21" s="1" t="s">
        <v>4</v>
      </c>
      <c r="NKP21" s="1" t="s">
        <v>5</v>
      </c>
      <c r="NKQ21" s="14" t="s">
        <v>6</v>
      </c>
      <c r="NKR21" s="14" t="s">
        <v>7</v>
      </c>
      <c r="NKS21" s="19" t="s">
        <v>8</v>
      </c>
      <c r="NKT21" s="14" t="s">
        <v>9</v>
      </c>
      <c r="NKU21" s="14" t="s">
        <v>10</v>
      </c>
      <c r="NKV21" s="14" t="s">
        <v>11</v>
      </c>
      <c r="NKW21" s="29" t="s">
        <v>12</v>
      </c>
      <c r="NKX21" s="33" t="s">
        <v>13</v>
      </c>
      <c r="NKY21" s="38" t="s">
        <v>14</v>
      </c>
      <c r="NKZ21" s="38" t="s">
        <v>15</v>
      </c>
      <c r="NLA21" s="14" t="s">
        <v>16</v>
      </c>
      <c r="NLB21" s="14" t="s">
        <v>17</v>
      </c>
      <c r="NLC21" s="43" t="s">
        <v>18</v>
      </c>
      <c r="NLD21" s="38" t="s">
        <v>19</v>
      </c>
      <c r="NLE21" s="3" t="s">
        <v>20</v>
      </c>
      <c r="NLF21" s="1" t="s">
        <v>21</v>
      </c>
      <c r="NLG21" s="1" t="s">
        <v>22</v>
      </c>
      <c r="NLH21" s="1" t="s">
        <v>23</v>
      </c>
      <c r="NLI21" s="1" t="s">
        <v>24</v>
      </c>
      <c r="NLJ21" s="1" t="s">
        <v>25</v>
      </c>
      <c r="NLK21" s="1" t="s">
        <v>26</v>
      </c>
      <c r="NLL21" s="1" t="s">
        <v>27</v>
      </c>
      <c r="NLM21" s="1" t="s">
        <v>28</v>
      </c>
      <c r="NLN21" s="1" t="s">
        <v>29</v>
      </c>
      <c r="NLO21" s="1" t="s">
        <v>30</v>
      </c>
      <c r="NLQ21" s="1" t="s">
        <v>0</v>
      </c>
      <c r="NLR21" s="1" t="s">
        <v>1</v>
      </c>
      <c r="NLS21" s="24" t="s">
        <v>2</v>
      </c>
      <c r="NLT21" s="14" t="s">
        <v>3</v>
      </c>
      <c r="NLU21" s="1" t="s">
        <v>4</v>
      </c>
      <c r="NLV21" s="1" t="s">
        <v>5</v>
      </c>
      <c r="NLW21" s="14" t="s">
        <v>6</v>
      </c>
      <c r="NLX21" s="14" t="s">
        <v>7</v>
      </c>
      <c r="NLY21" s="19" t="s">
        <v>8</v>
      </c>
      <c r="NLZ21" s="14" t="s">
        <v>9</v>
      </c>
      <c r="NMA21" s="14" t="s">
        <v>10</v>
      </c>
      <c r="NMB21" s="14" t="s">
        <v>11</v>
      </c>
      <c r="NMC21" s="29" t="s">
        <v>12</v>
      </c>
      <c r="NMD21" s="33" t="s">
        <v>13</v>
      </c>
      <c r="NME21" s="38" t="s">
        <v>14</v>
      </c>
      <c r="NMF21" s="38" t="s">
        <v>15</v>
      </c>
      <c r="NMG21" s="14" t="s">
        <v>16</v>
      </c>
      <c r="NMH21" s="14" t="s">
        <v>17</v>
      </c>
      <c r="NMI21" s="43" t="s">
        <v>18</v>
      </c>
      <c r="NMJ21" s="38" t="s">
        <v>19</v>
      </c>
      <c r="NMK21" s="3" t="s">
        <v>20</v>
      </c>
      <c r="NML21" s="1" t="s">
        <v>21</v>
      </c>
      <c r="NMM21" s="1" t="s">
        <v>22</v>
      </c>
      <c r="NMN21" s="1" t="s">
        <v>23</v>
      </c>
      <c r="NMO21" s="1" t="s">
        <v>24</v>
      </c>
      <c r="NMP21" s="1" t="s">
        <v>25</v>
      </c>
      <c r="NMQ21" s="1" t="s">
        <v>26</v>
      </c>
      <c r="NMR21" s="1" t="s">
        <v>27</v>
      </c>
      <c r="NMS21" s="1" t="s">
        <v>28</v>
      </c>
      <c r="NMT21" s="1" t="s">
        <v>29</v>
      </c>
      <c r="NMU21" s="1" t="s">
        <v>30</v>
      </c>
      <c r="NMW21" s="1" t="s">
        <v>0</v>
      </c>
      <c r="NMX21" s="1" t="s">
        <v>1</v>
      </c>
      <c r="NMY21" s="24" t="s">
        <v>2</v>
      </c>
      <c r="NMZ21" s="14" t="s">
        <v>3</v>
      </c>
      <c r="NNA21" s="1" t="s">
        <v>4</v>
      </c>
      <c r="NNB21" s="1" t="s">
        <v>5</v>
      </c>
      <c r="NNC21" s="14" t="s">
        <v>6</v>
      </c>
      <c r="NND21" s="14" t="s">
        <v>7</v>
      </c>
      <c r="NNE21" s="19" t="s">
        <v>8</v>
      </c>
      <c r="NNF21" s="14" t="s">
        <v>9</v>
      </c>
      <c r="NNG21" s="14" t="s">
        <v>10</v>
      </c>
      <c r="NNH21" s="14" t="s">
        <v>11</v>
      </c>
      <c r="NNI21" s="29" t="s">
        <v>12</v>
      </c>
      <c r="NNJ21" s="33" t="s">
        <v>13</v>
      </c>
      <c r="NNK21" s="38" t="s">
        <v>14</v>
      </c>
      <c r="NNL21" s="38" t="s">
        <v>15</v>
      </c>
      <c r="NNM21" s="14" t="s">
        <v>16</v>
      </c>
      <c r="NNN21" s="14" t="s">
        <v>17</v>
      </c>
      <c r="NNO21" s="43" t="s">
        <v>18</v>
      </c>
      <c r="NNP21" s="38" t="s">
        <v>19</v>
      </c>
      <c r="NNQ21" s="3" t="s">
        <v>20</v>
      </c>
      <c r="NNR21" s="1" t="s">
        <v>21</v>
      </c>
      <c r="NNS21" s="1" t="s">
        <v>22</v>
      </c>
      <c r="NNT21" s="1" t="s">
        <v>23</v>
      </c>
      <c r="NNU21" s="1" t="s">
        <v>24</v>
      </c>
      <c r="NNV21" s="1" t="s">
        <v>25</v>
      </c>
      <c r="NNW21" s="1" t="s">
        <v>26</v>
      </c>
      <c r="NNX21" s="1" t="s">
        <v>27</v>
      </c>
      <c r="NNY21" s="1" t="s">
        <v>28</v>
      </c>
      <c r="NNZ21" s="1" t="s">
        <v>29</v>
      </c>
      <c r="NOA21" s="1" t="s">
        <v>30</v>
      </c>
      <c r="NOC21" s="1" t="s">
        <v>0</v>
      </c>
      <c r="NOD21" s="1" t="s">
        <v>1</v>
      </c>
      <c r="NOE21" s="24" t="s">
        <v>2</v>
      </c>
      <c r="NOF21" s="14" t="s">
        <v>3</v>
      </c>
      <c r="NOG21" s="1" t="s">
        <v>4</v>
      </c>
      <c r="NOH21" s="1" t="s">
        <v>5</v>
      </c>
      <c r="NOI21" s="14" t="s">
        <v>6</v>
      </c>
      <c r="NOJ21" s="14" t="s">
        <v>7</v>
      </c>
      <c r="NOK21" s="19" t="s">
        <v>8</v>
      </c>
      <c r="NOL21" s="14" t="s">
        <v>9</v>
      </c>
      <c r="NOM21" s="14" t="s">
        <v>10</v>
      </c>
      <c r="NON21" s="14" t="s">
        <v>11</v>
      </c>
      <c r="NOO21" s="29" t="s">
        <v>12</v>
      </c>
      <c r="NOP21" s="33" t="s">
        <v>13</v>
      </c>
      <c r="NOQ21" s="38" t="s">
        <v>14</v>
      </c>
      <c r="NOR21" s="38" t="s">
        <v>15</v>
      </c>
      <c r="NOS21" s="14" t="s">
        <v>16</v>
      </c>
      <c r="NOT21" s="14" t="s">
        <v>17</v>
      </c>
      <c r="NOU21" s="43" t="s">
        <v>18</v>
      </c>
      <c r="NOV21" s="38" t="s">
        <v>19</v>
      </c>
      <c r="NOW21" s="3" t="s">
        <v>20</v>
      </c>
      <c r="NOX21" s="1" t="s">
        <v>21</v>
      </c>
      <c r="NOY21" s="1" t="s">
        <v>22</v>
      </c>
      <c r="NOZ21" s="1" t="s">
        <v>23</v>
      </c>
      <c r="NPA21" s="1" t="s">
        <v>24</v>
      </c>
      <c r="NPB21" s="1" t="s">
        <v>25</v>
      </c>
      <c r="NPC21" s="1" t="s">
        <v>26</v>
      </c>
      <c r="NPD21" s="1" t="s">
        <v>27</v>
      </c>
      <c r="NPE21" s="1" t="s">
        <v>28</v>
      </c>
      <c r="NPF21" s="1" t="s">
        <v>29</v>
      </c>
      <c r="NPG21" s="1" t="s">
        <v>30</v>
      </c>
      <c r="NPI21" s="1" t="s">
        <v>0</v>
      </c>
      <c r="NPJ21" s="1" t="s">
        <v>1</v>
      </c>
      <c r="NPK21" s="24" t="s">
        <v>2</v>
      </c>
      <c r="NPL21" s="14" t="s">
        <v>3</v>
      </c>
      <c r="NPM21" s="1" t="s">
        <v>4</v>
      </c>
      <c r="NPN21" s="1" t="s">
        <v>5</v>
      </c>
      <c r="NPO21" s="14" t="s">
        <v>6</v>
      </c>
      <c r="NPP21" s="14" t="s">
        <v>7</v>
      </c>
      <c r="NPQ21" s="19" t="s">
        <v>8</v>
      </c>
      <c r="NPR21" s="14" t="s">
        <v>9</v>
      </c>
      <c r="NPS21" s="14" t="s">
        <v>10</v>
      </c>
      <c r="NPT21" s="14" t="s">
        <v>11</v>
      </c>
      <c r="NPU21" s="29" t="s">
        <v>12</v>
      </c>
      <c r="NPV21" s="33" t="s">
        <v>13</v>
      </c>
      <c r="NPW21" s="38" t="s">
        <v>14</v>
      </c>
      <c r="NPX21" s="38" t="s">
        <v>15</v>
      </c>
      <c r="NPY21" s="14" t="s">
        <v>16</v>
      </c>
      <c r="NPZ21" s="14" t="s">
        <v>17</v>
      </c>
      <c r="NQA21" s="43" t="s">
        <v>18</v>
      </c>
      <c r="NQB21" s="38" t="s">
        <v>19</v>
      </c>
      <c r="NQC21" s="3" t="s">
        <v>20</v>
      </c>
      <c r="NQD21" s="1" t="s">
        <v>21</v>
      </c>
      <c r="NQE21" s="1" t="s">
        <v>22</v>
      </c>
      <c r="NQF21" s="1" t="s">
        <v>23</v>
      </c>
      <c r="NQG21" s="1" t="s">
        <v>24</v>
      </c>
      <c r="NQH21" s="1" t="s">
        <v>25</v>
      </c>
      <c r="NQI21" s="1" t="s">
        <v>26</v>
      </c>
      <c r="NQJ21" s="1" t="s">
        <v>27</v>
      </c>
      <c r="NQK21" s="1" t="s">
        <v>28</v>
      </c>
      <c r="NQL21" s="1" t="s">
        <v>29</v>
      </c>
      <c r="NQM21" s="1" t="s">
        <v>30</v>
      </c>
      <c r="NQO21" s="1" t="s">
        <v>0</v>
      </c>
      <c r="NQP21" s="1" t="s">
        <v>1</v>
      </c>
      <c r="NQQ21" s="24" t="s">
        <v>2</v>
      </c>
      <c r="NQR21" s="14" t="s">
        <v>3</v>
      </c>
      <c r="NQS21" s="1" t="s">
        <v>4</v>
      </c>
      <c r="NQT21" s="1" t="s">
        <v>5</v>
      </c>
      <c r="NQU21" s="14" t="s">
        <v>6</v>
      </c>
      <c r="NQV21" s="14" t="s">
        <v>7</v>
      </c>
      <c r="NQW21" s="19" t="s">
        <v>8</v>
      </c>
      <c r="NQX21" s="14" t="s">
        <v>9</v>
      </c>
      <c r="NQY21" s="14" t="s">
        <v>10</v>
      </c>
      <c r="NQZ21" s="14" t="s">
        <v>11</v>
      </c>
      <c r="NRA21" s="29" t="s">
        <v>12</v>
      </c>
      <c r="NRB21" s="33" t="s">
        <v>13</v>
      </c>
      <c r="NRC21" s="38" t="s">
        <v>14</v>
      </c>
      <c r="NRD21" s="38" t="s">
        <v>15</v>
      </c>
      <c r="NRE21" s="14" t="s">
        <v>16</v>
      </c>
      <c r="NRF21" s="14" t="s">
        <v>17</v>
      </c>
      <c r="NRG21" s="43" t="s">
        <v>18</v>
      </c>
      <c r="NRH21" s="38" t="s">
        <v>19</v>
      </c>
      <c r="NRI21" s="3" t="s">
        <v>20</v>
      </c>
      <c r="NRJ21" s="1" t="s">
        <v>21</v>
      </c>
      <c r="NRK21" s="1" t="s">
        <v>22</v>
      </c>
      <c r="NRL21" s="1" t="s">
        <v>23</v>
      </c>
      <c r="NRM21" s="1" t="s">
        <v>24</v>
      </c>
      <c r="NRN21" s="1" t="s">
        <v>25</v>
      </c>
      <c r="NRO21" s="1" t="s">
        <v>26</v>
      </c>
      <c r="NRP21" s="1" t="s">
        <v>27</v>
      </c>
      <c r="NRQ21" s="1" t="s">
        <v>28</v>
      </c>
      <c r="NRR21" s="1" t="s">
        <v>29</v>
      </c>
      <c r="NRS21" s="1" t="s">
        <v>30</v>
      </c>
      <c r="NRU21" s="1" t="s">
        <v>0</v>
      </c>
      <c r="NRV21" s="1" t="s">
        <v>1</v>
      </c>
      <c r="NRW21" s="24" t="s">
        <v>2</v>
      </c>
      <c r="NRX21" s="14" t="s">
        <v>3</v>
      </c>
      <c r="NRY21" s="1" t="s">
        <v>4</v>
      </c>
      <c r="NRZ21" s="1" t="s">
        <v>5</v>
      </c>
      <c r="NSA21" s="14" t="s">
        <v>6</v>
      </c>
      <c r="NSB21" s="14" t="s">
        <v>7</v>
      </c>
      <c r="NSC21" s="19" t="s">
        <v>8</v>
      </c>
      <c r="NSD21" s="14" t="s">
        <v>9</v>
      </c>
      <c r="NSE21" s="14" t="s">
        <v>10</v>
      </c>
      <c r="NSF21" s="14" t="s">
        <v>11</v>
      </c>
      <c r="NSG21" s="29" t="s">
        <v>12</v>
      </c>
      <c r="NSH21" s="33" t="s">
        <v>13</v>
      </c>
      <c r="NSI21" s="38" t="s">
        <v>14</v>
      </c>
      <c r="NSJ21" s="38" t="s">
        <v>15</v>
      </c>
      <c r="NSK21" s="14" t="s">
        <v>16</v>
      </c>
      <c r="NSL21" s="14" t="s">
        <v>17</v>
      </c>
      <c r="NSM21" s="43" t="s">
        <v>18</v>
      </c>
      <c r="NSN21" s="38" t="s">
        <v>19</v>
      </c>
      <c r="NSO21" s="3" t="s">
        <v>20</v>
      </c>
      <c r="NSP21" s="1" t="s">
        <v>21</v>
      </c>
      <c r="NSQ21" s="1" t="s">
        <v>22</v>
      </c>
      <c r="NSR21" s="1" t="s">
        <v>23</v>
      </c>
      <c r="NSS21" s="1" t="s">
        <v>24</v>
      </c>
      <c r="NST21" s="1" t="s">
        <v>25</v>
      </c>
      <c r="NSU21" s="1" t="s">
        <v>26</v>
      </c>
      <c r="NSV21" s="1" t="s">
        <v>27</v>
      </c>
      <c r="NSW21" s="1" t="s">
        <v>28</v>
      </c>
      <c r="NSX21" s="1" t="s">
        <v>29</v>
      </c>
      <c r="NSY21" s="1" t="s">
        <v>30</v>
      </c>
      <c r="NTA21" s="1" t="s">
        <v>0</v>
      </c>
      <c r="NTB21" s="1" t="s">
        <v>1</v>
      </c>
      <c r="NTC21" s="24" t="s">
        <v>2</v>
      </c>
      <c r="NTD21" s="14" t="s">
        <v>3</v>
      </c>
      <c r="NTE21" s="1" t="s">
        <v>4</v>
      </c>
      <c r="NTF21" s="1" t="s">
        <v>5</v>
      </c>
      <c r="NTG21" s="14" t="s">
        <v>6</v>
      </c>
      <c r="NTH21" s="14" t="s">
        <v>7</v>
      </c>
      <c r="NTI21" s="19" t="s">
        <v>8</v>
      </c>
      <c r="NTJ21" s="14" t="s">
        <v>9</v>
      </c>
      <c r="NTK21" s="14" t="s">
        <v>10</v>
      </c>
      <c r="NTL21" s="14" t="s">
        <v>11</v>
      </c>
      <c r="NTM21" s="29" t="s">
        <v>12</v>
      </c>
      <c r="NTN21" s="33" t="s">
        <v>13</v>
      </c>
      <c r="NTO21" s="38" t="s">
        <v>14</v>
      </c>
      <c r="NTP21" s="38" t="s">
        <v>15</v>
      </c>
      <c r="NTQ21" s="14" t="s">
        <v>16</v>
      </c>
      <c r="NTR21" s="14" t="s">
        <v>17</v>
      </c>
      <c r="NTS21" s="43" t="s">
        <v>18</v>
      </c>
      <c r="NTT21" s="38" t="s">
        <v>19</v>
      </c>
      <c r="NTU21" s="3" t="s">
        <v>20</v>
      </c>
      <c r="NTV21" s="1" t="s">
        <v>21</v>
      </c>
      <c r="NTW21" s="1" t="s">
        <v>22</v>
      </c>
      <c r="NTX21" s="1" t="s">
        <v>23</v>
      </c>
      <c r="NTY21" s="1" t="s">
        <v>24</v>
      </c>
      <c r="NTZ21" s="1" t="s">
        <v>25</v>
      </c>
      <c r="NUA21" s="1" t="s">
        <v>26</v>
      </c>
      <c r="NUB21" s="1" t="s">
        <v>27</v>
      </c>
      <c r="NUC21" s="1" t="s">
        <v>28</v>
      </c>
      <c r="NUD21" s="1" t="s">
        <v>29</v>
      </c>
      <c r="NUE21" s="1" t="s">
        <v>30</v>
      </c>
      <c r="NUG21" s="1" t="s">
        <v>0</v>
      </c>
      <c r="NUH21" s="1" t="s">
        <v>1</v>
      </c>
      <c r="NUI21" s="24" t="s">
        <v>2</v>
      </c>
      <c r="NUJ21" s="14" t="s">
        <v>3</v>
      </c>
      <c r="NUK21" s="1" t="s">
        <v>4</v>
      </c>
      <c r="NUL21" s="1" t="s">
        <v>5</v>
      </c>
      <c r="NUM21" s="14" t="s">
        <v>6</v>
      </c>
      <c r="NUN21" s="14" t="s">
        <v>7</v>
      </c>
      <c r="NUO21" s="19" t="s">
        <v>8</v>
      </c>
      <c r="NUP21" s="14" t="s">
        <v>9</v>
      </c>
      <c r="NUQ21" s="14" t="s">
        <v>10</v>
      </c>
      <c r="NUR21" s="14" t="s">
        <v>11</v>
      </c>
      <c r="NUS21" s="29" t="s">
        <v>12</v>
      </c>
      <c r="NUT21" s="33" t="s">
        <v>13</v>
      </c>
      <c r="NUU21" s="38" t="s">
        <v>14</v>
      </c>
      <c r="NUV21" s="38" t="s">
        <v>15</v>
      </c>
      <c r="NUW21" s="14" t="s">
        <v>16</v>
      </c>
      <c r="NUX21" s="14" t="s">
        <v>17</v>
      </c>
      <c r="NUY21" s="43" t="s">
        <v>18</v>
      </c>
      <c r="NUZ21" s="38" t="s">
        <v>19</v>
      </c>
      <c r="NVA21" s="3" t="s">
        <v>20</v>
      </c>
      <c r="NVB21" s="1" t="s">
        <v>21</v>
      </c>
      <c r="NVC21" s="1" t="s">
        <v>22</v>
      </c>
      <c r="NVD21" s="1" t="s">
        <v>23</v>
      </c>
      <c r="NVE21" s="1" t="s">
        <v>24</v>
      </c>
      <c r="NVF21" s="1" t="s">
        <v>25</v>
      </c>
      <c r="NVG21" s="1" t="s">
        <v>26</v>
      </c>
      <c r="NVH21" s="1" t="s">
        <v>27</v>
      </c>
      <c r="NVI21" s="1" t="s">
        <v>28</v>
      </c>
      <c r="NVJ21" s="1" t="s">
        <v>29</v>
      </c>
      <c r="NVK21" s="1" t="s">
        <v>30</v>
      </c>
      <c r="NVM21" s="1" t="s">
        <v>0</v>
      </c>
      <c r="NVN21" s="1" t="s">
        <v>1</v>
      </c>
      <c r="NVO21" s="24" t="s">
        <v>2</v>
      </c>
      <c r="NVP21" s="14" t="s">
        <v>3</v>
      </c>
      <c r="NVQ21" s="1" t="s">
        <v>4</v>
      </c>
      <c r="NVR21" s="1" t="s">
        <v>5</v>
      </c>
      <c r="NVS21" s="14" t="s">
        <v>6</v>
      </c>
      <c r="NVT21" s="14" t="s">
        <v>7</v>
      </c>
      <c r="NVU21" s="19" t="s">
        <v>8</v>
      </c>
      <c r="NVV21" s="14" t="s">
        <v>9</v>
      </c>
      <c r="NVW21" s="14" t="s">
        <v>10</v>
      </c>
      <c r="NVX21" s="14" t="s">
        <v>11</v>
      </c>
      <c r="NVY21" s="29" t="s">
        <v>12</v>
      </c>
      <c r="NVZ21" s="33" t="s">
        <v>13</v>
      </c>
      <c r="NWA21" s="38" t="s">
        <v>14</v>
      </c>
      <c r="NWB21" s="38" t="s">
        <v>15</v>
      </c>
      <c r="NWC21" s="14" t="s">
        <v>16</v>
      </c>
      <c r="NWD21" s="14" t="s">
        <v>17</v>
      </c>
      <c r="NWE21" s="43" t="s">
        <v>18</v>
      </c>
      <c r="NWF21" s="38" t="s">
        <v>19</v>
      </c>
      <c r="NWG21" s="3" t="s">
        <v>20</v>
      </c>
      <c r="NWH21" s="1" t="s">
        <v>21</v>
      </c>
      <c r="NWI21" s="1" t="s">
        <v>22</v>
      </c>
      <c r="NWJ21" s="1" t="s">
        <v>23</v>
      </c>
      <c r="NWK21" s="1" t="s">
        <v>24</v>
      </c>
      <c r="NWL21" s="1" t="s">
        <v>25</v>
      </c>
      <c r="NWM21" s="1" t="s">
        <v>26</v>
      </c>
      <c r="NWN21" s="1" t="s">
        <v>27</v>
      </c>
      <c r="NWO21" s="1" t="s">
        <v>28</v>
      </c>
      <c r="NWP21" s="1" t="s">
        <v>29</v>
      </c>
      <c r="NWQ21" s="1" t="s">
        <v>30</v>
      </c>
      <c r="NWS21" s="1" t="s">
        <v>0</v>
      </c>
      <c r="NWT21" s="1" t="s">
        <v>1</v>
      </c>
      <c r="NWU21" s="24" t="s">
        <v>2</v>
      </c>
      <c r="NWV21" s="14" t="s">
        <v>3</v>
      </c>
      <c r="NWW21" s="1" t="s">
        <v>4</v>
      </c>
      <c r="NWX21" s="1" t="s">
        <v>5</v>
      </c>
      <c r="NWY21" s="14" t="s">
        <v>6</v>
      </c>
      <c r="NWZ21" s="14" t="s">
        <v>7</v>
      </c>
      <c r="NXA21" s="19" t="s">
        <v>8</v>
      </c>
      <c r="NXB21" s="14" t="s">
        <v>9</v>
      </c>
      <c r="NXC21" s="14" t="s">
        <v>10</v>
      </c>
      <c r="NXD21" s="14" t="s">
        <v>11</v>
      </c>
      <c r="NXE21" s="29" t="s">
        <v>12</v>
      </c>
      <c r="NXF21" s="33" t="s">
        <v>13</v>
      </c>
      <c r="NXG21" s="38" t="s">
        <v>14</v>
      </c>
      <c r="NXH21" s="38" t="s">
        <v>15</v>
      </c>
      <c r="NXI21" s="14" t="s">
        <v>16</v>
      </c>
      <c r="NXJ21" s="14" t="s">
        <v>17</v>
      </c>
      <c r="NXK21" s="43" t="s">
        <v>18</v>
      </c>
      <c r="NXL21" s="38" t="s">
        <v>19</v>
      </c>
      <c r="NXM21" s="3" t="s">
        <v>20</v>
      </c>
      <c r="NXN21" s="1" t="s">
        <v>21</v>
      </c>
      <c r="NXO21" s="1" t="s">
        <v>22</v>
      </c>
      <c r="NXP21" s="1" t="s">
        <v>23</v>
      </c>
      <c r="NXQ21" s="1" t="s">
        <v>24</v>
      </c>
      <c r="NXR21" s="1" t="s">
        <v>25</v>
      </c>
      <c r="NXS21" s="1" t="s">
        <v>26</v>
      </c>
      <c r="NXT21" s="1" t="s">
        <v>27</v>
      </c>
      <c r="NXU21" s="1" t="s">
        <v>28</v>
      </c>
      <c r="NXV21" s="1" t="s">
        <v>29</v>
      </c>
      <c r="NXW21" s="1" t="s">
        <v>30</v>
      </c>
      <c r="NXY21" s="1" t="s">
        <v>0</v>
      </c>
      <c r="NXZ21" s="1" t="s">
        <v>1</v>
      </c>
      <c r="NYA21" s="24" t="s">
        <v>2</v>
      </c>
      <c r="NYB21" s="14" t="s">
        <v>3</v>
      </c>
      <c r="NYC21" s="1" t="s">
        <v>4</v>
      </c>
      <c r="NYD21" s="1" t="s">
        <v>5</v>
      </c>
      <c r="NYE21" s="14" t="s">
        <v>6</v>
      </c>
      <c r="NYF21" s="14" t="s">
        <v>7</v>
      </c>
      <c r="NYG21" s="19" t="s">
        <v>8</v>
      </c>
      <c r="NYH21" s="14" t="s">
        <v>9</v>
      </c>
      <c r="NYI21" s="14" t="s">
        <v>10</v>
      </c>
      <c r="NYJ21" s="14" t="s">
        <v>11</v>
      </c>
      <c r="NYK21" s="29" t="s">
        <v>12</v>
      </c>
      <c r="NYL21" s="33" t="s">
        <v>13</v>
      </c>
      <c r="NYM21" s="38" t="s">
        <v>14</v>
      </c>
      <c r="NYN21" s="38" t="s">
        <v>15</v>
      </c>
      <c r="NYO21" s="14" t="s">
        <v>16</v>
      </c>
      <c r="NYP21" s="14" t="s">
        <v>17</v>
      </c>
      <c r="NYQ21" s="43" t="s">
        <v>18</v>
      </c>
      <c r="NYR21" s="38" t="s">
        <v>19</v>
      </c>
      <c r="NYS21" s="3" t="s">
        <v>20</v>
      </c>
      <c r="NYT21" s="1" t="s">
        <v>21</v>
      </c>
      <c r="NYU21" s="1" t="s">
        <v>22</v>
      </c>
      <c r="NYV21" s="1" t="s">
        <v>23</v>
      </c>
      <c r="NYW21" s="1" t="s">
        <v>24</v>
      </c>
      <c r="NYX21" s="1" t="s">
        <v>25</v>
      </c>
      <c r="NYY21" s="1" t="s">
        <v>26</v>
      </c>
      <c r="NYZ21" s="1" t="s">
        <v>27</v>
      </c>
      <c r="NZA21" s="1" t="s">
        <v>28</v>
      </c>
      <c r="NZB21" s="1" t="s">
        <v>29</v>
      </c>
      <c r="NZC21" s="1" t="s">
        <v>30</v>
      </c>
      <c r="NZE21" s="1" t="s">
        <v>0</v>
      </c>
      <c r="NZF21" s="1" t="s">
        <v>1</v>
      </c>
      <c r="NZG21" s="24" t="s">
        <v>2</v>
      </c>
      <c r="NZH21" s="14" t="s">
        <v>3</v>
      </c>
      <c r="NZI21" s="1" t="s">
        <v>4</v>
      </c>
      <c r="NZJ21" s="1" t="s">
        <v>5</v>
      </c>
      <c r="NZK21" s="14" t="s">
        <v>6</v>
      </c>
      <c r="NZL21" s="14" t="s">
        <v>7</v>
      </c>
      <c r="NZM21" s="19" t="s">
        <v>8</v>
      </c>
      <c r="NZN21" s="14" t="s">
        <v>9</v>
      </c>
      <c r="NZO21" s="14" t="s">
        <v>10</v>
      </c>
      <c r="NZP21" s="14" t="s">
        <v>11</v>
      </c>
      <c r="NZQ21" s="29" t="s">
        <v>12</v>
      </c>
      <c r="NZR21" s="33" t="s">
        <v>13</v>
      </c>
      <c r="NZS21" s="38" t="s">
        <v>14</v>
      </c>
      <c r="NZT21" s="38" t="s">
        <v>15</v>
      </c>
      <c r="NZU21" s="14" t="s">
        <v>16</v>
      </c>
      <c r="NZV21" s="14" t="s">
        <v>17</v>
      </c>
      <c r="NZW21" s="43" t="s">
        <v>18</v>
      </c>
      <c r="NZX21" s="38" t="s">
        <v>19</v>
      </c>
      <c r="NZY21" s="3" t="s">
        <v>20</v>
      </c>
      <c r="NZZ21" s="1" t="s">
        <v>21</v>
      </c>
      <c r="OAA21" s="1" t="s">
        <v>22</v>
      </c>
      <c r="OAB21" s="1" t="s">
        <v>23</v>
      </c>
      <c r="OAC21" s="1" t="s">
        <v>24</v>
      </c>
      <c r="OAD21" s="1" t="s">
        <v>25</v>
      </c>
      <c r="OAE21" s="1" t="s">
        <v>26</v>
      </c>
      <c r="OAF21" s="1" t="s">
        <v>27</v>
      </c>
      <c r="OAG21" s="1" t="s">
        <v>28</v>
      </c>
      <c r="OAH21" s="1" t="s">
        <v>29</v>
      </c>
      <c r="OAI21" s="1" t="s">
        <v>30</v>
      </c>
      <c r="OAK21" s="1" t="s">
        <v>0</v>
      </c>
      <c r="OAL21" s="1" t="s">
        <v>1</v>
      </c>
      <c r="OAM21" s="24" t="s">
        <v>2</v>
      </c>
      <c r="OAN21" s="14" t="s">
        <v>3</v>
      </c>
      <c r="OAO21" s="1" t="s">
        <v>4</v>
      </c>
      <c r="OAP21" s="1" t="s">
        <v>5</v>
      </c>
      <c r="OAQ21" s="14" t="s">
        <v>6</v>
      </c>
      <c r="OAR21" s="14" t="s">
        <v>7</v>
      </c>
      <c r="OAS21" s="19" t="s">
        <v>8</v>
      </c>
      <c r="OAT21" s="14" t="s">
        <v>9</v>
      </c>
      <c r="OAU21" s="14" t="s">
        <v>10</v>
      </c>
      <c r="OAV21" s="14" t="s">
        <v>11</v>
      </c>
      <c r="OAW21" s="29" t="s">
        <v>12</v>
      </c>
      <c r="OAX21" s="33" t="s">
        <v>13</v>
      </c>
      <c r="OAY21" s="38" t="s">
        <v>14</v>
      </c>
      <c r="OAZ21" s="38" t="s">
        <v>15</v>
      </c>
      <c r="OBA21" s="14" t="s">
        <v>16</v>
      </c>
      <c r="OBB21" s="14" t="s">
        <v>17</v>
      </c>
      <c r="OBC21" s="43" t="s">
        <v>18</v>
      </c>
      <c r="OBD21" s="38" t="s">
        <v>19</v>
      </c>
      <c r="OBE21" s="3" t="s">
        <v>20</v>
      </c>
      <c r="OBF21" s="1" t="s">
        <v>21</v>
      </c>
      <c r="OBG21" s="1" t="s">
        <v>22</v>
      </c>
      <c r="OBH21" s="1" t="s">
        <v>23</v>
      </c>
      <c r="OBI21" s="1" t="s">
        <v>24</v>
      </c>
      <c r="OBJ21" s="1" t="s">
        <v>25</v>
      </c>
      <c r="OBK21" s="1" t="s">
        <v>26</v>
      </c>
      <c r="OBL21" s="1" t="s">
        <v>27</v>
      </c>
      <c r="OBM21" s="1" t="s">
        <v>28</v>
      </c>
      <c r="OBN21" s="1" t="s">
        <v>29</v>
      </c>
      <c r="OBO21" s="1" t="s">
        <v>30</v>
      </c>
      <c r="OBQ21" s="1" t="s">
        <v>0</v>
      </c>
      <c r="OBR21" s="1" t="s">
        <v>1</v>
      </c>
      <c r="OBS21" s="24" t="s">
        <v>2</v>
      </c>
      <c r="OBT21" s="14" t="s">
        <v>3</v>
      </c>
      <c r="OBU21" s="1" t="s">
        <v>4</v>
      </c>
      <c r="OBV21" s="1" t="s">
        <v>5</v>
      </c>
      <c r="OBW21" s="14" t="s">
        <v>6</v>
      </c>
      <c r="OBX21" s="14" t="s">
        <v>7</v>
      </c>
      <c r="OBY21" s="19" t="s">
        <v>8</v>
      </c>
      <c r="OBZ21" s="14" t="s">
        <v>9</v>
      </c>
      <c r="OCA21" s="14" t="s">
        <v>10</v>
      </c>
      <c r="OCB21" s="14" t="s">
        <v>11</v>
      </c>
      <c r="OCC21" s="29" t="s">
        <v>12</v>
      </c>
      <c r="OCD21" s="33" t="s">
        <v>13</v>
      </c>
      <c r="OCE21" s="38" t="s">
        <v>14</v>
      </c>
      <c r="OCF21" s="38" t="s">
        <v>15</v>
      </c>
      <c r="OCG21" s="14" t="s">
        <v>16</v>
      </c>
      <c r="OCH21" s="14" t="s">
        <v>17</v>
      </c>
      <c r="OCI21" s="43" t="s">
        <v>18</v>
      </c>
      <c r="OCJ21" s="38" t="s">
        <v>19</v>
      </c>
      <c r="OCK21" s="3" t="s">
        <v>20</v>
      </c>
      <c r="OCL21" s="1" t="s">
        <v>21</v>
      </c>
      <c r="OCM21" s="1" t="s">
        <v>22</v>
      </c>
      <c r="OCN21" s="1" t="s">
        <v>23</v>
      </c>
      <c r="OCO21" s="1" t="s">
        <v>24</v>
      </c>
      <c r="OCP21" s="1" t="s">
        <v>25</v>
      </c>
      <c r="OCQ21" s="1" t="s">
        <v>26</v>
      </c>
      <c r="OCR21" s="1" t="s">
        <v>27</v>
      </c>
      <c r="OCS21" s="1" t="s">
        <v>28</v>
      </c>
      <c r="OCT21" s="1" t="s">
        <v>29</v>
      </c>
      <c r="OCU21" s="1" t="s">
        <v>30</v>
      </c>
      <c r="OCW21" s="1" t="s">
        <v>0</v>
      </c>
      <c r="OCX21" s="1" t="s">
        <v>1</v>
      </c>
      <c r="OCY21" s="24" t="s">
        <v>2</v>
      </c>
      <c r="OCZ21" s="14" t="s">
        <v>3</v>
      </c>
      <c r="ODA21" s="1" t="s">
        <v>4</v>
      </c>
      <c r="ODB21" s="1" t="s">
        <v>5</v>
      </c>
      <c r="ODC21" s="14" t="s">
        <v>6</v>
      </c>
      <c r="ODD21" s="14" t="s">
        <v>7</v>
      </c>
      <c r="ODE21" s="19" t="s">
        <v>8</v>
      </c>
      <c r="ODF21" s="14" t="s">
        <v>9</v>
      </c>
      <c r="ODG21" s="14" t="s">
        <v>10</v>
      </c>
      <c r="ODH21" s="14" t="s">
        <v>11</v>
      </c>
      <c r="ODI21" s="29" t="s">
        <v>12</v>
      </c>
      <c r="ODJ21" s="33" t="s">
        <v>13</v>
      </c>
      <c r="ODK21" s="38" t="s">
        <v>14</v>
      </c>
      <c r="ODL21" s="38" t="s">
        <v>15</v>
      </c>
      <c r="ODM21" s="14" t="s">
        <v>16</v>
      </c>
      <c r="ODN21" s="14" t="s">
        <v>17</v>
      </c>
      <c r="ODO21" s="43" t="s">
        <v>18</v>
      </c>
      <c r="ODP21" s="38" t="s">
        <v>19</v>
      </c>
      <c r="ODQ21" s="3" t="s">
        <v>20</v>
      </c>
      <c r="ODR21" s="1" t="s">
        <v>21</v>
      </c>
      <c r="ODS21" s="1" t="s">
        <v>22</v>
      </c>
      <c r="ODT21" s="1" t="s">
        <v>23</v>
      </c>
      <c r="ODU21" s="1" t="s">
        <v>24</v>
      </c>
      <c r="ODV21" s="1" t="s">
        <v>25</v>
      </c>
      <c r="ODW21" s="1" t="s">
        <v>26</v>
      </c>
      <c r="ODX21" s="1" t="s">
        <v>27</v>
      </c>
      <c r="ODY21" s="1" t="s">
        <v>28</v>
      </c>
      <c r="ODZ21" s="1" t="s">
        <v>29</v>
      </c>
      <c r="OEA21" s="1" t="s">
        <v>30</v>
      </c>
      <c r="OEC21" s="1" t="s">
        <v>0</v>
      </c>
      <c r="OED21" s="1" t="s">
        <v>1</v>
      </c>
      <c r="OEE21" s="24" t="s">
        <v>2</v>
      </c>
      <c r="OEF21" s="14" t="s">
        <v>3</v>
      </c>
      <c r="OEG21" s="1" t="s">
        <v>4</v>
      </c>
      <c r="OEH21" s="1" t="s">
        <v>5</v>
      </c>
      <c r="OEI21" s="14" t="s">
        <v>6</v>
      </c>
      <c r="OEJ21" s="14" t="s">
        <v>7</v>
      </c>
      <c r="OEK21" s="19" t="s">
        <v>8</v>
      </c>
      <c r="OEL21" s="14" t="s">
        <v>9</v>
      </c>
      <c r="OEM21" s="14" t="s">
        <v>10</v>
      </c>
      <c r="OEN21" s="14" t="s">
        <v>11</v>
      </c>
      <c r="OEO21" s="29" t="s">
        <v>12</v>
      </c>
      <c r="OEP21" s="33" t="s">
        <v>13</v>
      </c>
      <c r="OEQ21" s="38" t="s">
        <v>14</v>
      </c>
      <c r="OER21" s="38" t="s">
        <v>15</v>
      </c>
      <c r="OES21" s="14" t="s">
        <v>16</v>
      </c>
      <c r="OET21" s="14" t="s">
        <v>17</v>
      </c>
      <c r="OEU21" s="43" t="s">
        <v>18</v>
      </c>
      <c r="OEV21" s="38" t="s">
        <v>19</v>
      </c>
      <c r="OEW21" s="3" t="s">
        <v>20</v>
      </c>
      <c r="OEX21" s="1" t="s">
        <v>21</v>
      </c>
      <c r="OEY21" s="1" t="s">
        <v>22</v>
      </c>
      <c r="OEZ21" s="1" t="s">
        <v>23</v>
      </c>
      <c r="OFA21" s="1" t="s">
        <v>24</v>
      </c>
      <c r="OFB21" s="1" t="s">
        <v>25</v>
      </c>
      <c r="OFC21" s="1" t="s">
        <v>26</v>
      </c>
      <c r="OFD21" s="1" t="s">
        <v>27</v>
      </c>
      <c r="OFE21" s="1" t="s">
        <v>28</v>
      </c>
      <c r="OFF21" s="1" t="s">
        <v>29</v>
      </c>
      <c r="OFG21" s="1" t="s">
        <v>30</v>
      </c>
      <c r="OFI21" s="1" t="s">
        <v>0</v>
      </c>
      <c r="OFJ21" s="1" t="s">
        <v>1</v>
      </c>
      <c r="OFK21" s="24" t="s">
        <v>2</v>
      </c>
      <c r="OFL21" s="14" t="s">
        <v>3</v>
      </c>
      <c r="OFM21" s="1" t="s">
        <v>4</v>
      </c>
      <c r="OFN21" s="1" t="s">
        <v>5</v>
      </c>
      <c r="OFO21" s="14" t="s">
        <v>6</v>
      </c>
      <c r="OFP21" s="14" t="s">
        <v>7</v>
      </c>
      <c r="OFQ21" s="19" t="s">
        <v>8</v>
      </c>
      <c r="OFR21" s="14" t="s">
        <v>9</v>
      </c>
      <c r="OFS21" s="14" t="s">
        <v>10</v>
      </c>
      <c r="OFT21" s="14" t="s">
        <v>11</v>
      </c>
      <c r="OFU21" s="29" t="s">
        <v>12</v>
      </c>
      <c r="OFV21" s="33" t="s">
        <v>13</v>
      </c>
      <c r="OFW21" s="38" t="s">
        <v>14</v>
      </c>
      <c r="OFX21" s="38" t="s">
        <v>15</v>
      </c>
      <c r="OFY21" s="14" t="s">
        <v>16</v>
      </c>
      <c r="OFZ21" s="14" t="s">
        <v>17</v>
      </c>
      <c r="OGA21" s="43" t="s">
        <v>18</v>
      </c>
      <c r="OGB21" s="38" t="s">
        <v>19</v>
      </c>
      <c r="OGC21" s="3" t="s">
        <v>20</v>
      </c>
      <c r="OGD21" s="1" t="s">
        <v>21</v>
      </c>
      <c r="OGE21" s="1" t="s">
        <v>22</v>
      </c>
      <c r="OGF21" s="1" t="s">
        <v>23</v>
      </c>
      <c r="OGG21" s="1" t="s">
        <v>24</v>
      </c>
      <c r="OGH21" s="1" t="s">
        <v>25</v>
      </c>
      <c r="OGI21" s="1" t="s">
        <v>26</v>
      </c>
      <c r="OGJ21" s="1" t="s">
        <v>27</v>
      </c>
      <c r="OGK21" s="1" t="s">
        <v>28</v>
      </c>
      <c r="OGL21" s="1" t="s">
        <v>29</v>
      </c>
      <c r="OGM21" s="1" t="s">
        <v>30</v>
      </c>
      <c r="OGO21" s="1" t="s">
        <v>0</v>
      </c>
      <c r="OGP21" s="1" t="s">
        <v>1</v>
      </c>
      <c r="OGQ21" s="24" t="s">
        <v>2</v>
      </c>
      <c r="OGR21" s="14" t="s">
        <v>3</v>
      </c>
      <c r="OGS21" s="1" t="s">
        <v>4</v>
      </c>
      <c r="OGT21" s="1" t="s">
        <v>5</v>
      </c>
      <c r="OGU21" s="14" t="s">
        <v>6</v>
      </c>
      <c r="OGV21" s="14" t="s">
        <v>7</v>
      </c>
      <c r="OGW21" s="19" t="s">
        <v>8</v>
      </c>
      <c r="OGX21" s="14" t="s">
        <v>9</v>
      </c>
      <c r="OGY21" s="14" t="s">
        <v>10</v>
      </c>
      <c r="OGZ21" s="14" t="s">
        <v>11</v>
      </c>
      <c r="OHA21" s="29" t="s">
        <v>12</v>
      </c>
      <c r="OHB21" s="33" t="s">
        <v>13</v>
      </c>
      <c r="OHC21" s="38" t="s">
        <v>14</v>
      </c>
      <c r="OHD21" s="38" t="s">
        <v>15</v>
      </c>
      <c r="OHE21" s="14" t="s">
        <v>16</v>
      </c>
      <c r="OHF21" s="14" t="s">
        <v>17</v>
      </c>
      <c r="OHG21" s="43" t="s">
        <v>18</v>
      </c>
      <c r="OHH21" s="38" t="s">
        <v>19</v>
      </c>
      <c r="OHI21" s="3" t="s">
        <v>20</v>
      </c>
      <c r="OHJ21" s="1" t="s">
        <v>21</v>
      </c>
      <c r="OHK21" s="1" t="s">
        <v>22</v>
      </c>
      <c r="OHL21" s="1" t="s">
        <v>23</v>
      </c>
      <c r="OHM21" s="1" t="s">
        <v>24</v>
      </c>
      <c r="OHN21" s="1" t="s">
        <v>25</v>
      </c>
      <c r="OHO21" s="1" t="s">
        <v>26</v>
      </c>
      <c r="OHP21" s="1" t="s">
        <v>27</v>
      </c>
      <c r="OHQ21" s="1" t="s">
        <v>28</v>
      </c>
      <c r="OHR21" s="1" t="s">
        <v>29</v>
      </c>
      <c r="OHS21" s="1" t="s">
        <v>30</v>
      </c>
      <c r="OHU21" s="1" t="s">
        <v>0</v>
      </c>
      <c r="OHV21" s="1" t="s">
        <v>1</v>
      </c>
      <c r="OHW21" s="24" t="s">
        <v>2</v>
      </c>
      <c r="OHX21" s="14" t="s">
        <v>3</v>
      </c>
      <c r="OHY21" s="1" t="s">
        <v>4</v>
      </c>
      <c r="OHZ21" s="1" t="s">
        <v>5</v>
      </c>
      <c r="OIA21" s="14" t="s">
        <v>6</v>
      </c>
      <c r="OIB21" s="14" t="s">
        <v>7</v>
      </c>
      <c r="OIC21" s="19" t="s">
        <v>8</v>
      </c>
      <c r="OID21" s="14" t="s">
        <v>9</v>
      </c>
      <c r="OIE21" s="14" t="s">
        <v>10</v>
      </c>
      <c r="OIF21" s="14" t="s">
        <v>11</v>
      </c>
      <c r="OIG21" s="29" t="s">
        <v>12</v>
      </c>
      <c r="OIH21" s="33" t="s">
        <v>13</v>
      </c>
      <c r="OII21" s="38" t="s">
        <v>14</v>
      </c>
      <c r="OIJ21" s="38" t="s">
        <v>15</v>
      </c>
      <c r="OIK21" s="14" t="s">
        <v>16</v>
      </c>
      <c r="OIL21" s="14" t="s">
        <v>17</v>
      </c>
      <c r="OIM21" s="43" t="s">
        <v>18</v>
      </c>
      <c r="OIN21" s="38" t="s">
        <v>19</v>
      </c>
      <c r="OIO21" s="3" t="s">
        <v>20</v>
      </c>
      <c r="OIP21" s="1" t="s">
        <v>21</v>
      </c>
      <c r="OIQ21" s="1" t="s">
        <v>22</v>
      </c>
      <c r="OIR21" s="1" t="s">
        <v>23</v>
      </c>
      <c r="OIS21" s="1" t="s">
        <v>24</v>
      </c>
      <c r="OIT21" s="1" t="s">
        <v>25</v>
      </c>
      <c r="OIU21" s="1" t="s">
        <v>26</v>
      </c>
      <c r="OIV21" s="1" t="s">
        <v>27</v>
      </c>
      <c r="OIW21" s="1" t="s">
        <v>28</v>
      </c>
      <c r="OIX21" s="1" t="s">
        <v>29</v>
      </c>
      <c r="OIY21" s="1" t="s">
        <v>30</v>
      </c>
      <c r="OJA21" s="1" t="s">
        <v>0</v>
      </c>
      <c r="OJB21" s="1" t="s">
        <v>1</v>
      </c>
      <c r="OJC21" s="24" t="s">
        <v>2</v>
      </c>
      <c r="OJD21" s="14" t="s">
        <v>3</v>
      </c>
      <c r="OJE21" s="1" t="s">
        <v>4</v>
      </c>
      <c r="OJF21" s="1" t="s">
        <v>5</v>
      </c>
      <c r="OJG21" s="14" t="s">
        <v>6</v>
      </c>
      <c r="OJH21" s="14" t="s">
        <v>7</v>
      </c>
      <c r="OJI21" s="19" t="s">
        <v>8</v>
      </c>
      <c r="OJJ21" s="14" t="s">
        <v>9</v>
      </c>
      <c r="OJK21" s="14" t="s">
        <v>10</v>
      </c>
      <c r="OJL21" s="14" t="s">
        <v>11</v>
      </c>
      <c r="OJM21" s="29" t="s">
        <v>12</v>
      </c>
      <c r="OJN21" s="33" t="s">
        <v>13</v>
      </c>
      <c r="OJO21" s="38" t="s">
        <v>14</v>
      </c>
      <c r="OJP21" s="38" t="s">
        <v>15</v>
      </c>
      <c r="OJQ21" s="14" t="s">
        <v>16</v>
      </c>
      <c r="OJR21" s="14" t="s">
        <v>17</v>
      </c>
      <c r="OJS21" s="43" t="s">
        <v>18</v>
      </c>
      <c r="OJT21" s="38" t="s">
        <v>19</v>
      </c>
      <c r="OJU21" s="3" t="s">
        <v>20</v>
      </c>
      <c r="OJV21" s="1" t="s">
        <v>21</v>
      </c>
      <c r="OJW21" s="1" t="s">
        <v>22</v>
      </c>
      <c r="OJX21" s="1" t="s">
        <v>23</v>
      </c>
      <c r="OJY21" s="1" t="s">
        <v>24</v>
      </c>
      <c r="OJZ21" s="1" t="s">
        <v>25</v>
      </c>
      <c r="OKA21" s="1" t="s">
        <v>26</v>
      </c>
      <c r="OKB21" s="1" t="s">
        <v>27</v>
      </c>
      <c r="OKC21" s="1" t="s">
        <v>28</v>
      </c>
      <c r="OKD21" s="1" t="s">
        <v>29</v>
      </c>
      <c r="OKE21" s="1" t="s">
        <v>30</v>
      </c>
      <c r="OKG21" s="1" t="s">
        <v>0</v>
      </c>
      <c r="OKH21" s="1" t="s">
        <v>1</v>
      </c>
      <c r="OKI21" s="24" t="s">
        <v>2</v>
      </c>
      <c r="OKJ21" s="14" t="s">
        <v>3</v>
      </c>
      <c r="OKK21" s="1" t="s">
        <v>4</v>
      </c>
      <c r="OKL21" s="1" t="s">
        <v>5</v>
      </c>
      <c r="OKM21" s="14" t="s">
        <v>6</v>
      </c>
      <c r="OKN21" s="14" t="s">
        <v>7</v>
      </c>
      <c r="OKO21" s="19" t="s">
        <v>8</v>
      </c>
      <c r="OKP21" s="14" t="s">
        <v>9</v>
      </c>
      <c r="OKQ21" s="14" t="s">
        <v>10</v>
      </c>
      <c r="OKR21" s="14" t="s">
        <v>11</v>
      </c>
      <c r="OKS21" s="29" t="s">
        <v>12</v>
      </c>
      <c r="OKT21" s="33" t="s">
        <v>13</v>
      </c>
      <c r="OKU21" s="38" t="s">
        <v>14</v>
      </c>
      <c r="OKV21" s="38" t="s">
        <v>15</v>
      </c>
      <c r="OKW21" s="14" t="s">
        <v>16</v>
      </c>
      <c r="OKX21" s="14" t="s">
        <v>17</v>
      </c>
      <c r="OKY21" s="43" t="s">
        <v>18</v>
      </c>
      <c r="OKZ21" s="38" t="s">
        <v>19</v>
      </c>
      <c r="OLA21" s="3" t="s">
        <v>20</v>
      </c>
      <c r="OLB21" s="1" t="s">
        <v>21</v>
      </c>
      <c r="OLC21" s="1" t="s">
        <v>22</v>
      </c>
      <c r="OLD21" s="1" t="s">
        <v>23</v>
      </c>
      <c r="OLE21" s="1" t="s">
        <v>24</v>
      </c>
      <c r="OLF21" s="1" t="s">
        <v>25</v>
      </c>
      <c r="OLG21" s="1" t="s">
        <v>26</v>
      </c>
      <c r="OLH21" s="1" t="s">
        <v>27</v>
      </c>
      <c r="OLI21" s="1" t="s">
        <v>28</v>
      </c>
      <c r="OLJ21" s="1" t="s">
        <v>29</v>
      </c>
      <c r="OLK21" s="1" t="s">
        <v>30</v>
      </c>
      <c r="OLM21" s="1" t="s">
        <v>0</v>
      </c>
      <c r="OLN21" s="1" t="s">
        <v>1</v>
      </c>
      <c r="OLO21" s="24" t="s">
        <v>2</v>
      </c>
      <c r="OLP21" s="14" t="s">
        <v>3</v>
      </c>
      <c r="OLQ21" s="1" t="s">
        <v>4</v>
      </c>
      <c r="OLR21" s="1" t="s">
        <v>5</v>
      </c>
      <c r="OLS21" s="14" t="s">
        <v>6</v>
      </c>
      <c r="OLT21" s="14" t="s">
        <v>7</v>
      </c>
      <c r="OLU21" s="19" t="s">
        <v>8</v>
      </c>
      <c r="OLV21" s="14" t="s">
        <v>9</v>
      </c>
      <c r="OLW21" s="14" t="s">
        <v>10</v>
      </c>
      <c r="OLX21" s="14" t="s">
        <v>11</v>
      </c>
      <c r="OLY21" s="29" t="s">
        <v>12</v>
      </c>
      <c r="OLZ21" s="33" t="s">
        <v>13</v>
      </c>
      <c r="OMA21" s="38" t="s">
        <v>14</v>
      </c>
      <c r="OMB21" s="38" t="s">
        <v>15</v>
      </c>
      <c r="OMC21" s="14" t="s">
        <v>16</v>
      </c>
      <c r="OMD21" s="14" t="s">
        <v>17</v>
      </c>
      <c r="OME21" s="43" t="s">
        <v>18</v>
      </c>
      <c r="OMF21" s="38" t="s">
        <v>19</v>
      </c>
      <c r="OMG21" s="3" t="s">
        <v>20</v>
      </c>
      <c r="OMH21" s="1" t="s">
        <v>21</v>
      </c>
      <c r="OMI21" s="1" t="s">
        <v>22</v>
      </c>
      <c r="OMJ21" s="1" t="s">
        <v>23</v>
      </c>
      <c r="OMK21" s="1" t="s">
        <v>24</v>
      </c>
      <c r="OML21" s="1" t="s">
        <v>25</v>
      </c>
      <c r="OMM21" s="1" t="s">
        <v>26</v>
      </c>
      <c r="OMN21" s="1" t="s">
        <v>27</v>
      </c>
      <c r="OMO21" s="1" t="s">
        <v>28</v>
      </c>
      <c r="OMP21" s="1" t="s">
        <v>29</v>
      </c>
      <c r="OMQ21" s="1" t="s">
        <v>30</v>
      </c>
      <c r="OMS21" s="1" t="s">
        <v>0</v>
      </c>
      <c r="OMT21" s="1" t="s">
        <v>1</v>
      </c>
      <c r="OMU21" s="24" t="s">
        <v>2</v>
      </c>
      <c r="OMV21" s="14" t="s">
        <v>3</v>
      </c>
      <c r="OMW21" s="1" t="s">
        <v>4</v>
      </c>
      <c r="OMX21" s="1" t="s">
        <v>5</v>
      </c>
      <c r="OMY21" s="14" t="s">
        <v>6</v>
      </c>
      <c r="OMZ21" s="14" t="s">
        <v>7</v>
      </c>
      <c r="ONA21" s="19" t="s">
        <v>8</v>
      </c>
      <c r="ONB21" s="14" t="s">
        <v>9</v>
      </c>
      <c r="ONC21" s="14" t="s">
        <v>10</v>
      </c>
      <c r="OND21" s="14" t="s">
        <v>11</v>
      </c>
      <c r="ONE21" s="29" t="s">
        <v>12</v>
      </c>
      <c r="ONF21" s="33" t="s">
        <v>13</v>
      </c>
      <c r="ONG21" s="38" t="s">
        <v>14</v>
      </c>
      <c r="ONH21" s="38" t="s">
        <v>15</v>
      </c>
      <c r="ONI21" s="14" t="s">
        <v>16</v>
      </c>
      <c r="ONJ21" s="14" t="s">
        <v>17</v>
      </c>
      <c r="ONK21" s="43" t="s">
        <v>18</v>
      </c>
      <c r="ONL21" s="38" t="s">
        <v>19</v>
      </c>
      <c r="ONM21" s="3" t="s">
        <v>20</v>
      </c>
      <c r="ONN21" s="1" t="s">
        <v>21</v>
      </c>
      <c r="ONO21" s="1" t="s">
        <v>22</v>
      </c>
      <c r="ONP21" s="1" t="s">
        <v>23</v>
      </c>
      <c r="ONQ21" s="1" t="s">
        <v>24</v>
      </c>
      <c r="ONR21" s="1" t="s">
        <v>25</v>
      </c>
      <c r="ONS21" s="1" t="s">
        <v>26</v>
      </c>
      <c r="ONT21" s="1" t="s">
        <v>27</v>
      </c>
      <c r="ONU21" s="1" t="s">
        <v>28</v>
      </c>
      <c r="ONV21" s="1" t="s">
        <v>29</v>
      </c>
      <c r="ONW21" s="1" t="s">
        <v>30</v>
      </c>
      <c r="ONY21" s="1" t="s">
        <v>0</v>
      </c>
      <c r="ONZ21" s="1" t="s">
        <v>1</v>
      </c>
      <c r="OOA21" s="24" t="s">
        <v>2</v>
      </c>
      <c r="OOB21" s="14" t="s">
        <v>3</v>
      </c>
      <c r="OOC21" s="1" t="s">
        <v>4</v>
      </c>
      <c r="OOD21" s="1" t="s">
        <v>5</v>
      </c>
      <c r="OOE21" s="14" t="s">
        <v>6</v>
      </c>
      <c r="OOF21" s="14" t="s">
        <v>7</v>
      </c>
      <c r="OOG21" s="19" t="s">
        <v>8</v>
      </c>
      <c r="OOH21" s="14" t="s">
        <v>9</v>
      </c>
      <c r="OOI21" s="14" t="s">
        <v>10</v>
      </c>
      <c r="OOJ21" s="14" t="s">
        <v>11</v>
      </c>
      <c r="OOK21" s="29" t="s">
        <v>12</v>
      </c>
      <c r="OOL21" s="33" t="s">
        <v>13</v>
      </c>
      <c r="OOM21" s="38" t="s">
        <v>14</v>
      </c>
      <c r="OON21" s="38" t="s">
        <v>15</v>
      </c>
      <c r="OOO21" s="14" t="s">
        <v>16</v>
      </c>
      <c r="OOP21" s="14" t="s">
        <v>17</v>
      </c>
      <c r="OOQ21" s="43" t="s">
        <v>18</v>
      </c>
      <c r="OOR21" s="38" t="s">
        <v>19</v>
      </c>
      <c r="OOS21" s="3" t="s">
        <v>20</v>
      </c>
      <c r="OOT21" s="1" t="s">
        <v>21</v>
      </c>
      <c r="OOU21" s="1" t="s">
        <v>22</v>
      </c>
      <c r="OOV21" s="1" t="s">
        <v>23</v>
      </c>
      <c r="OOW21" s="1" t="s">
        <v>24</v>
      </c>
      <c r="OOX21" s="1" t="s">
        <v>25</v>
      </c>
      <c r="OOY21" s="1" t="s">
        <v>26</v>
      </c>
      <c r="OOZ21" s="1" t="s">
        <v>27</v>
      </c>
      <c r="OPA21" s="1" t="s">
        <v>28</v>
      </c>
      <c r="OPB21" s="1" t="s">
        <v>29</v>
      </c>
      <c r="OPC21" s="1" t="s">
        <v>30</v>
      </c>
      <c r="OPE21" s="1" t="s">
        <v>0</v>
      </c>
      <c r="OPF21" s="1" t="s">
        <v>1</v>
      </c>
      <c r="OPG21" s="24" t="s">
        <v>2</v>
      </c>
      <c r="OPH21" s="14" t="s">
        <v>3</v>
      </c>
      <c r="OPI21" s="1" t="s">
        <v>4</v>
      </c>
      <c r="OPJ21" s="1" t="s">
        <v>5</v>
      </c>
      <c r="OPK21" s="14" t="s">
        <v>6</v>
      </c>
      <c r="OPL21" s="14" t="s">
        <v>7</v>
      </c>
      <c r="OPM21" s="19" t="s">
        <v>8</v>
      </c>
      <c r="OPN21" s="14" t="s">
        <v>9</v>
      </c>
      <c r="OPO21" s="14" t="s">
        <v>10</v>
      </c>
      <c r="OPP21" s="14" t="s">
        <v>11</v>
      </c>
      <c r="OPQ21" s="29" t="s">
        <v>12</v>
      </c>
      <c r="OPR21" s="33" t="s">
        <v>13</v>
      </c>
      <c r="OPS21" s="38" t="s">
        <v>14</v>
      </c>
      <c r="OPT21" s="38" t="s">
        <v>15</v>
      </c>
      <c r="OPU21" s="14" t="s">
        <v>16</v>
      </c>
      <c r="OPV21" s="14" t="s">
        <v>17</v>
      </c>
      <c r="OPW21" s="43" t="s">
        <v>18</v>
      </c>
      <c r="OPX21" s="38" t="s">
        <v>19</v>
      </c>
      <c r="OPY21" s="3" t="s">
        <v>20</v>
      </c>
      <c r="OPZ21" s="1" t="s">
        <v>21</v>
      </c>
      <c r="OQA21" s="1" t="s">
        <v>22</v>
      </c>
      <c r="OQB21" s="1" t="s">
        <v>23</v>
      </c>
      <c r="OQC21" s="1" t="s">
        <v>24</v>
      </c>
      <c r="OQD21" s="1" t="s">
        <v>25</v>
      </c>
      <c r="OQE21" s="1" t="s">
        <v>26</v>
      </c>
      <c r="OQF21" s="1" t="s">
        <v>27</v>
      </c>
      <c r="OQG21" s="1" t="s">
        <v>28</v>
      </c>
      <c r="OQH21" s="1" t="s">
        <v>29</v>
      </c>
      <c r="OQI21" s="1" t="s">
        <v>30</v>
      </c>
      <c r="OQK21" s="1" t="s">
        <v>0</v>
      </c>
      <c r="OQL21" s="1" t="s">
        <v>1</v>
      </c>
      <c r="OQM21" s="24" t="s">
        <v>2</v>
      </c>
      <c r="OQN21" s="14" t="s">
        <v>3</v>
      </c>
      <c r="OQO21" s="1" t="s">
        <v>4</v>
      </c>
      <c r="OQP21" s="1" t="s">
        <v>5</v>
      </c>
      <c r="OQQ21" s="14" t="s">
        <v>6</v>
      </c>
      <c r="OQR21" s="14" t="s">
        <v>7</v>
      </c>
      <c r="OQS21" s="19" t="s">
        <v>8</v>
      </c>
      <c r="OQT21" s="14" t="s">
        <v>9</v>
      </c>
      <c r="OQU21" s="14" t="s">
        <v>10</v>
      </c>
      <c r="OQV21" s="14" t="s">
        <v>11</v>
      </c>
      <c r="OQW21" s="29" t="s">
        <v>12</v>
      </c>
      <c r="OQX21" s="33" t="s">
        <v>13</v>
      </c>
      <c r="OQY21" s="38" t="s">
        <v>14</v>
      </c>
      <c r="OQZ21" s="38" t="s">
        <v>15</v>
      </c>
      <c r="ORA21" s="14" t="s">
        <v>16</v>
      </c>
      <c r="ORB21" s="14" t="s">
        <v>17</v>
      </c>
      <c r="ORC21" s="43" t="s">
        <v>18</v>
      </c>
      <c r="ORD21" s="38" t="s">
        <v>19</v>
      </c>
      <c r="ORE21" s="3" t="s">
        <v>20</v>
      </c>
      <c r="ORF21" s="1" t="s">
        <v>21</v>
      </c>
      <c r="ORG21" s="1" t="s">
        <v>22</v>
      </c>
      <c r="ORH21" s="1" t="s">
        <v>23</v>
      </c>
      <c r="ORI21" s="1" t="s">
        <v>24</v>
      </c>
      <c r="ORJ21" s="1" t="s">
        <v>25</v>
      </c>
      <c r="ORK21" s="1" t="s">
        <v>26</v>
      </c>
      <c r="ORL21" s="1" t="s">
        <v>27</v>
      </c>
      <c r="ORM21" s="1" t="s">
        <v>28</v>
      </c>
      <c r="ORN21" s="1" t="s">
        <v>29</v>
      </c>
      <c r="ORO21" s="1" t="s">
        <v>30</v>
      </c>
      <c r="ORQ21" s="1" t="s">
        <v>0</v>
      </c>
      <c r="ORR21" s="1" t="s">
        <v>1</v>
      </c>
      <c r="ORS21" s="24" t="s">
        <v>2</v>
      </c>
      <c r="ORT21" s="14" t="s">
        <v>3</v>
      </c>
      <c r="ORU21" s="1" t="s">
        <v>4</v>
      </c>
      <c r="ORV21" s="1" t="s">
        <v>5</v>
      </c>
      <c r="ORW21" s="14" t="s">
        <v>6</v>
      </c>
      <c r="ORX21" s="14" t="s">
        <v>7</v>
      </c>
      <c r="ORY21" s="19" t="s">
        <v>8</v>
      </c>
      <c r="ORZ21" s="14" t="s">
        <v>9</v>
      </c>
      <c r="OSA21" s="14" t="s">
        <v>10</v>
      </c>
      <c r="OSB21" s="14" t="s">
        <v>11</v>
      </c>
      <c r="OSC21" s="29" t="s">
        <v>12</v>
      </c>
      <c r="OSD21" s="33" t="s">
        <v>13</v>
      </c>
      <c r="OSE21" s="38" t="s">
        <v>14</v>
      </c>
      <c r="OSF21" s="38" t="s">
        <v>15</v>
      </c>
      <c r="OSG21" s="14" t="s">
        <v>16</v>
      </c>
      <c r="OSH21" s="14" t="s">
        <v>17</v>
      </c>
      <c r="OSI21" s="43" t="s">
        <v>18</v>
      </c>
      <c r="OSJ21" s="38" t="s">
        <v>19</v>
      </c>
      <c r="OSK21" s="3" t="s">
        <v>20</v>
      </c>
      <c r="OSL21" s="1" t="s">
        <v>21</v>
      </c>
      <c r="OSM21" s="1" t="s">
        <v>22</v>
      </c>
      <c r="OSN21" s="1" t="s">
        <v>23</v>
      </c>
      <c r="OSO21" s="1" t="s">
        <v>24</v>
      </c>
      <c r="OSP21" s="1" t="s">
        <v>25</v>
      </c>
      <c r="OSQ21" s="1" t="s">
        <v>26</v>
      </c>
      <c r="OSR21" s="1" t="s">
        <v>27</v>
      </c>
      <c r="OSS21" s="1" t="s">
        <v>28</v>
      </c>
      <c r="OST21" s="1" t="s">
        <v>29</v>
      </c>
      <c r="OSU21" s="1" t="s">
        <v>30</v>
      </c>
      <c r="OSW21" s="1" t="s">
        <v>0</v>
      </c>
      <c r="OSX21" s="1" t="s">
        <v>1</v>
      </c>
      <c r="OSY21" s="24" t="s">
        <v>2</v>
      </c>
      <c r="OSZ21" s="14" t="s">
        <v>3</v>
      </c>
      <c r="OTA21" s="1" t="s">
        <v>4</v>
      </c>
      <c r="OTB21" s="1" t="s">
        <v>5</v>
      </c>
      <c r="OTC21" s="14" t="s">
        <v>6</v>
      </c>
      <c r="OTD21" s="14" t="s">
        <v>7</v>
      </c>
      <c r="OTE21" s="19" t="s">
        <v>8</v>
      </c>
      <c r="OTF21" s="14" t="s">
        <v>9</v>
      </c>
      <c r="OTG21" s="14" t="s">
        <v>10</v>
      </c>
      <c r="OTH21" s="14" t="s">
        <v>11</v>
      </c>
      <c r="OTI21" s="29" t="s">
        <v>12</v>
      </c>
      <c r="OTJ21" s="33" t="s">
        <v>13</v>
      </c>
      <c r="OTK21" s="38" t="s">
        <v>14</v>
      </c>
      <c r="OTL21" s="38" t="s">
        <v>15</v>
      </c>
      <c r="OTM21" s="14" t="s">
        <v>16</v>
      </c>
      <c r="OTN21" s="14" t="s">
        <v>17</v>
      </c>
      <c r="OTO21" s="43" t="s">
        <v>18</v>
      </c>
      <c r="OTP21" s="38" t="s">
        <v>19</v>
      </c>
      <c r="OTQ21" s="3" t="s">
        <v>20</v>
      </c>
      <c r="OTR21" s="1" t="s">
        <v>21</v>
      </c>
      <c r="OTS21" s="1" t="s">
        <v>22</v>
      </c>
      <c r="OTT21" s="1" t="s">
        <v>23</v>
      </c>
      <c r="OTU21" s="1" t="s">
        <v>24</v>
      </c>
      <c r="OTV21" s="1" t="s">
        <v>25</v>
      </c>
      <c r="OTW21" s="1" t="s">
        <v>26</v>
      </c>
      <c r="OTX21" s="1" t="s">
        <v>27</v>
      </c>
      <c r="OTY21" s="1" t="s">
        <v>28</v>
      </c>
      <c r="OTZ21" s="1" t="s">
        <v>29</v>
      </c>
      <c r="OUA21" s="1" t="s">
        <v>30</v>
      </c>
      <c r="OUC21" s="1" t="s">
        <v>0</v>
      </c>
      <c r="OUD21" s="1" t="s">
        <v>1</v>
      </c>
      <c r="OUE21" s="24" t="s">
        <v>2</v>
      </c>
      <c r="OUF21" s="14" t="s">
        <v>3</v>
      </c>
      <c r="OUG21" s="1" t="s">
        <v>4</v>
      </c>
      <c r="OUH21" s="1" t="s">
        <v>5</v>
      </c>
      <c r="OUI21" s="14" t="s">
        <v>6</v>
      </c>
      <c r="OUJ21" s="14" t="s">
        <v>7</v>
      </c>
      <c r="OUK21" s="19" t="s">
        <v>8</v>
      </c>
      <c r="OUL21" s="14" t="s">
        <v>9</v>
      </c>
      <c r="OUM21" s="14" t="s">
        <v>10</v>
      </c>
      <c r="OUN21" s="14" t="s">
        <v>11</v>
      </c>
      <c r="OUO21" s="29" t="s">
        <v>12</v>
      </c>
      <c r="OUP21" s="33" t="s">
        <v>13</v>
      </c>
      <c r="OUQ21" s="38" t="s">
        <v>14</v>
      </c>
      <c r="OUR21" s="38" t="s">
        <v>15</v>
      </c>
      <c r="OUS21" s="14" t="s">
        <v>16</v>
      </c>
      <c r="OUT21" s="14" t="s">
        <v>17</v>
      </c>
      <c r="OUU21" s="43" t="s">
        <v>18</v>
      </c>
      <c r="OUV21" s="38" t="s">
        <v>19</v>
      </c>
      <c r="OUW21" s="3" t="s">
        <v>20</v>
      </c>
      <c r="OUX21" s="1" t="s">
        <v>21</v>
      </c>
      <c r="OUY21" s="1" t="s">
        <v>22</v>
      </c>
      <c r="OUZ21" s="1" t="s">
        <v>23</v>
      </c>
      <c r="OVA21" s="1" t="s">
        <v>24</v>
      </c>
      <c r="OVB21" s="1" t="s">
        <v>25</v>
      </c>
      <c r="OVC21" s="1" t="s">
        <v>26</v>
      </c>
      <c r="OVD21" s="1" t="s">
        <v>27</v>
      </c>
      <c r="OVE21" s="1" t="s">
        <v>28</v>
      </c>
      <c r="OVF21" s="1" t="s">
        <v>29</v>
      </c>
      <c r="OVG21" s="1" t="s">
        <v>30</v>
      </c>
      <c r="OVI21" s="1" t="s">
        <v>0</v>
      </c>
      <c r="OVJ21" s="1" t="s">
        <v>1</v>
      </c>
      <c r="OVK21" s="24" t="s">
        <v>2</v>
      </c>
      <c r="OVL21" s="14" t="s">
        <v>3</v>
      </c>
      <c r="OVM21" s="1" t="s">
        <v>4</v>
      </c>
      <c r="OVN21" s="1" t="s">
        <v>5</v>
      </c>
      <c r="OVO21" s="14" t="s">
        <v>6</v>
      </c>
      <c r="OVP21" s="14" t="s">
        <v>7</v>
      </c>
      <c r="OVQ21" s="19" t="s">
        <v>8</v>
      </c>
      <c r="OVR21" s="14" t="s">
        <v>9</v>
      </c>
      <c r="OVS21" s="14" t="s">
        <v>10</v>
      </c>
      <c r="OVT21" s="14" t="s">
        <v>11</v>
      </c>
      <c r="OVU21" s="29" t="s">
        <v>12</v>
      </c>
      <c r="OVV21" s="33" t="s">
        <v>13</v>
      </c>
      <c r="OVW21" s="38" t="s">
        <v>14</v>
      </c>
      <c r="OVX21" s="38" t="s">
        <v>15</v>
      </c>
      <c r="OVY21" s="14" t="s">
        <v>16</v>
      </c>
      <c r="OVZ21" s="14" t="s">
        <v>17</v>
      </c>
      <c r="OWA21" s="43" t="s">
        <v>18</v>
      </c>
      <c r="OWB21" s="38" t="s">
        <v>19</v>
      </c>
      <c r="OWC21" s="3" t="s">
        <v>20</v>
      </c>
      <c r="OWD21" s="1" t="s">
        <v>21</v>
      </c>
      <c r="OWE21" s="1" t="s">
        <v>22</v>
      </c>
      <c r="OWF21" s="1" t="s">
        <v>23</v>
      </c>
      <c r="OWG21" s="1" t="s">
        <v>24</v>
      </c>
      <c r="OWH21" s="1" t="s">
        <v>25</v>
      </c>
      <c r="OWI21" s="1" t="s">
        <v>26</v>
      </c>
      <c r="OWJ21" s="1" t="s">
        <v>27</v>
      </c>
      <c r="OWK21" s="1" t="s">
        <v>28</v>
      </c>
      <c r="OWL21" s="1" t="s">
        <v>29</v>
      </c>
      <c r="OWM21" s="1" t="s">
        <v>30</v>
      </c>
      <c r="OWO21" s="1" t="s">
        <v>0</v>
      </c>
      <c r="OWP21" s="1" t="s">
        <v>1</v>
      </c>
      <c r="OWQ21" s="24" t="s">
        <v>2</v>
      </c>
      <c r="OWR21" s="14" t="s">
        <v>3</v>
      </c>
      <c r="OWS21" s="1" t="s">
        <v>4</v>
      </c>
      <c r="OWT21" s="1" t="s">
        <v>5</v>
      </c>
      <c r="OWU21" s="14" t="s">
        <v>6</v>
      </c>
      <c r="OWV21" s="14" t="s">
        <v>7</v>
      </c>
      <c r="OWW21" s="19" t="s">
        <v>8</v>
      </c>
      <c r="OWX21" s="14" t="s">
        <v>9</v>
      </c>
      <c r="OWY21" s="14" t="s">
        <v>10</v>
      </c>
      <c r="OWZ21" s="14" t="s">
        <v>11</v>
      </c>
      <c r="OXA21" s="29" t="s">
        <v>12</v>
      </c>
      <c r="OXB21" s="33" t="s">
        <v>13</v>
      </c>
      <c r="OXC21" s="38" t="s">
        <v>14</v>
      </c>
      <c r="OXD21" s="38" t="s">
        <v>15</v>
      </c>
      <c r="OXE21" s="14" t="s">
        <v>16</v>
      </c>
      <c r="OXF21" s="14" t="s">
        <v>17</v>
      </c>
      <c r="OXG21" s="43" t="s">
        <v>18</v>
      </c>
      <c r="OXH21" s="38" t="s">
        <v>19</v>
      </c>
      <c r="OXI21" s="3" t="s">
        <v>20</v>
      </c>
      <c r="OXJ21" s="1" t="s">
        <v>21</v>
      </c>
      <c r="OXK21" s="1" t="s">
        <v>22</v>
      </c>
      <c r="OXL21" s="1" t="s">
        <v>23</v>
      </c>
      <c r="OXM21" s="1" t="s">
        <v>24</v>
      </c>
      <c r="OXN21" s="1" t="s">
        <v>25</v>
      </c>
      <c r="OXO21" s="1" t="s">
        <v>26</v>
      </c>
      <c r="OXP21" s="1" t="s">
        <v>27</v>
      </c>
      <c r="OXQ21" s="1" t="s">
        <v>28</v>
      </c>
      <c r="OXR21" s="1" t="s">
        <v>29</v>
      </c>
      <c r="OXS21" s="1" t="s">
        <v>30</v>
      </c>
      <c r="OXU21" s="1" t="s">
        <v>0</v>
      </c>
      <c r="OXV21" s="1" t="s">
        <v>1</v>
      </c>
      <c r="OXW21" s="24" t="s">
        <v>2</v>
      </c>
      <c r="OXX21" s="14" t="s">
        <v>3</v>
      </c>
      <c r="OXY21" s="1" t="s">
        <v>4</v>
      </c>
      <c r="OXZ21" s="1" t="s">
        <v>5</v>
      </c>
      <c r="OYA21" s="14" t="s">
        <v>6</v>
      </c>
      <c r="OYB21" s="14" t="s">
        <v>7</v>
      </c>
      <c r="OYC21" s="19" t="s">
        <v>8</v>
      </c>
      <c r="OYD21" s="14" t="s">
        <v>9</v>
      </c>
      <c r="OYE21" s="14" t="s">
        <v>10</v>
      </c>
      <c r="OYF21" s="14" t="s">
        <v>11</v>
      </c>
      <c r="OYG21" s="29" t="s">
        <v>12</v>
      </c>
      <c r="OYH21" s="33" t="s">
        <v>13</v>
      </c>
      <c r="OYI21" s="38" t="s">
        <v>14</v>
      </c>
      <c r="OYJ21" s="38" t="s">
        <v>15</v>
      </c>
      <c r="OYK21" s="14" t="s">
        <v>16</v>
      </c>
      <c r="OYL21" s="14" t="s">
        <v>17</v>
      </c>
      <c r="OYM21" s="43" t="s">
        <v>18</v>
      </c>
      <c r="OYN21" s="38" t="s">
        <v>19</v>
      </c>
      <c r="OYO21" s="3" t="s">
        <v>20</v>
      </c>
      <c r="OYP21" s="1" t="s">
        <v>21</v>
      </c>
      <c r="OYQ21" s="1" t="s">
        <v>22</v>
      </c>
      <c r="OYR21" s="1" t="s">
        <v>23</v>
      </c>
      <c r="OYS21" s="1" t="s">
        <v>24</v>
      </c>
      <c r="OYT21" s="1" t="s">
        <v>25</v>
      </c>
      <c r="OYU21" s="1" t="s">
        <v>26</v>
      </c>
      <c r="OYV21" s="1" t="s">
        <v>27</v>
      </c>
      <c r="OYW21" s="1" t="s">
        <v>28</v>
      </c>
      <c r="OYX21" s="1" t="s">
        <v>29</v>
      </c>
      <c r="OYY21" s="1" t="s">
        <v>30</v>
      </c>
      <c r="OZA21" s="1" t="s">
        <v>0</v>
      </c>
      <c r="OZB21" s="1" t="s">
        <v>1</v>
      </c>
      <c r="OZC21" s="24" t="s">
        <v>2</v>
      </c>
      <c r="OZD21" s="14" t="s">
        <v>3</v>
      </c>
      <c r="OZE21" s="1" t="s">
        <v>4</v>
      </c>
      <c r="OZF21" s="1" t="s">
        <v>5</v>
      </c>
      <c r="OZG21" s="14" t="s">
        <v>6</v>
      </c>
      <c r="OZH21" s="14" t="s">
        <v>7</v>
      </c>
      <c r="OZI21" s="19" t="s">
        <v>8</v>
      </c>
      <c r="OZJ21" s="14" t="s">
        <v>9</v>
      </c>
      <c r="OZK21" s="14" t="s">
        <v>10</v>
      </c>
      <c r="OZL21" s="14" t="s">
        <v>11</v>
      </c>
      <c r="OZM21" s="29" t="s">
        <v>12</v>
      </c>
      <c r="OZN21" s="33" t="s">
        <v>13</v>
      </c>
      <c r="OZO21" s="38" t="s">
        <v>14</v>
      </c>
      <c r="OZP21" s="38" t="s">
        <v>15</v>
      </c>
      <c r="OZQ21" s="14" t="s">
        <v>16</v>
      </c>
      <c r="OZR21" s="14" t="s">
        <v>17</v>
      </c>
      <c r="OZS21" s="43" t="s">
        <v>18</v>
      </c>
      <c r="OZT21" s="38" t="s">
        <v>19</v>
      </c>
      <c r="OZU21" s="3" t="s">
        <v>20</v>
      </c>
      <c r="OZV21" s="1" t="s">
        <v>21</v>
      </c>
      <c r="OZW21" s="1" t="s">
        <v>22</v>
      </c>
      <c r="OZX21" s="1" t="s">
        <v>23</v>
      </c>
      <c r="OZY21" s="1" t="s">
        <v>24</v>
      </c>
      <c r="OZZ21" s="1" t="s">
        <v>25</v>
      </c>
      <c r="PAA21" s="1" t="s">
        <v>26</v>
      </c>
      <c r="PAB21" s="1" t="s">
        <v>27</v>
      </c>
      <c r="PAC21" s="1" t="s">
        <v>28</v>
      </c>
      <c r="PAD21" s="1" t="s">
        <v>29</v>
      </c>
      <c r="PAE21" s="1" t="s">
        <v>30</v>
      </c>
      <c r="PAG21" s="1" t="s">
        <v>0</v>
      </c>
      <c r="PAH21" s="1" t="s">
        <v>1</v>
      </c>
      <c r="PAI21" s="24" t="s">
        <v>2</v>
      </c>
      <c r="PAJ21" s="14" t="s">
        <v>3</v>
      </c>
      <c r="PAK21" s="1" t="s">
        <v>4</v>
      </c>
      <c r="PAL21" s="1" t="s">
        <v>5</v>
      </c>
      <c r="PAM21" s="14" t="s">
        <v>6</v>
      </c>
      <c r="PAN21" s="14" t="s">
        <v>7</v>
      </c>
      <c r="PAO21" s="19" t="s">
        <v>8</v>
      </c>
      <c r="PAP21" s="14" t="s">
        <v>9</v>
      </c>
      <c r="PAQ21" s="14" t="s">
        <v>10</v>
      </c>
      <c r="PAR21" s="14" t="s">
        <v>11</v>
      </c>
      <c r="PAS21" s="29" t="s">
        <v>12</v>
      </c>
      <c r="PAT21" s="33" t="s">
        <v>13</v>
      </c>
      <c r="PAU21" s="38" t="s">
        <v>14</v>
      </c>
      <c r="PAV21" s="38" t="s">
        <v>15</v>
      </c>
      <c r="PAW21" s="14" t="s">
        <v>16</v>
      </c>
      <c r="PAX21" s="14" t="s">
        <v>17</v>
      </c>
      <c r="PAY21" s="43" t="s">
        <v>18</v>
      </c>
      <c r="PAZ21" s="38" t="s">
        <v>19</v>
      </c>
      <c r="PBA21" s="3" t="s">
        <v>20</v>
      </c>
      <c r="PBB21" s="1" t="s">
        <v>21</v>
      </c>
      <c r="PBC21" s="1" t="s">
        <v>22</v>
      </c>
      <c r="PBD21" s="1" t="s">
        <v>23</v>
      </c>
      <c r="PBE21" s="1" t="s">
        <v>24</v>
      </c>
      <c r="PBF21" s="1" t="s">
        <v>25</v>
      </c>
      <c r="PBG21" s="1" t="s">
        <v>26</v>
      </c>
      <c r="PBH21" s="1" t="s">
        <v>27</v>
      </c>
      <c r="PBI21" s="1" t="s">
        <v>28</v>
      </c>
      <c r="PBJ21" s="1" t="s">
        <v>29</v>
      </c>
      <c r="PBK21" s="1" t="s">
        <v>30</v>
      </c>
      <c r="PBM21" s="1" t="s">
        <v>0</v>
      </c>
      <c r="PBN21" s="1" t="s">
        <v>1</v>
      </c>
      <c r="PBO21" s="24" t="s">
        <v>2</v>
      </c>
      <c r="PBP21" s="14" t="s">
        <v>3</v>
      </c>
      <c r="PBQ21" s="1" t="s">
        <v>4</v>
      </c>
      <c r="PBR21" s="1" t="s">
        <v>5</v>
      </c>
      <c r="PBS21" s="14" t="s">
        <v>6</v>
      </c>
      <c r="PBT21" s="14" t="s">
        <v>7</v>
      </c>
      <c r="PBU21" s="19" t="s">
        <v>8</v>
      </c>
      <c r="PBV21" s="14" t="s">
        <v>9</v>
      </c>
      <c r="PBW21" s="14" t="s">
        <v>10</v>
      </c>
      <c r="PBX21" s="14" t="s">
        <v>11</v>
      </c>
      <c r="PBY21" s="29" t="s">
        <v>12</v>
      </c>
      <c r="PBZ21" s="33" t="s">
        <v>13</v>
      </c>
      <c r="PCA21" s="38" t="s">
        <v>14</v>
      </c>
      <c r="PCB21" s="38" t="s">
        <v>15</v>
      </c>
      <c r="PCC21" s="14" t="s">
        <v>16</v>
      </c>
      <c r="PCD21" s="14" t="s">
        <v>17</v>
      </c>
      <c r="PCE21" s="43" t="s">
        <v>18</v>
      </c>
      <c r="PCF21" s="38" t="s">
        <v>19</v>
      </c>
      <c r="PCG21" s="3" t="s">
        <v>20</v>
      </c>
      <c r="PCH21" s="1" t="s">
        <v>21</v>
      </c>
      <c r="PCI21" s="1" t="s">
        <v>22</v>
      </c>
      <c r="PCJ21" s="1" t="s">
        <v>23</v>
      </c>
      <c r="PCK21" s="1" t="s">
        <v>24</v>
      </c>
      <c r="PCL21" s="1" t="s">
        <v>25</v>
      </c>
      <c r="PCM21" s="1" t="s">
        <v>26</v>
      </c>
      <c r="PCN21" s="1" t="s">
        <v>27</v>
      </c>
      <c r="PCO21" s="1" t="s">
        <v>28</v>
      </c>
      <c r="PCP21" s="1" t="s">
        <v>29</v>
      </c>
      <c r="PCQ21" s="1" t="s">
        <v>30</v>
      </c>
      <c r="PCS21" s="1" t="s">
        <v>0</v>
      </c>
      <c r="PCT21" s="1" t="s">
        <v>1</v>
      </c>
      <c r="PCU21" s="24" t="s">
        <v>2</v>
      </c>
      <c r="PCV21" s="14" t="s">
        <v>3</v>
      </c>
      <c r="PCW21" s="1" t="s">
        <v>4</v>
      </c>
      <c r="PCX21" s="1" t="s">
        <v>5</v>
      </c>
      <c r="PCY21" s="14" t="s">
        <v>6</v>
      </c>
      <c r="PCZ21" s="14" t="s">
        <v>7</v>
      </c>
      <c r="PDA21" s="19" t="s">
        <v>8</v>
      </c>
      <c r="PDB21" s="14" t="s">
        <v>9</v>
      </c>
      <c r="PDC21" s="14" t="s">
        <v>10</v>
      </c>
      <c r="PDD21" s="14" t="s">
        <v>11</v>
      </c>
      <c r="PDE21" s="29" t="s">
        <v>12</v>
      </c>
      <c r="PDF21" s="33" t="s">
        <v>13</v>
      </c>
      <c r="PDG21" s="38" t="s">
        <v>14</v>
      </c>
      <c r="PDH21" s="38" t="s">
        <v>15</v>
      </c>
      <c r="PDI21" s="14" t="s">
        <v>16</v>
      </c>
      <c r="PDJ21" s="14" t="s">
        <v>17</v>
      </c>
      <c r="PDK21" s="43" t="s">
        <v>18</v>
      </c>
      <c r="PDL21" s="38" t="s">
        <v>19</v>
      </c>
      <c r="PDM21" s="3" t="s">
        <v>20</v>
      </c>
      <c r="PDN21" s="1" t="s">
        <v>21</v>
      </c>
      <c r="PDO21" s="1" t="s">
        <v>22</v>
      </c>
      <c r="PDP21" s="1" t="s">
        <v>23</v>
      </c>
      <c r="PDQ21" s="1" t="s">
        <v>24</v>
      </c>
      <c r="PDR21" s="1" t="s">
        <v>25</v>
      </c>
      <c r="PDS21" s="1" t="s">
        <v>26</v>
      </c>
      <c r="PDT21" s="1" t="s">
        <v>27</v>
      </c>
      <c r="PDU21" s="1" t="s">
        <v>28</v>
      </c>
      <c r="PDV21" s="1" t="s">
        <v>29</v>
      </c>
      <c r="PDW21" s="1" t="s">
        <v>30</v>
      </c>
      <c r="PDY21" s="1" t="s">
        <v>0</v>
      </c>
      <c r="PDZ21" s="1" t="s">
        <v>1</v>
      </c>
      <c r="PEA21" s="24" t="s">
        <v>2</v>
      </c>
      <c r="PEB21" s="14" t="s">
        <v>3</v>
      </c>
      <c r="PEC21" s="1" t="s">
        <v>4</v>
      </c>
      <c r="PED21" s="1" t="s">
        <v>5</v>
      </c>
      <c r="PEE21" s="14" t="s">
        <v>6</v>
      </c>
      <c r="PEF21" s="14" t="s">
        <v>7</v>
      </c>
      <c r="PEG21" s="19" t="s">
        <v>8</v>
      </c>
      <c r="PEH21" s="14" t="s">
        <v>9</v>
      </c>
      <c r="PEI21" s="14" t="s">
        <v>10</v>
      </c>
      <c r="PEJ21" s="14" t="s">
        <v>11</v>
      </c>
      <c r="PEK21" s="29" t="s">
        <v>12</v>
      </c>
      <c r="PEL21" s="33" t="s">
        <v>13</v>
      </c>
      <c r="PEM21" s="38" t="s">
        <v>14</v>
      </c>
      <c r="PEN21" s="38" t="s">
        <v>15</v>
      </c>
      <c r="PEO21" s="14" t="s">
        <v>16</v>
      </c>
      <c r="PEP21" s="14" t="s">
        <v>17</v>
      </c>
      <c r="PEQ21" s="43" t="s">
        <v>18</v>
      </c>
      <c r="PER21" s="38" t="s">
        <v>19</v>
      </c>
      <c r="PES21" s="3" t="s">
        <v>20</v>
      </c>
      <c r="PET21" s="1" t="s">
        <v>21</v>
      </c>
      <c r="PEU21" s="1" t="s">
        <v>22</v>
      </c>
      <c r="PEV21" s="1" t="s">
        <v>23</v>
      </c>
      <c r="PEW21" s="1" t="s">
        <v>24</v>
      </c>
      <c r="PEX21" s="1" t="s">
        <v>25</v>
      </c>
      <c r="PEY21" s="1" t="s">
        <v>26</v>
      </c>
      <c r="PEZ21" s="1" t="s">
        <v>27</v>
      </c>
      <c r="PFA21" s="1" t="s">
        <v>28</v>
      </c>
      <c r="PFB21" s="1" t="s">
        <v>29</v>
      </c>
      <c r="PFC21" s="1" t="s">
        <v>30</v>
      </c>
      <c r="PFE21" s="1" t="s">
        <v>0</v>
      </c>
      <c r="PFF21" s="1" t="s">
        <v>1</v>
      </c>
      <c r="PFG21" s="24" t="s">
        <v>2</v>
      </c>
      <c r="PFH21" s="14" t="s">
        <v>3</v>
      </c>
      <c r="PFI21" s="1" t="s">
        <v>4</v>
      </c>
      <c r="PFJ21" s="1" t="s">
        <v>5</v>
      </c>
      <c r="PFK21" s="14" t="s">
        <v>6</v>
      </c>
      <c r="PFL21" s="14" t="s">
        <v>7</v>
      </c>
      <c r="PFM21" s="19" t="s">
        <v>8</v>
      </c>
      <c r="PFN21" s="14" t="s">
        <v>9</v>
      </c>
      <c r="PFO21" s="14" t="s">
        <v>10</v>
      </c>
      <c r="PFP21" s="14" t="s">
        <v>11</v>
      </c>
      <c r="PFQ21" s="29" t="s">
        <v>12</v>
      </c>
      <c r="PFR21" s="33" t="s">
        <v>13</v>
      </c>
      <c r="PFS21" s="38" t="s">
        <v>14</v>
      </c>
      <c r="PFT21" s="38" t="s">
        <v>15</v>
      </c>
      <c r="PFU21" s="14" t="s">
        <v>16</v>
      </c>
      <c r="PFV21" s="14" t="s">
        <v>17</v>
      </c>
      <c r="PFW21" s="43" t="s">
        <v>18</v>
      </c>
      <c r="PFX21" s="38" t="s">
        <v>19</v>
      </c>
      <c r="PFY21" s="3" t="s">
        <v>20</v>
      </c>
      <c r="PFZ21" s="1" t="s">
        <v>21</v>
      </c>
      <c r="PGA21" s="1" t="s">
        <v>22</v>
      </c>
      <c r="PGB21" s="1" t="s">
        <v>23</v>
      </c>
      <c r="PGC21" s="1" t="s">
        <v>24</v>
      </c>
      <c r="PGD21" s="1" t="s">
        <v>25</v>
      </c>
      <c r="PGE21" s="1" t="s">
        <v>26</v>
      </c>
      <c r="PGF21" s="1" t="s">
        <v>27</v>
      </c>
      <c r="PGG21" s="1" t="s">
        <v>28</v>
      </c>
      <c r="PGH21" s="1" t="s">
        <v>29</v>
      </c>
      <c r="PGI21" s="1" t="s">
        <v>30</v>
      </c>
      <c r="PGK21" s="1" t="s">
        <v>0</v>
      </c>
      <c r="PGL21" s="1" t="s">
        <v>1</v>
      </c>
      <c r="PGM21" s="24" t="s">
        <v>2</v>
      </c>
      <c r="PGN21" s="14" t="s">
        <v>3</v>
      </c>
      <c r="PGO21" s="1" t="s">
        <v>4</v>
      </c>
      <c r="PGP21" s="1" t="s">
        <v>5</v>
      </c>
      <c r="PGQ21" s="14" t="s">
        <v>6</v>
      </c>
      <c r="PGR21" s="14" t="s">
        <v>7</v>
      </c>
      <c r="PGS21" s="19" t="s">
        <v>8</v>
      </c>
      <c r="PGT21" s="14" t="s">
        <v>9</v>
      </c>
      <c r="PGU21" s="14" t="s">
        <v>10</v>
      </c>
      <c r="PGV21" s="14" t="s">
        <v>11</v>
      </c>
      <c r="PGW21" s="29" t="s">
        <v>12</v>
      </c>
      <c r="PGX21" s="33" t="s">
        <v>13</v>
      </c>
      <c r="PGY21" s="38" t="s">
        <v>14</v>
      </c>
      <c r="PGZ21" s="38" t="s">
        <v>15</v>
      </c>
      <c r="PHA21" s="14" t="s">
        <v>16</v>
      </c>
      <c r="PHB21" s="14" t="s">
        <v>17</v>
      </c>
      <c r="PHC21" s="43" t="s">
        <v>18</v>
      </c>
      <c r="PHD21" s="38" t="s">
        <v>19</v>
      </c>
      <c r="PHE21" s="3" t="s">
        <v>20</v>
      </c>
      <c r="PHF21" s="1" t="s">
        <v>21</v>
      </c>
      <c r="PHG21" s="1" t="s">
        <v>22</v>
      </c>
      <c r="PHH21" s="1" t="s">
        <v>23</v>
      </c>
      <c r="PHI21" s="1" t="s">
        <v>24</v>
      </c>
      <c r="PHJ21" s="1" t="s">
        <v>25</v>
      </c>
      <c r="PHK21" s="1" t="s">
        <v>26</v>
      </c>
      <c r="PHL21" s="1" t="s">
        <v>27</v>
      </c>
      <c r="PHM21" s="1" t="s">
        <v>28</v>
      </c>
      <c r="PHN21" s="1" t="s">
        <v>29</v>
      </c>
      <c r="PHO21" s="1" t="s">
        <v>30</v>
      </c>
      <c r="PHQ21" s="1" t="s">
        <v>0</v>
      </c>
      <c r="PHR21" s="1" t="s">
        <v>1</v>
      </c>
      <c r="PHS21" s="24" t="s">
        <v>2</v>
      </c>
      <c r="PHT21" s="14" t="s">
        <v>3</v>
      </c>
      <c r="PHU21" s="1" t="s">
        <v>4</v>
      </c>
      <c r="PHV21" s="1" t="s">
        <v>5</v>
      </c>
      <c r="PHW21" s="14" t="s">
        <v>6</v>
      </c>
      <c r="PHX21" s="14" t="s">
        <v>7</v>
      </c>
      <c r="PHY21" s="19" t="s">
        <v>8</v>
      </c>
      <c r="PHZ21" s="14" t="s">
        <v>9</v>
      </c>
      <c r="PIA21" s="14" t="s">
        <v>10</v>
      </c>
      <c r="PIB21" s="14" t="s">
        <v>11</v>
      </c>
      <c r="PIC21" s="29" t="s">
        <v>12</v>
      </c>
      <c r="PID21" s="33" t="s">
        <v>13</v>
      </c>
      <c r="PIE21" s="38" t="s">
        <v>14</v>
      </c>
      <c r="PIF21" s="38" t="s">
        <v>15</v>
      </c>
      <c r="PIG21" s="14" t="s">
        <v>16</v>
      </c>
      <c r="PIH21" s="14" t="s">
        <v>17</v>
      </c>
      <c r="PII21" s="43" t="s">
        <v>18</v>
      </c>
      <c r="PIJ21" s="38" t="s">
        <v>19</v>
      </c>
      <c r="PIK21" s="3" t="s">
        <v>20</v>
      </c>
      <c r="PIL21" s="1" t="s">
        <v>21</v>
      </c>
      <c r="PIM21" s="1" t="s">
        <v>22</v>
      </c>
      <c r="PIN21" s="1" t="s">
        <v>23</v>
      </c>
      <c r="PIO21" s="1" t="s">
        <v>24</v>
      </c>
      <c r="PIP21" s="1" t="s">
        <v>25</v>
      </c>
      <c r="PIQ21" s="1" t="s">
        <v>26</v>
      </c>
      <c r="PIR21" s="1" t="s">
        <v>27</v>
      </c>
      <c r="PIS21" s="1" t="s">
        <v>28</v>
      </c>
      <c r="PIT21" s="1" t="s">
        <v>29</v>
      </c>
      <c r="PIU21" s="1" t="s">
        <v>30</v>
      </c>
      <c r="PIW21" s="1" t="s">
        <v>0</v>
      </c>
      <c r="PIX21" s="1" t="s">
        <v>1</v>
      </c>
      <c r="PIY21" s="24" t="s">
        <v>2</v>
      </c>
      <c r="PIZ21" s="14" t="s">
        <v>3</v>
      </c>
      <c r="PJA21" s="1" t="s">
        <v>4</v>
      </c>
      <c r="PJB21" s="1" t="s">
        <v>5</v>
      </c>
      <c r="PJC21" s="14" t="s">
        <v>6</v>
      </c>
      <c r="PJD21" s="14" t="s">
        <v>7</v>
      </c>
      <c r="PJE21" s="19" t="s">
        <v>8</v>
      </c>
      <c r="PJF21" s="14" t="s">
        <v>9</v>
      </c>
      <c r="PJG21" s="14" t="s">
        <v>10</v>
      </c>
      <c r="PJH21" s="14" t="s">
        <v>11</v>
      </c>
      <c r="PJI21" s="29" t="s">
        <v>12</v>
      </c>
      <c r="PJJ21" s="33" t="s">
        <v>13</v>
      </c>
      <c r="PJK21" s="38" t="s">
        <v>14</v>
      </c>
      <c r="PJL21" s="38" t="s">
        <v>15</v>
      </c>
      <c r="PJM21" s="14" t="s">
        <v>16</v>
      </c>
      <c r="PJN21" s="14" t="s">
        <v>17</v>
      </c>
      <c r="PJO21" s="43" t="s">
        <v>18</v>
      </c>
      <c r="PJP21" s="38" t="s">
        <v>19</v>
      </c>
      <c r="PJQ21" s="3" t="s">
        <v>20</v>
      </c>
      <c r="PJR21" s="1" t="s">
        <v>21</v>
      </c>
      <c r="PJS21" s="1" t="s">
        <v>22</v>
      </c>
      <c r="PJT21" s="1" t="s">
        <v>23</v>
      </c>
      <c r="PJU21" s="1" t="s">
        <v>24</v>
      </c>
      <c r="PJV21" s="1" t="s">
        <v>25</v>
      </c>
      <c r="PJW21" s="1" t="s">
        <v>26</v>
      </c>
      <c r="PJX21" s="1" t="s">
        <v>27</v>
      </c>
      <c r="PJY21" s="1" t="s">
        <v>28</v>
      </c>
      <c r="PJZ21" s="1" t="s">
        <v>29</v>
      </c>
      <c r="PKA21" s="1" t="s">
        <v>30</v>
      </c>
      <c r="PKC21" s="1" t="s">
        <v>0</v>
      </c>
      <c r="PKD21" s="1" t="s">
        <v>1</v>
      </c>
      <c r="PKE21" s="24" t="s">
        <v>2</v>
      </c>
      <c r="PKF21" s="14" t="s">
        <v>3</v>
      </c>
      <c r="PKG21" s="1" t="s">
        <v>4</v>
      </c>
      <c r="PKH21" s="1" t="s">
        <v>5</v>
      </c>
      <c r="PKI21" s="14" t="s">
        <v>6</v>
      </c>
      <c r="PKJ21" s="14" t="s">
        <v>7</v>
      </c>
      <c r="PKK21" s="19" t="s">
        <v>8</v>
      </c>
      <c r="PKL21" s="14" t="s">
        <v>9</v>
      </c>
      <c r="PKM21" s="14" t="s">
        <v>10</v>
      </c>
      <c r="PKN21" s="14" t="s">
        <v>11</v>
      </c>
      <c r="PKO21" s="29" t="s">
        <v>12</v>
      </c>
      <c r="PKP21" s="33" t="s">
        <v>13</v>
      </c>
      <c r="PKQ21" s="38" t="s">
        <v>14</v>
      </c>
      <c r="PKR21" s="38" t="s">
        <v>15</v>
      </c>
      <c r="PKS21" s="14" t="s">
        <v>16</v>
      </c>
      <c r="PKT21" s="14" t="s">
        <v>17</v>
      </c>
      <c r="PKU21" s="43" t="s">
        <v>18</v>
      </c>
      <c r="PKV21" s="38" t="s">
        <v>19</v>
      </c>
      <c r="PKW21" s="3" t="s">
        <v>20</v>
      </c>
      <c r="PKX21" s="1" t="s">
        <v>21</v>
      </c>
      <c r="PKY21" s="1" t="s">
        <v>22</v>
      </c>
      <c r="PKZ21" s="1" t="s">
        <v>23</v>
      </c>
      <c r="PLA21" s="1" t="s">
        <v>24</v>
      </c>
      <c r="PLB21" s="1" t="s">
        <v>25</v>
      </c>
      <c r="PLC21" s="1" t="s">
        <v>26</v>
      </c>
      <c r="PLD21" s="1" t="s">
        <v>27</v>
      </c>
      <c r="PLE21" s="1" t="s">
        <v>28</v>
      </c>
      <c r="PLF21" s="1" t="s">
        <v>29</v>
      </c>
      <c r="PLG21" s="1" t="s">
        <v>30</v>
      </c>
      <c r="PLI21" s="1" t="s">
        <v>0</v>
      </c>
      <c r="PLJ21" s="1" t="s">
        <v>1</v>
      </c>
      <c r="PLK21" s="24" t="s">
        <v>2</v>
      </c>
      <c r="PLL21" s="14" t="s">
        <v>3</v>
      </c>
      <c r="PLM21" s="1" t="s">
        <v>4</v>
      </c>
      <c r="PLN21" s="1" t="s">
        <v>5</v>
      </c>
      <c r="PLO21" s="14" t="s">
        <v>6</v>
      </c>
      <c r="PLP21" s="14" t="s">
        <v>7</v>
      </c>
      <c r="PLQ21" s="19" t="s">
        <v>8</v>
      </c>
      <c r="PLR21" s="14" t="s">
        <v>9</v>
      </c>
      <c r="PLS21" s="14" t="s">
        <v>10</v>
      </c>
      <c r="PLT21" s="14" t="s">
        <v>11</v>
      </c>
      <c r="PLU21" s="29" t="s">
        <v>12</v>
      </c>
      <c r="PLV21" s="33" t="s">
        <v>13</v>
      </c>
      <c r="PLW21" s="38" t="s">
        <v>14</v>
      </c>
      <c r="PLX21" s="38" t="s">
        <v>15</v>
      </c>
      <c r="PLY21" s="14" t="s">
        <v>16</v>
      </c>
      <c r="PLZ21" s="14" t="s">
        <v>17</v>
      </c>
      <c r="PMA21" s="43" t="s">
        <v>18</v>
      </c>
      <c r="PMB21" s="38" t="s">
        <v>19</v>
      </c>
      <c r="PMC21" s="3" t="s">
        <v>20</v>
      </c>
      <c r="PMD21" s="1" t="s">
        <v>21</v>
      </c>
      <c r="PME21" s="1" t="s">
        <v>22</v>
      </c>
      <c r="PMF21" s="1" t="s">
        <v>23</v>
      </c>
      <c r="PMG21" s="1" t="s">
        <v>24</v>
      </c>
      <c r="PMH21" s="1" t="s">
        <v>25</v>
      </c>
      <c r="PMI21" s="1" t="s">
        <v>26</v>
      </c>
      <c r="PMJ21" s="1" t="s">
        <v>27</v>
      </c>
      <c r="PMK21" s="1" t="s">
        <v>28</v>
      </c>
      <c r="PML21" s="1" t="s">
        <v>29</v>
      </c>
      <c r="PMM21" s="1" t="s">
        <v>30</v>
      </c>
      <c r="PMO21" s="1" t="s">
        <v>0</v>
      </c>
      <c r="PMP21" s="1" t="s">
        <v>1</v>
      </c>
      <c r="PMQ21" s="24" t="s">
        <v>2</v>
      </c>
      <c r="PMR21" s="14" t="s">
        <v>3</v>
      </c>
      <c r="PMS21" s="1" t="s">
        <v>4</v>
      </c>
      <c r="PMT21" s="1" t="s">
        <v>5</v>
      </c>
      <c r="PMU21" s="14" t="s">
        <v>6</v>
      </c>
      <c r="PMV21" s="14" t="s">
        <v>7</v>
      </c>
      <c r="PMW21" s="19" t="s">
        <v>8</v>
      </c>
      <c r="PMX21" s="14" t="s">
        <v>9</v>
      </c>
      <c r="PMY21" s="14" t="s">
        <v>10</v>
      </c>
      <c r="PMZ21" s="14" t="s">
        <v>11</v>
      </c>
      <c r="PNA21" s="29" t="s">
        <v>12</v>
      </c>
      <c r="PNB21" s="33" t="s">
        <v>13</v>
      </c>
      <c r="PNC21" s="38" t="s">
        <v>14</v>
      </c>
      <c r="PND21" s="38" t="s">
        <v>15</v>
      </c>
      <c r="PNE21" s="14" t="s">
        <v>16</v>
      </c>
      <c r="PNF21" s="14" t="s">
        <v>17</v>
      </c>
      <c r="PNG21" s="43" t="s">
        <v>18</v>
      </c>
      <c r="PNH21" s="38" t="s">
        <v>19</v>
      </c>
      <c r="PNI21" s="3" t="s">
        <v>20</v>
      </c>
      <c r="PNJ21" s="1" t="s">
        <v>21</v>
      </c>
      <c r="PNK21" s="1" t="s">
        <v>22</v>
      </c>
      <c r="PNL21" s="1" t="s">
        <v>23</v>
      </c>
      <c r="PNM21" s="1" t="s">
        <v>24</v>
      </c>
      <c r="PNN21" s="1" t="s">
        <v>25</v>
      </c>
      <c r="PNO21" s="1" t="s">
        <v>26</v>
      </c>
      <c r="PNP21" s="1" t="s">
        <v>27</v>
      </c>
      <c r="PNQ21" s="1" t="s">
        <v>28</v>
      </c>
      <c r="PNR21" s="1" t="s">
        <v>29</v>
      </c>
      <c r="PNS21" s="1" t="s">
        <v>30</v>
      </c>
      <c r="PNU21" s="1" t="s">
        <v>0</v>
      </c>
      <c r="PNV21" s="1" t="s">
        <v>1</v>
      </c>
      <c r="PNW21" s="24" t="s">
        <v>2</v>
      </c>
      <c r="PNX21" s="14" t="s">
        <v>3</v>
      </c>
      <c r="PNY21" s="1" t="s">
        <v>4</v>
      </c>
      <c r="PNZ21" s="1" t="s">
        <v>5</v>
      </c>
      <c r="POA21" s="14" t="s">
        <v>6</v>
      </c>
      <c r="POB21" s="14" t="s">
        <v>7</v>
      </c>
      <c r="POC21" s="19" t="s">
        <v>8</v>
      </c>
      <c r="POD21" s="14" t="s">
        <v>9</v>
      </c>
      <c r="POE21" s="14" t="s">
        <v>10</v>
      </c>
      <c r="POF21" s="14" t="s">
        <v>11</v>
      </c>
      <c r="POG21" s="29" t="s">
        <v>12</v>
      </c>
      <c r="POH21" s="33" t="s">
        <v>13</v>
      </c>
      <c r="POI21" s="38" t="s">
        <v>14</v>
      </c>
      <c r="POJ21" s="38" t="s">
        <v>15</v>
      </c>
      <c r="POK21" s="14" t="s">
        <v>16</v>
      </c>
      <c r="POL21" s="14" t="s">
        <v>17</v>
      </c>
      <c r="POM21" s="43" t="s">
        <v>18</v>
      </c>
      <c r="PON21" s="38" t="s">
        <v>19</v>
      </c>
      <c r="POO21" s="3" t="s">
        <v>20</v>
      </c>
      <c r="POP21" s="1" t="s">
        <v>21</v>
      </c>
      <c r="POQ21" s="1" t="s">
        <v>22</v>
      </c>
      <c r="POR21" s="1" t="s">
        <v>23</v>
      </c>
      <c r="POS21" s="1" t="s">
        <v>24</v>
      </c>
      <c r="POT21" s="1" t="s">
        <v>25</v>
      </c>
      <c r="POU21" s="1" t="s">
        <v>26</v>
      </c>
      <c r="POV21" s="1" t="s">
        <v>27</v>
      </c>
      <c r="POW21" s="1" t="s">
        <v>28</v>
      </c>
      <c r="POX21" s="1" t="s">
        <v>29</v>
      </c>
      <c r="POY21" s="1" t="s">
        <v>30</v>
      </c>
      <c r="PPA21" s="1" t="s">
        <v>0</v>
      </c>
      <c r="PPB21" s="1" t="s">
        <v>1</v>
      </c>
      <c r="PPC21" s="24" t="s">
        <v>2</v>
      </c>
      <c r="PPD21" s="14" t="s">
        <v>3</v>
      </c>
      <c r="PPE21" s="1" t="s">
        <v>4</v>
      </c>
      <c r="PPF21" s="1" t="s">
        <v>5</v>
      </c>
      <c r="PPG21" s="14" t="s">
        <v>6</v>
      </c>
      <c r="PPH21" s="14" t="s">
        <v>7</v>
      </c>
      <c r="PPI21" s="19" t="s">
        <v>8</v>
      </c>
      <c r="PPJ21" s="14" t="s">
        <v>9</v>
      </c>
      <c r="PPK21" s="14" t="s">
        <v>10</v>
      </c>
      <c r="PPL21" s="14" t="s">
        <v>11</v>
      </c>
      <c r="PPM21" s="29" t="s">
        <v>12</v>
      </c>
      <c r="PPN21" s="33" t="s">
        <v>13</v>
      </c>
      <c r="PPO21" s="38" t="s">
        <v>14</v>
      </c>
      <c r="PPP21" s="38" t="s">
        <v>15</v>
      </c>
      <c r="PPQ21" s="14" t="s">
        <v>16</v>
      </c>
      <c r="PPR21" s="14" t="s">
        <v>17</v>
      </c>
      <c r="PPS21" s="43" t="s">
        <v>18</v>
      </c>
      <c r="PPT21" s="38" t="s">
        <v>19</v>
      </c>
      <c r="PPU21" s="3" t="s">
        <v>20</v>
      </c>
      <c r="PPV21" s="1" t="s">
        <v>21</v>
      </c>
      <c r="PPW21" s="1" t="s">
        <v>22</v>
      </c>
      <c r="PPX21" s="1" t="s">
        <v>23</v>
      </c>
      <c r="PPY21" s="1" t="s">
        <v>24</v>
      </c>
      <c r="PPZ21" s="1" t="s">
        <v>25</v>
      </c>
      <c r="PQA21" s="1" t="s">
        <v>26</v>
      </c>
      <c r="PQB21" s="1" t="s">
        <v>27</v>
      </c>
      <c r="PQC21" s="1" t="s">
        <v>28</v>
      </c>
      <c r="PQD21" s="1" t="s">
        <v>29</v>
      </c>
      <c r="PQE21" s="1" t="s">
        <v>30</v>
      </c>
      <c r="PQG21" s="1" t="s">
        <v>0</v>
      </c>
      <c r="PQH21" s="1" t="s">
        <v>1</v>
      </c>
      <c r="PQI21" s="24" t="s">
        <v>2</v>
      </c>
      <c r="PQJ21" s="14" t="s">
        <v>3</v>
      </c>
      <c r="PQK21" s="1" t="s">
        <v>4</v>
      </c>
      <c r="PQL21" s="1" t="s">
        <v>5</v>
      </c>
      <c r="PQM21" s="14" t="s">
        <v>6</v>
      </c>
      <c r="PQN21" s="14" t="s">
        <v>7</v>
      </c>
      <c r="PQO21" s="19" t="s">
        <v>8</v>
      </c>
      <c r="PQP21" s="14" t="s">
        <v>9</v>
      </c>
      <c r="PQQ21" s="14" t="s">
        <v>10</v>
      </c>
      <c r="PQR21" s="14" t="s">
        <v>11</v>
      </c>
      <c r="PQS21" s="29" t="s">
        <v>12</v>
      </c>
      <c r="PQT21" s="33" t="s">
        <v>13</v>
      </c>
      <c r="PQU21" s="38" t="s">
        <v>14</v>
      </c>
      <c r="PQV21" s="38" t="s">
        <v>15</v>
      </c>
      <c r="PQW21" s="14" t="s">
        <v>16</v>
      </c>
      <c r="PQX21" s="14" t="s">
        <v>17</v>
      </c>
      <c r="PQY21" s="43" t="s">
        <v>18</v>
      </c>
      <c r="PQZ21" s="38" t="s">
        <v>19</v>
      </c>
      <c r="PRA21" s="3" t="s">
        <v>20</v>
      </c>
      <c r="PRB21" s="1" t="s">
        <v>21</v>
      </c>
      <c r="PRC21" s="1" t="s">
        <v>22</v>
      </c>
      <c r="PRD21" s="1" t="s">
        <v>23</v>
      </c>
      <c r="PRE21" s="1" t="s">
        <v>24</v>
      </c>
      <c r="PRF21" s="1" t="s">
        <v>25</v>
      </c>
      <c r="PRG21" s="1" t="s">
        <v>26</v>
      </c>
      <c r="PRH21" s="1" t="s">
        <v>27</v>
      </c>
      <c r="PRI21" s="1" t="s">
        <v>28</v>
      </c>
      <c r="PRJ21" s="1" t="s">
        <v>29</v>
      </c>
      <c r="PRK21" s="1" t="s">
        <v>30</v>
      </c>
      <c r="PRM21" s="1" t="s">
        <v>0</v>
      </c>
      <c r="PRN21" s="1" t="s">
        <v>1</v>
      </c>
      <c r="PRO21" s="24" t="s">
        <v>2</v>
      </c>
      <c r="PRP21" s="14" t="s">
        <v>3</v>
      </c>
      <c r="PRQ21" s="1" t="s">
        <v>4</v>
      </c>
      <c r="PRR21" s="1" t="s">
        <v>5</v>
      </c>
      <c r="PRS21" s="14" t="s">
        <v>6</v>
      </c>
      <c r="PRT21" s="14" t="s">
        <v>7</v>
      </c>
      <c r="PRU21" s="19" t="s">
        <v>8</v>
      </c>
      <c r="PRV21" s="14" t="s">
        <v>9</v>
      </c>
      <c r="PRW21" s="14" t="s">
        <v>10</v>
      </c>
      <c r="PRX21" s="14" t="s">
        <v>11</v>
      </c>
      <c r="PRY21" s="29" t="s">
        <v>12</v>
      </c>
      <c r="PRZ21" s="33" t="s">
        <v>13</v>
      </c>
      <c r="PSA21" s="38" t="s">
        <v>14</v>
      </c>
      <c r="PSB21" s="38" t="s">
        <v>15</v>
      </c>
      <c r="PSC21" s="14" t="s">
        <v>16</v>
      </c>
      <c r="PSD21" s="14" t="s">
        <v>17</v>
      </c>
      <c r="PSE21" s="43" t="s">
        <v>18</v>
      </c>
      <c r="PSF21" s="38" t="s">
        <v>19</v>
      </c>
      <c r="PSG21" s="3" t="s">
        <v>20</v>
      </c>
      <c r="PSH21" s="1" t="s">
        <v>21</v>
      </c>
      <c r="PSI21" s="1" t="s">
        <v>22</v>
      </c>
      <c r="PSJ21" s="1" t="s">
        <v>23</v>
      </c>
      <c r="PSK21" s="1" t="s">
        <v>24</v>
      </c>
      <c r="PSL21" s="1" t="s">
        <v>25</v>
      </c>
      <c r="PSM21" s="1" t="s">
        <v>26</v>
      </c>
      <c r="PSN21" s="1" t="s">
        <v>27</v>
      </c>
      <c r="PSO21" s="1" t="s">
        <v>28</v>
      </c>
      <c r="PSP21" s="1" t="s">
        <v>29</v>
      </c>
      <c r="PSQ21" s="1" t="s">
        <v>30</v>
      </c>
      <c r="PSS21" s="1" t="s">
        <v>0</v>
      </c>
      <c r="PST21" s="1" t="s">
        <v>1</v>
      </c>
      <c r="PSU21" s="24" t="s">
        <v>2</v>
      </c>
      <c r="PSV21" s="14" t="s">
        <v>3</v>
      </c>
      <c r="PSW21" s="1" t="s">
        <v>4</v>
      </c>
      <c r="PSX21" s="1" t="s">
        <v>5</v>
      </c>
      <c r="PSY21" s="14" t="s">
        <v>6</v>
      </c>
      <c r="PSZ21" s="14" t="s">
        <v>7</v>
      </c>
      <c r="PTA21" s="19" t="s">
        <v>8</v>
      </c>
      <c r="PTB21" s="14" t="s">
        <v>9</v>
      </c>
      <c r="PTC21" s="14" t="s">
        <v>10</v>
      </c>
      <c r="PTD21" s="14" t="s">
        <v>11</v>
      </c>
      <c r="PTE21" s="29" t="s">
        <v>12</v>
      </c>
      <c r="PTF21" s="33" t="s">
        <v>13</v>
      </c>
      <c r="PTG21" s="38" t="s">
        <v>14</v>
      </c>
      <c r="PTH21" s="38" t="s">
        <v>15</v>
      </c>
      <c r="PTI21" s="14" t="s">
        <v>16</v>
      </c>
      <c r="PTJ21" s="14" t="s">
        <v>17</v>
      </c>
      <c r="PTK21" s="43" t="s">
        <v>18</v>
      </c>
      <c r="PTL21" s="38" t="s">
        <v>19</v>
      </c>
      <c r="PTM21" s="3" t="s">
        <v>20</v>
      </c>
      <c r="PTN21" s="1" t="s">
        <v>21</v>
      </c>
      <c r="PTO21" s="1" t="s">
        <v>22</v>
      </c>
      <c r="PTP21" s="1" t="s">
        <v>23</v>
      </c>
      <c r="PTQ21" s="1" t="s">
        <v>24</v>
      </c>
      <c r="PTR21" s="1" t="s">
        <v>25</v>
      </c>
      <c r="PTS21" s="1" t="s">
        <v>26</v>
      </c>
      <c r="PTT21" s="1" t="s">
        <v>27</v>
      </c>
      <c r="PTU21" s="1" t="s">
        <v>28</v>
      </c>
      <c r="PTV21" s="1" t="s">
        <v>29</v>
      </c>
      <c r="PTW21" s="1" t="s">
        <v>30</v>
      </c>
      <c r="PTY21" s="1" t="s">
        <v>0</v>
      </c>
      <c r="PTZ21" s="1" t="s">
        <v>1</v>
      </c>
      <c r="PUA21" s="24" t="s">
        <v>2</v>
      </c>
      <c r="PUB21" s="14" t="s">
        <v>3</v>
      </c>
      <c r="PUC21" s="1" t="s">
        <v>4</v>
      </c>
      <c r="PUD21" s="1" t="s">
        <v>5</v>
      </c>
      <c r="PUE21" s="14" t="s">
        <v>6</v>
      </c>
      <c r="PUF21" s="14" t="s">
        <v>7</v>
      </c>
      <c r="PUG21" s="19" t="s">
        <v>8</v>
      </c>
      <c r="PUH21" s="14" t="s">
        <v>9</v>
      </c>
      <c r="PUI21" s="14" t="s">
        <v>10</v>
      </c>
      <c r="PUJ21" s="14" t="s">
        <v>11</v>
      </c>
      <c r="PUK21" s="29" t="s">
        <v>12</v>
      </c>
      <c r="PUL21" s="33" t="s">
        <v>13</v>
      </c>
      <c r="PUM21" s="38" t="s">
        <v>14</v>
      </c>
      <c r="PUN21" s="38" t="s">
        <v>15</v>
      </c>
      <c r="PUO21" s="14" t="s">
        <v>16</v>
      </c>
      <c r="PUP21" s="14" t="s">
        <v>17</v>
      </c>
      <c r="PUQ21" s="43" t="s">
        <v>18</v>
      </c>
      <c r="PUR21" s="38" t="s">
        <v>19</v>
      </c>
      <c r="PUS21" s="3" t="s">
        <v>20</v>
      </c>
      <c r="PUT21" s="1" t="s">
        <v>21</v>
      </c>
      <c r="PUU21" s="1" t="s">
        <v>22</v>
      </c>
      <c r="PUV21" s="1" t="s">
        <v>23</v>
      </c>
      <c r="PUW21" s="1" t="s">
        <v>24</v>
      </c>
      <c r="PUX21" s="1" t="s">
        <v>25</v>
      </c>
      <c r="PUY21" s="1" t="s">
        <v>26</v>
      </c>
      <c r="PUZ21" s="1" t="s">
        <v>27</v>
      </c>
      <c r="PVA21" s="1" t="s">
        <v>28</v>
      </c>
      <c r="PVB21" s="1" t="s">
        <v>29</v>
      </c>
      <c r="PVC21" s="1" t="s">
        <v>30</v>
      </c>
      <c r="PVE21" s="1" t="s">
        <v>0</v>
      </c>
      <c r="PVF21" s="1" t="s">
        <v>1</v>
      </c>
      <c r="PVG21" s="24" t="s">
        <v>2</v>
      </c>
      <c r="PVH21" s="14" t="s">
        <v>3</v>
      </c>
      <c r="PVI21" s="1" t="s">
        <v>4</v>
      </c>
      <c r="PVJ21" s="1" t="s">
        <v>5</v>
      </c>
      <c r="PVK21" s="14" t="s">
        <v>6</v>
      </c>
      <c r="PVL21" s="14" t="s">
        <v>7</v>
      </c>
      <c r="PVM21" s="19" t="s">
        <v>8</v>
      </c>
      <c r="PVN21" s="14" t="s">
        <v>9</v>
      </c>
      <c r="PVO21" s="14" t="s">
        <v>10</v>
      </c>
      <c r="PVP21" s="14" t="s">
        <v>11</v>
      </c>
      <c r="PVQ21" s="29" t="s">
        <v>12</v>
      </c>
      <c r="PVR21" s="33" t="s">
        <v>13</v>
      </c>
      <c r="PVS21" s="38" t="s">
        <v>14</v>
      </c>
      <c r="PVT21" s="38" t="s">
        <v>15</v>
      </c>
      <c r="PVU21" s="14" t="s">
        <v>16</v>
      </c>
      <c r="PVV21" s="14" t="s">
        <v>17</v>
      </c>
      <c r="PVW21" s="43" t="s">
        <v>18</v>
      </c>
      <c r="PVX21" s="38" t="s">
        <v>19</v>
      </c>
      <c r="PVY21" s="3" t="s">
        <v>20</v>
      </c>
      <c r="PVZ21" s="1" t="s">
        <v>21</v>
      </c>
      <c r="PWA21" s="1" t="s">
        <v>22</v>
      </c>
      <c r="PWB21" s="1" t="s">
        <v>23</v>
      </c>
      <c r="PWC21" s="1" t="s">
        <v>24</v>
      </c>
      <c r="PWD21" s="1" t="s">
        <v>25</v>
      </c>
      <c r="PWE21" s="1" t="s">
        <v>26</v>
      </c>
      <c r="PWF21" s="1" t="s">
        <v>27</v>
      </c>
      <c r="PWG21" s="1" t="s">
        <v>28</v>
      </c>
      <c r="PWH21" s="1" t="s">
        <v>29</v>
      </c>
      <c r="PWI21" s="1" t="s">
        <v>30</v>
      </c>
      <c r="PWK21" s="1" t="s">
        <v>0</v>
      </c>
      <c r="PWL21" s="1" t="s">
        <v>1</v>
      </c>
      <c r="PWM21" s="24" t="s">
        <v>2</v>
      </c>
      <c r="PWN21" s="14" t="s">
        <v>3</v>
      </c>
      <c r="PWO21" s="1" t="s">
        <v>4</v>
      </c>
      <c r="PWP21" s="1" t="s">
        <v>5</v>
      </c>
      <c r="PWQ21" s="14" t="s">
        <v>6</v>
      </c>
      <c r="PWR21" s="14" t="s">
        <v>7</v>
      </c>
      <c r="PWS21" s="19" t="s">
        <v>8</v>
      </c>
      <c r="PWT21" s="14" t="s">
        <v>9</v>
      </c>
      <c r="PWU21" s="14" t="s">
        <v>10</v>
      </c>
      <c r="PWV21" s="14" t="s">
        <v>11</v>
      </c>
      <c r="PWW21" s="29" t="s">
        <v>12</v>
      </c>
      <c r="PWX21" s="33" t="s">
        <v>13</v>
      </c>
      <c r="PWY21" s="38" t="s">
        <v>14</v>
      </c>
      <c r="PWZ21" s="38" t="s">
        <v>15</v>
      </c>
      <c r="PXA21" s="14" t="s">
        <v>16</v>
      </c>
      <c r="PXB21" s="14" t="s">
        <v>17</v>
      </c>
      <c r="PXC21" s="43" t="s">
        <v>18</v>
      </c>
      <c r="PXD21" s="38" t="s">
        <v>19</v>
      </c>
      <c r="PXE21" s="3" t="s">
        <v>20</v>
      </c>
      <c r="PXF21" s="1" t="s">
        <v>21</v>
      </c>
      <c r="PXG21" s="1" t="s">
        <v>22</v>
      </c>
      <c r="PXH21" s="1" t="s">
        <v>23</v>
      </c>
      <c r="PXI21" s="1" t="s">
        <v>24</v>
      </c>
      <c r="PXJ21" s="1" t="s">
        <v>25</v>
      </c>
      <c r="PXK21" s="1" t="s">
        <v>26</v>
      </c>
      <c r="PXL21" s="1" t="s">
        <v>27</v>
      </c>
      <c r="PXM21" s="1" t="s">
        <v>28</v>
      </c>
      <c r="PXN21" s="1" t="s">
        <v>29</v>
      </c>
      <c r="PXO21" s="1" t="s">
        <v>30</v>
      </c>
      <c r="PXQ21" s="1" t="s">
        <v>0</v>
      </c>
      <c r="PXR21" s="1" t="s">
        <v>1</v>
      </c>
      <c r="PXS21" s="24" t="s">
        <v>2</v>
      </c>
      <c r="PXT21" s="14" t="s">
        <v>3</v>
      </c>
      <c r="PXU21" s="1" t="s">
        <v>4</v>
      </c>
      <c r="PXV21" s="1" t="s">
        <v>5</v>
      </c>
      <c r="PXW21" s="14" t="s">
        <v>6</v>
      </c>
      <c r="PXX21" s="14" t="s">
        <v>7</v>
      </c>
      <c r="PXY21" s="19" t="s">
        <v>8</v>
      </c>
      <c r="PXZ21" s="14" t="s">
        <v>9</v>
      </c>
      <c r="PYA21" s="14" t="s">
        <v>10</v>
      </c>
      <c r="PYB21" s="14" t="s">
        <v>11</v>
      </c>
      <c r="PYC21" s="29" t="s">
        <v>12</v>
      </c>
      <c r="PYD21" s="33" t="s">
        <v>13</v>
      </c>
      <c r="PYE21" s="38" t="s">
        <v>14</v>
      </c>
      <c r="PYF21" s="38" t="s">
        <v>15</v>
      </c>
      <c r="PYG21" s="14" t="s">
        <v>16</v>
      </c>
      <c r="PYH21" s="14" t="s">
        <v>17</v>
      </c>
      <c r="PYI21" s="43" t="s">
        <v>18</v>
      </c>
      <c r="PYJ21" s="38" t="s">
        <v>19</v>
      </c>
      <c r="PYK21" s="3" t="s">
        <v>20</v>
      </c>
      <c r="PYL21" s="1" t="s">
        <v>21</v>
      </c>
      <c r="PYM21" s="1" t="s">
        <v>22</v>
      </c>
      <c r="PYN21" s="1" t="s">
        <v>23</v>
      </c>
      <c r="PYO21" s="1" t="s">
        <v>24</v>
      </c>
      <c r="PYP21" s="1" t="s">
        <v>25</v>
      </c>
      <c r="PYQ21" s="1" t="s">
        <v>26</v>
      </c>
      <c r="PYR21" s="1" t="s">
        <v>27</v>
      </c>
      <c r="PYS21" s="1" t="s">
        <v>28</v>
      </c>
      <c r="PYT21" s="1" t="s">
        <v>29</v>
      </c>
      <c r="PYU21" s="1" t="s">
        <v>30</v>
      </c>
      <c r="PYW21" s="1" t="s">
        <v>0</v>
      </c>
      <c r="PYX21" s="1" t="s">
        <v>1</v>
      </c>
      <c r="PYY21" s="24" t="s">
        <v>2</v>
      </c>
      <c r="PYZ21" s="14" t="s">
        <v>3</v>
      </c>
      <c r="PZA21" s="1" t="s">
        <v>4</v>
      </c>
      <c r="PZB21" s="1" t="s">
        <v>5</v>
      </c>
      <c r="PZC21" s="14" t="s">
        <v>6</v>
      </c>
      <c r="PZD21" s="14" t="s">
        <v>7</v>
      </c>
      <c r="PZE21" s="19" t="s">
        <v>8</v>
      </c>
      <c r="PZF21" s="14" t="s">
        <v>9</v>
      </c>
      <c r="PZG21" s="14" t="s">
        <v>10</v>
      </c>
      <c r="PZH21" s="14" t="s">
        <v>11</v>
      </c>
      <c r="PZI21" s="29" t="s">
        <v>12</v>
      </c>
      <c r="PZJ21" s="33" t="s">
        <v>13</v>
      </c>
      <c r="PZK21" s="38" t="s">
        <v>14</v>
      </c>
      <c r="PZL21" s="38" t="s">
        <v>15</v>
      </c>
      <c r="PZM21" s="14" t="s">
        <v>16</v>
      </c>
      <c r="PZN21" s="14" t="s">
        <v>17</v>
      </c>
      <c r="PZO21" s="43" t="s">
        <v>18</v>
      </c>
      <c r="PZP21" s="38" t="s">
        <v>19</v>
      </c>
      <c r="PZQ21" s="3" t="s">
        <v>20</v>
      </c>
      <c r="PZR21" s="1" t="s">
        <v>21</v>
      </c>
      <c r="PZS21" s="1" t="s">
        <v>22</v>
      </c>
      <c r="PZT21" s="1" t="s">
        <v>23</v>
      </c>
      <c r="PZU21" s="1" t="s">
        <v>24</v>
      </c>
      <c r="PZV21" s="1" t="s">
        <v>25</v>
      </c>
      <c r="PZW21" s="1" t="s">
        <v>26</v>
      </c>
      <c r="PZX21" s="1" t="s">
        <v>27</v>
      </c>
      <c r="PZY21" s="1" t="s">
        <v>28</v>
      </c>
      <c r="PZZ21" s="1" t="s">
        <v>29</v>
      </c>
      <c r="QAA21" s="1" t="s">
        <v>30</v>
      </c>
      <c r="QAC21" s="1" t="s">
        <v>0</v>
      </c>
      <c r="QAD21" s="1" t="s">
        <v>1</v>
      </c>
      <c r="QAE21" s="24" t="s">
        <v>2</v>
      </c>
      <c r="QAF21" s="14" t="s">
        <v>3</v>
      </c>
      <c r="QAG21" s="1" t="s">
        <v>4</v>
      </c>
      <c r="QAH21" s="1" t="s">
        <v>5</v>
      </c>
      <c r="QAI21" s="14" t="s">
        <v>6</v>
      </c>
      <c r="QAJ21" s="14" t="s">
        <v>7</v>
      </c>
      <c r="QAK21" s="19" t="s">
        <v>8</v>
      </c>
      <c r="QAL21" s="14" t="s">
        <v>9</v>
      </c>
      <c r="QAM21" s="14" t="s">
        <v>10</v>
      </c>
      <c r="QAN21" s="14" t="s">
        <v>11</v>
      </c>
      <c r="QAO21" s="29" t="s">
        <v>12</v>
      </c>
      <c r="QAP21" s="33" t="s">
        <v>13</v>
      </c>
      <c r="QAQ21" s="38" t="s">
        <v>14</v>
      </c>
      <c r="QAR21" s="38" t="s">
        <v>15</v>
      </c>
      <c r="QAS21" s="14" t="s">
        <v>16</v>
      </c>
      <c r="QAT21" s="14" t="s">
        <v>17</v>
      </c>
      <c r="QAU21" s="43" t="s">
        <v>18</v>
      </c>
      <c r="QAV21" s="38" t="s">
        <v>19</v>
      </c>
      <c r="QAW21" s="3" t="s">
        <v>20</v>
      </c>
      <c r="QAX21" s="1" t="s">
        <v>21</v>
      </c>
      <c r="QAY21" s="1" t="s">
        <v>22</v>
      </c>
      <c r="QAZ21" s="1" t="s">
        <v>23</v>
      </c>
      <c r="QBA21" s="1" t="s">
        <v>24</v>
      </c>
      <c r="QBB21" s="1" t="s">
        <v>25</v>
      </c>
      <c r="QBC21" s="1" t="s">
        <v>26</v>
      </c>
      <c r="QBD21" s="1" t="s">
        <v>27</v>
      </c>
      <c r="QBE21" s="1" t="s">
        <v>28</v>
      </c>
      <c r="QBF21" s="1" t="s">
        <v>29</v>
      </c>
      <c r="QBG21" s="1" t="s">
        <v>30</v>
      </c>
      <c r="QBI21" s="1" t="s">
        <v>0</v>
      </c>
      <c r="QBJ21" s="1" t="s">
        <v>1</v>
      </c>
      <c r="QBK21" s="24" t="s">
        <v>2</v>
      </c>
      <c r="QBL21" s="14" t="s">
        <v>3</v>
      </c>
      <c r="QBM21" s="1" t="s">
        <v>4</v>
      </c>
      <c r="QBN21" s="1" t="s">
        <v>5</v>
      </c>
      <c r="QBO21" s="14" t="s">
        <v>6</v>
      </c>
      <c r="QBP21" s="14" t="s">
        <v>7</v>
      </c>
      <c r="QBQ21" s="19" t="s">
        <v>8</v>
      </c>
      <c r="QBR21" s="14" t="s">
        <v>9</v>
      </c>
      <c r="QBS21" s="14" t="s">
        <v>10</v>
      </c>
      <c r="QBT21" s="14" t="s">
        <v>11</v>
      </c>
      <c r="QBU21" s="29" t="s">
        <v>12</v>
      </c>
      <c r="QBV21" s="33" t="s">
        <v>13</v>
      </c>
      <c r="QBW21" s="38" t="s">
        <v>14</v>
      </c>
      <c r="QBX21" s="38" t="s">
        <v>15</v>
      </c>
      <c r="QBY21" s="14" t="s">
        <v>16</v>
      </c>
      <c r="QBZ21" s="14" t="s">
        <v>17</v>
      </c>
      <c r="QCA21" s="43" t="s">
        <v>18</v>
      </c>
      <c r="QCB21" s="38" t="s">
        <v>19</v>
      </c>
      <c r="QCC21" s="3" t="s">
        <v>20</v>
      </c>
      <c r="QCD21" s="1" t="s">
        <v>21</v>
      </c>
      <c r="QCE21" s="1" t="s">
        <v>22</v>
      </c>
      <c r="QCF21" s="1" t="s">
        <v>23</v>
      </c>
      <c r="QCG21" s="1" t="s">
        <v>24</v>
      </c>
      <c r="QCH21" s="1" t="s">
        <v>25</v>
      </c>
      <c r="QCI21" s="1" t="s">
        <v>26</v>
      </c>
      <c r="QCJ21" s="1" t="s">
        <v>27</v>
      </c>
      <c r="QCK21" s="1" t="s">
        <v>28</v>
      </c>
      <c r="QCL21" s="1" t="s">
        <v>29</v>
      </c>
      <c r="QCM21" s="1" t="s">
        <v>30</v>
      </c>
      <c r="QCO21" s="1" t="s">
        <v>0</v>
      </c>
      <c r="QCP21" s="1" t="s">
        <v>1</v>
      </c>
      <c r="QCQ21" s="24" t="s">
        <v>2</v>
      </c>
      <c r="QCR21" s="14" t="s">
        <v>3</v>
      </c>
      <c r="QCS21" s="1" t="s">
        <v>4</v>
      </c>
      <c r="QCT21" s="1" t="s">
        <v>5</v>
      </c>
      <c r="QCU21" s="14" t="s">
        <v>6</v>
      </c>
      <c r="QCV21" s="14" t="s">
        <v>7</v>
      </c>
      <c r="QCW21" s="19" t="s">
        <v>8</v>
      </c>
      <c r="QCX21" s="14" t="s">
        <v>9</v>
      </c>
      <c r="QCY21" s="14" t="s">
        <v>10</v>
      </c>
      <c r="QCZ21" s="14" t="s">
        <v>11</v>
      </c>
      <c r="QDA21" s="29" t="s">
        <v>12</v>
      </c>
      <c r="QDB21" s="33" t="s">
        <v>13</v>
      </c>
      <c r="QDC21" s="38" t="s">
        <v>14</v>
      </c>
      <c r="QDD21" s="38" t="s">
        <v>15</v>
      </c>
      <c r="QDE21" s="14" t="s">
        <v>16</v>
      </c>
      <c r="QDF21" s="14" t="s">
        <v>17</v>
      </c>
      <c r="QDG21" s="43" t="s">
        <v>18</v>
      </c>
      <c r="QDH21" s="38" t="s">
        <v>19</v>
      </c>
      <c r="QDI21" s="3" t="s">
        <v>20</v>
      </c>
      <c r="QDJ21" s="1" t="s">
        <v>21</v>
      </c>
      <c r="QDK21" s="1" t="s">
        <v>22</v>
      </c>
      <c r="QDL21" s="1" t="s">
        <v>23</v>
      </c>
      <c r="QDM21" s="1" t="s">
        <v>24</v>
      </c>
      <c r="QDN21" s="1" t="s">
        <v>25</v>
      </c>
      <c r="QDO21" s="1" t="s">
        <v>26</v>
      </c>
      <c r="QDP21" s="1" t="s">
        <v>27</v>
      </c>
      <c r="QDQ21" s="1" t="s">
        <v>28</v>
      </c>
      <c r="QDR21" s="1" t="s">
        <v>29</v>
      </c>
      <c r="QDS21" s="1" t="s">
        <v>30</v>
      </c>
      <c r="QDU21" s="1" t="s">
        <v>0</v>
      </c>
      <c r="QDV21" s="1" t="s">
        <v>1</v>
      </c>
      <c r="QDW21" s="24" t="s">
        <v>2</v>
      </c>
      <c r="QDX21" s="14" t="s">
        <v>3</v>
      </c>
      <c r="QDY21" s="1" t="s">
        <v>4</v>
      </c>
      <c r="QDZ21" s="1" t="s">
        <v>5</v>
      </c>
      <c r="QEA21" s="14" t="s">
        <v>6</v>
      </c>
      <c r="QEB21" s="14" t="s">
        <v>7</v>
      </c>
      <c r="QEC21" s="19" t="s">
        <v>8</v>
      </c>
      <c r="QED21" s="14" t="s">
        <v>9</v>
      </c>
      <c r="QEE21" s="14" t="s">
        <v>10</v>
      </c>
      <c r="QEF21" s="14" t="s">
        <v>11</v>
      </c>
      <c r="QEG21" s="29" t="s">
        <v>12</v>
      </c>
      <c r="QEH21" s="33" t="s">
        <v>13</v>
      </c>
      <c r="QEI21" s="38" t="s">
        <v>14</v>
      </c>
      <c r="QEJ21" s="38" t="s">
        <v>15</v>
      </c>
      <c r="QEK21" s="14" t="s">
        <v>16</v>
      </c>
      <c r="QEL21" s="14" t="s">
        <v>17</v>
      </c>
      <c r="QEM21" s="43" t="s">
        <v>18</v>
      </c>
      <c r="QEN21" s="38" t="s">
        <v>19</v>
      </c>
      <c r="QEO21" s="3" t="s">
        <v>20</v>
      </c>
      <c r="QEP21" s="1" t="s">
        <v>21</v>
      </c>
      <c r="QEQ21" s="1" t="s">
        <v>22</v>
      </c>
      <c r="QER21" s="1" t="s">
        <v>23</v>
      </c>
      <c r="QES21" s="1" t="s">
        <v>24</v>
      </c>
      <c r="QET21" s="1" t="s">
        <v>25</v>
      </c>
      <c r="QEU21" s="1" t="s">
        <v>26</v>
      </c>
      <c r="QEV21" s="1" t="s">
        <v>27</v>
      </c>
      <c r="QEW21" s="1" t="s">
        <v>28</v>
      </c>
      <c r="QEX21" s="1" t="s">
        <v>29</v>
      </c>
      <c r="QEY21" s="1" t="s">
        <v>30</v>
      </c>
      <c r="QFA21" s="1" t="s">
        <v>0</v>
      </c>
      <c r="QFB21" s="1" t="s">
        <v>1</v>
      </c>
      <c r="QFC21" s="24" t="s">
        <v>2</v>
      </c>
      <c r="QFD21" s="14" t="s">
        <v>3</v>
      </c>
      <c r="QFE21" s="1" t="s">
        <v>4</v>
      </c>
      <c r="QFF21" s="1" t="s">
        <v>5</v>
      </c>
      <c r="QFG21" s="14" t="s">
        <v>6</v>
      </c>
      <c r="QFH21" s="14" t="s">
        <v>7</v>
      </c>
      <c r="QFI21" s="19" t="s">
        <v>8</v>
      </c>
      <c r="QFJ21" s="14" t="s">
        <v>9</v>
      </c>
      <c r="QFK21" s="14" t="s">
        <v>10</v>
      </c>
      <c r="QFL21" s="14" t="s">
        <v>11</v>
      </c>
      <c r="QFM21" s="29" t="s">
        <v>12</v>
      </c>
      <c r="QFN21" s="33" t="s">
        <v>13</v>
      </c>
      <c r="QFO21" s="38" t="s">
        <v>14</v>
      </c>
      <c r="QFP21" s="38" t="s">
        <v>15</v>
      </c>
      <c r="QFQ21" s="14" t="s">
        <v>16</v>
      </c>
      <c r="QFR21" s="14" t="s">
        <v>17</v>
      </c>
      <c r="QFS21" s="43" t="s">
        <v>18</v>
      </c>
      <c r="QFT21" s="38" t="s">
        <v>19</v>
      </c>
      <c r="QFU21" s="3" t="s">
        <v>20</v>
      </c>
      <c r="QFV21" s="1" t="s">
        <v>21</v>
      </c>
      <c r="QFW21" s="1" t="s">
        <v>22</v>
      </c>
      <c r="QFX21" s="1" t="s">
        <v>23</v>
      </c>
      <c r="QFY21" s="1" t="s">
        <v>24</v>
      </c>
      <c r="QFZ21" s="1" t="s">
        <v>25</v>
      </c>
      <c r="QGA21" s="1" t="s">
        <v>26</v>
      </c>
      <c r="QGB21" s="1" t="s">
        <v>27</v>
      </c>
      <c r="QGC21" s="1" t="s">
        <v>28</v>
      </c>
      <c r="QGD21" s="1" t="s">
        <v>29</v>
      </c>
      <c r="QGE21" s="1" t="s">
        <v>30</v>
      </c>
      <c r="QGG21" s="1" t="s">
        <v>0</v>
      </c>
      <c r="QGH21" s="1" t="s">
        <v>1</v>
      </c>
      <c r="QGI21" s="24" t="s">
        <v>2</v>
      </c>
      <c r="QGJ21" s="14" t="s">
        <v>3</v>
      </c>
      <c r="QGK21" s="1" t="s">
        <v>4</v>
      </c>
      <c r="QGL21" s="1" t="s">
        <v>5</v>
      </c>
      <c r="QGM21" s="14" t="s">
        <v>6</v>
      </c>
      <c r="QGN21" s="14" t="s">
        <v>7</v>
      </c>
      <c r="QGO21" s="19" t="s">
        <v>8</v>
      </c>
      <c r="QGP21" s="14" t="s">
        <v>9</v>
      </c>
      <c r="QGQ21" s="14" t="s">
        <v>10</v>
      </c>
      <c r="QGR21" s="14" t="s">
        <v>11</v>
      </c>
      <c r="QGS21" s="29" t="s">
        <v>12</v>
      </c>
      <c r="QGT21" s="33" t="s">
        <v>13</v>
      </c>
      <c r="QGU21" s="38" t="s">
        <v>14</v>
      </c>
      <c r="QGV21" s="38" t="s">
        <v>15</v>
      </c>
      <c r="QGW21" s="14" t="s">
        <v>16</v>
      </c>
      <c r="QGX21" s="14" t="s">
        <v>17</v>
      </c>
      <c r="QGY21" s="43" t="s">
        <v>18</v>
      </c>
      <c r="QGZ21" s="38" t="s">
        <v>19</v>
      </c>
      <c r="QHA21" s="3" t="s">
        <v>20</v>
      </c>
      <c r="QHB21" s="1" t="s">
        <v>21</v>
      </c>
      <c r="QHC21" s="1" t="s">
        <v>22</v>
      </c>
      <c r="QHD21" s="1" t="s">
        <v>23</v>
      </c>
      <c r="QHE21" s="1" t="s">
        <v>24</v>
      </c>
      <c r="QHF21" s="1" t="s">
        <v>25</v>
      </c>
      <c r="QHG21" s="1" t="s">
        <v>26</v>
      </c>
      <c r="QHH21" s="1" t="s">
        <v>27</v>
      </c>
      <c r="QHI21" s="1" t="s">
        <v>28</v>
      </c>
      <c r="QHJ21" s="1" t="s">
        <v>29</v>
      </c>
      <c r="QHK21" s="1" t="s">
        <v>30</v>
      </c>
      <c r="QHM21" s="1" t="s">
        <v>0</v>
      </c>
      <c r="QHN21" s="1" t="s">
        <v>1</v>
      </c>
      <c r="QHO21" s="24" t="s">
        <v>2</v>
      </c>
      <c r="QHP21" s="14" t="s">
        <v>3</v>
      </c>
      <c r="QHQ21" s="1" t="s">
        <v>4</v>
      </c>
      <c r="QHR21" s="1" t="s">
        <v>5</v>
      </c>
      <c r="QHS21" s="14" t="s">
        <v>6</v>
      </c>
      <c r="QHT21" s="14" t="s">
        <v>7</v>
      </c>
      <c r="QHU21" s="19" t="s">
        <v>8</v>
      </c>
      <c r="QHV21" s="14" t="s">
        <v>9</v>
      </c>
      <c r="QHW21" s="14" t="s">
        <v>10</v>
      </c>
      <c r="QHX21" s="14" t="s">
        <v>11</v>
      </c>
      <c r="QHY21" s="29" t="s">
        <v>12</v>
      </c>
      <c r="QHZ21" s="33" t="s">
        <v>13</v>
      </c>
      <c r="QIA21" s="38" t="s">
        <v>14</v>
      </c>
      <c r="QIB21" s="38" t="s">
        <v>15</v>
      </c>
      <c r="QIC21" s="14" t="s">
        <v>16</v>
      </c>
      <c r="QID21" s="14" t="s">
        <v>17</v>
      </c>
      <c r="QIE21" s="43" t="s">
        <v>18</v>
      </c>
      <c r="QIF21" s="38" t="s">
        <v>19</v>
      </c>
      <c r="QIG21" s="3" t="s">
        <v>20</v>
      </c>
      <c r="QIH21" s="1" t="s">
        <v>21</v>
      </c>
      <c r="QII21" s="1" t="s">
        <v>22</v>
      </c>
      <c r="QIJ21" s="1" t="s">
        <v>23</v>
      </c>
      <c r="QIK21" s="1" t="s">
        <v>24</v>
      </c>
      <c r="QIL21" s="1" t="s">
        <v>25</v>
      </c>
      <c r="QIM21" s="1" t="s">
        <v>26</v>
      </c>
      <c r="QIN21" s="1" t="s">
        <v>27</v>
      </c>
      <c r="QIO21" s="1" t="s">
        <v>28</v>
      </c>
      <c r="QIP21" s="1" t="s">
        <v>29</v>
      </c>
      <c r="QIQ21" s="1" t="s">
        <v>30</v>
      </c>
      <c r="QIS21" s="1" t="s">
        <v>0</v>
      </c>
      <c r="QIT21" s="1" t="s">
        <v>1</v>
      </c>
      <c r="QIU21" s="24" t="s">
        <v>2</v>
      </c>
      <c r="QIV21" s="14" t="s">
        <v>3</v>
      </c>
      <c r="QIW21" s="1" t="s">
        <v>4</v>
      </c>
      <c r="QIX21" s="1" t="s">
        <v>5</v>
      </c>
      <c r="QIY21" s="14" t="s">
        <v>6</v>
      </c>
      <c r="QIZ21" s="14" t="s">
        <v>7</v>
      </c>
      <c r="QJA21" s="19" t="s">
        <v>8</v>
      </c>
      <c r="QJB21" s="14" t="s">
        <v>9</v>
      </c>
      <c r="QJC21" s="14" t="s">
        <v>10</v>
      </c>
      <c r="QJD21" s="14" t="s">
        <v>11</v>
      </c>
      <c r="QJE21" s="29" t="s">
        <v>12</v>
      </c>
      <c r="QJF21" s="33" t="s">
        <v>13</v>
      </c>
      <c r="QJG21" s="38" t="s">
        <v>14</v>
      </c>
      <c r="QJH21" s="38" t="s">
        <v>15</v>
      </c>
      <c r="QJI21" s="14" t="s">
        <v>16</v>
      </c>
      <c r="QJJ21" s="14" t="s">
        <v>17</v>
      </c>
      <c r="QJK21" s="43" t="s">
        <v>18</v>
      </c>
      <c r="QJL21" s="38" t="s">
        <v>19</v>
      </c>
      <c r="QJM21" s="3" t="s">
        <v>20</v>
      </c>
      <c r="QJN21" s="1" t="s">
        <v>21</v>
      </c>
      <c r="QJO21" s="1" t="s">
        <v>22</v>
      </c>
      <c r="QJP21" s="1" t="s">
        <v>23</v>
      </c>
      <c r="QJQ21" s="1" t="s">
        <v>24</v>
      </c>
      <c r="QJR21" s="1" t="s">
        <v>25</v>
      </c>
      <c r="QJS21" s="1" t="s">
        <v>26</v>
      </c>
      <c r="QJT21" s="1" t="s">
        <v>27</v>
      </c>
      <c r="QJU21" s="1" t="s">
        <v>28</v>
      </c>
      <c r="QJV21" s="1" t="s">
        <v>29</v>
      </c>
      <c r="QJW21" s="1" t="s">
        <v>30</v>
      </c>
      <c r="QJY21" s="1" t="s">
        <v>0</v>
      </c>
      <c r="QJZ21" s="1" t="s">
        <v>1</v>
      </c>
      <c r="QKA21" s="24" t="s">
        <v>2</v>
      </c>
      <c r="QKB21" s="14" t="s">
        <v>3</v>
      </c>
      <c r="QKC21" s="1" t="s">
        <v>4</v>
      </c>
      <c r="QKD21" s="1" t="s">
        <v>5</v>
      </c>
      <c r="QKE21" s="14" t="s">
        <v>6</v>
      </c>
      <c r="QKF21" s="14" t="s">
        <v>7</v>
      </c>
      <c r="QKG21" s="19" t="s">
        <v>8</v>
      </c>
      <c r="QKH21" s="14" t="s">
        <v>9</v>
      </c>
      <c r="QKI21" s="14" t="s">
        <v>10</v>
      </c>
      <c r="QKJ21" s="14" t="s">
        <v>11</v>
      </c>
      <c r="QKK21" s="29" t="s">
        <v>12</v>
      </c>
      <c r="QKL21" s="33" t="s">
        <v>13</v>
      </c>
      <c r="QKM21" s="38" t="s">
        <v>14</v>
      </c>
      <c r="QKN21" s="38" t="s">
        <v>15</v>
      </c>
      <c r="QKO21" s="14" t="s">
        <v>16</v>
      </c>
      <c r="QKP21" s="14" t="s">
        <v>17</v>
      </c>
      <c r="QKQ21" s="43" t="s">
        <v>18</v>
      </c>
      <c r="QKR21" s="38" t="s">
        <v>19</v>
      </c>
      <c r="QKS21" s="3" t="s">
        <v>20</v>
      </c>
      <c r="QKT21" s="1" t="s">
        <v>21</v>
      </c>
      <c r="QKU21" s="1" t="s">
        <v>22</v>
      </c>
      <c r="QKV21" s="1" t="s">
        <v>23</v>
      </c>
      <c r="QKW21" s="1" t="s">
        <v>24</v>
      </c>
      <c r="QKX21" s="1" t="s">
        <v>25</v>
      </c>
      <c r="QKY21" s="1" t="s">
        <v>26</v>
      </c>
      <c r="QKZ21" s="1" t="s">
        <v>27</v>
      </c>
      <c r="QLA21" s="1" t="s">
        <v>28</v>
      </c>
      <c r="QLB21" s="1" t="s">
        <v>29</v>
      </c>
      <c r="QLC21" s="1" t="s">
        <v>30</v>
      </c>
      <c r="QLE21" s="1" t="s">
        <v>0</v>
      </c>
      <c r="QLF21" s="1" t="s">
        <v>1</v>
      </c>
      <c r="QLG21" s="24" t="s">
        <v>2</v>
      </c>
      <c r="QLH21" s="14" t="s">
        <v>3</v>
      </c>
      <c r="QLI21" s="1" t="s">
        <v>4</v>
      </c>
      <c r="QLJ21" s="1" t="s">
        <v>5</v>
      </c>
      <c r="QLK21" s="14" t="s">
        <v>6</v>
      </c>
      <c r="QLL21" s="14" t="s">
        <v>7</v>
      </c>
      <c r="QLM21" s="19" t="s">
        <v>8</v>
      </c>
      <c r="QLN21" s="14" t="s">
        <v>9</v>
      </c>
      <c r="QLO21" s="14" t="s">
        <v>10</v>
      </c>
      <c r="QLP21" s="14" t="s">
        <v>11</v>
      </c>
      <c r="QLQ21" s="29" t="s">
        <v>12</v>
      </c>
      <c r="QLR21" s="33" t="s">
        <v>13</v>
      </c>
      <c r="QLS21" s="38" t="s">
        <v>14</v>
      </c>
      <c r="QLT21" s="38" t="s">
        <v>15</v>
      </c>
      <c r="QLU21" s="14" t="s">
        <v>16</v>
      </c>
      <c r="QLV21" s="14" t="s">
        <v>17</v>
      </c>
      <c r="QLW21" s="43" t="s">
        <v>18</v>
      </c>
      <c r="QLX21" s="38" t="s">
        <v>19</v>
      </c>
      <c r="QLY21" s="3" t="s">
        <v>20</v>
      </c>
      <c r="QLZ21" s="1" t="s">
        <v>21</v>
      </c>
      <c r="QMA21" s="1" t="s">
        <v>22</v>
      </c>
      <c r="QMB21" s="1" t="s">
        <v>23</v>
      </c>
      <c r="QMC21" s="1" t="s">
        <v>24</v>
      </c>
      <c r="QMD21" s="1" t="s">
        <v>25</v>
      </c>
      <c r="QME21" s="1" t="s">
        <v>26</v>
      </c>
      <c r="QMF21" s="1" t="s">
        <v>27</v>
      </c>
      <c r="QMG21" s="1" t="s">
        <v>28</v>
      </c>
      <c r="QMH21" s="1" t="s">
        <v>29</v>
      </c>
      <c r="QMI21" s="1" t="s">
        <v>30</v>
      </c>
      <c r="QMK21" s="1" t="s">
        <v>0</v>
      </c>
      <c r="QML21" s="1" t="s">
        <v>1</v>
      </c>
      <c r="QMM21" s="24" t="s">
        <v>2</v>
      </c>
      <c r="QMN21" s="14" t="s">
        <v>3</v>
      </c>
      <c r="QMO21" s="1" t="s">
        <v>4</v>
      </c>
      <c r="QMP21" s="1" t="s">
        <v>5</v>
      </c>
      <c r="QMQ21" s="14" t="s">
        <v>6</v>
      </c>
      <c r="QMR21" s="14" t="s">
        <v>7</v>
      </c>
      <c r="QMS21" s="19" t="s">
        <v>8</v>
      </c>
      <c r="QMT21" s="14" t="s">
        <v>9</v>
      </c>
      <c r="QMU21" s="14" t="s">
        <v>10</v>
      </c>
      <c r="QMV21" s="14" t="s">
        <v>11</v>
      </c>
      <c r="QMW21" s="29" t="s">
        <v>12</v>
      </c>
      <c r="QMX21" s="33" t="s">
        <v>13</v>
      </c>
      <c r="QMY21" s="38" t="s">
        <v>14</v>
      </c>
      <c r="QMZ21" s="38" t="s">
        <v>15</v>
      </c>
      <c r="QNA21" s="14" t="s">
        <v>16</v>
      </c>
      <c r="QNB21" s="14" t="s">
        <v>17</v>
      </c>
      <c r="QNC21" s="43" t="s">
        <v>18</v>
      </c>
      <c r="QND21" s="38" t="s">
        <v>19</v>
      </c>
      <c r="QNE21" s="3" t="s">
        <v>20</v>
      </c>
      <c r="QNF21" s="1" t="s">
        <v>21</v>
      </c>
      <c r="QNG21" s="1" t="s">
        <v>22</v>
      </c>
      <c r="QNH21" s="1" t="s">
        <v>23</v>
      </c>
      <c r="QNI21" s="1" t="s">
        <v>24</v>
      </c>
      <c r="QNJ21" s="1" t="s">
        <v>25</v>
      </c>
      <c r="QNK21" s="1" t="s">
        <v>26</v>
      </c>
      <c r="QNL21" s="1" t="s">
        <v>27</v>
      </c>
      <c r="QNM21" s="1" t="s">
        <v>28</v>
      </c>
      <c r="QNN21" s="1" t="s">
        <v>29</v>
      </c>
      <c r="QNO21" s="1" t="s">
        <v>30</v>
      </c>
      <c r="QNQ21" s="1" t="s">
        <v>0</v>
      </c>
      <c r="QNR21" s="1" t="s">
        <v>1</v>
      </c>
      <c r="QNS21" s="24" t="s">
        <v>2</v>
      </c>
      <c r="QNT21" s="14" t="s">
        <v>3</v>
      </c>
      <c r="QNU21" s="1" t="s">
        <v>4</v>
      </c>
      <c r="QNV21" s="1" t="s">
        <v>5</v>
      </c>
      <c r="QNW21" s="14" t="s">
        <v>6</v>
      </c>
      <c r="QNX21" s="14" t="s">
        <v>7</v>
      </c>
      <c r="QNY21" s="19" t="s">
        <v>8</v>
      </c>
      <c r="QNZ21" s="14" t="s">
        <v>9</v>
      </c>
      <c r="QOA21" s="14" t="s">
        <v>10</v>
      </c>
      <c r="QOB21" s="14" t="s">
        <v>11</v>
      </c>
      <c r="QOC21" s="29" t="s">
        <v>12</v>
      </c>
      <c r="QOD21" s="33" t="s">
        <v>13</v>
      </c>
      <c r="QOE21" s="38" t="s">
        <v>14</v>
      </c>
      <c r="QOF21" s="38" t="s">
        <v>15</v>
      </c>
      <c r="QOG21" s="14" t="s">
        <v>16</v>
      </c>
      <c r="QOH21" s="14" t="s">
        <v>17</v>
      </c>
      <c r="QOI21" s="43" t="s">
        <v>18</v>
      </c>
      <c r="QOJ21" s="38" t="s">
        <v>19</v>
      </c>
      <c r="QOK21" s="3" t="s">
        <v>20</v>
      </c>
      <c r="QOL21" s="1" t="s">
        <v>21</v>
      </c>
      <c r="QOM21" s="1" t="s">
        <v>22</v>
      </c>
      <c r="QON21" s="1" t="s">
        <v>23</v>
      </c>
      <c r="QOO21" s="1" t="s">
        <v>24</v>
      </c>
      <c r="QOP21" s="1" t="s">
        <v>25</v>
      </c>
      <c r="QOQ21" s="1" t="s">
        <v>26</v>
      </c>
      <c r="QOR21" s="1" t="s">
        <v>27</v>
      </c>
      <c r="QOS21" s="1" t="s">
        <v>28</v>
      </c>
      <c r="QOT21" s="1" t="s">
        <v>29</v>
      </c>
      <c r="QOU21" s="1" t="s">
        <v>30</v>
      </c>
      <c r="QOW21" s="1" t="s">
        <v>0</v>
      </c>
      <c r="QOX21" s="1" t="s">
        <v>1</v>
      </c>
      <c r="QOY21" s="24" t="s">
        <v>2</v>
      </c>
      <c r="QOZ21" s="14" t="s">
        <v>3</v>
      </c>
      <c r="QPA21" s="1" t="s">
        <v>4</v>
      </c>
      <c r="QPB21" s="1" t="s">
        <v>5</v>
      </c>
      <c r="QPC21" s="14" t="s">
        <v>6</v>
      </c>
      <c r="QPD21" s="14" t="s">
        <v>7</v>
      </c>
      <c r="QPE21" s="19" t="s">
        <v>8</v>
      </c>
      <c r="QPF21" s="14" t="s">
        <v>9</v>
      </c>
      <c r="QPG21" s="14" t="s">
        <v>10</v>
      </c>
      <c r="QPH21" s="14" t="s">
        <v>11</v>
      </c>
      <c r="QPI21" s="29" t="s">
        <v>12</v>
      </c>
      <c r="QPJ21" s="33" t="s">
        <v>13</v>
      </c>
      <c r="QPK21" s="38" t="s">
        <v>14</v>
      </c>
      <c r="QPL21" s="38" t="s">
        <v>15</v>
      </c>
      <c r="QPM21" s="14" t="s">
        <v>16</v>
      </c>
      <c r="QPN21" s="14" t="s">
        <v>17</v>
      </c>
      <c r="QPO21" s="43" t="s">
        <v>18</v>
      </c>
      <c r="QPP21" s="38" t="s">
        <v>19</v>
      </c>
      <c r="QPQ21" s="3" t="s">
        <v>20</v>
      </c>
      <c r="QPR21" s="1" t="s">
        <v>21</v>
      </c>
      <c r="QPS21" s="1" t="s">
        <v>22</v>
      </c>
      <c r="QPT21" s="1" t="s">
        <v>23</v>
      </c>
      <c r="QPU21" s="1" t="s">
        <v>24</v>
      </c>
      <c r="QPV21" s="1" t="s">
        <v>25</v>
      </c>
      <c r="QPW21" s="1" t="s">
        <v>26</v>
      </c>
      <c r="QPX21" s="1" t="s">
        <v>27</v>
      </c>
      <c r="QPY21" s="1" t="s">
        <v>28</v>
      </c>
      <c r="QPZ21" s="1" t="s">
        <v>29</v>
      </c>
      <c r="QQA21" s="1" t="s">
        <v>30</v>
      </c>
      <c r="QQC21" s="1" t="s">
        <v>0</v>
      </c>
      <c r="QQD21" s="1" t="s">
        <v>1</v>
      </c>
      <c r="QQE21" s="24" t="s">
        <v>2</v>
      </c>
      <c r="QQF21" s="14" t="s">
        <v>3</v>
      </c>
      <c r="QQG21" s="1" t="s">
        <v>4</v>
      </c>
      <c r="QQH21" s="1" t="s">
        <v>5</v>
      </c>
      <c r="QQI21" s="14" t="s">
        <v>6</v>
      </c>
      <c r="QQJ21" s="14" t="s">
        <v>7</v>
      </c>
      <c r="QQK21" s="19" t="s">
        <v>8</v>
      </c>
      <c r="QQL21" s="14" t="s">
        <v>9</v>
      </c>
      <c r="QQM21" s="14" t="s">
        <v>10</v>
      </c>
      <c r="QQN21" s="14" t="s">
        <v>11</v>
      </c>
      <c r="QQO21" s="29" t="s">
        <v>12</v>
      </c>
      <c r="QQP21" s="33" t="s">
        <v>13</v>
      </c>
      <c r="QQQ21" s="38" t="s">
        <v>14</v>
      </c>
      <c r="QQR21" s="38" t="s">
        <v>15</v>
      </c>
      <c r="QQS21" s="14" t="s">
        <v>16</v>
      </c>
      <c r="QQT21" s="14" t="s">
        <v>17</v>
      </c>
      <c r="QQU21" s="43" t="s">
        <v>18</v>
      </c>
      <c r="QQV21" s="38" t="s">
        <v>19</v>
      </c>
      <c r="QQW21" s="3" t="s">
        <v>20</v>
      </c>
      <c r="QQX21" s="1" t="s">
        <v>21</v>
      </c>
      <c r="QQY21" s="1" t="s">
        <v>22</v>
      </c>
      <c r="QQZ21" s="1" t="s">
        <v>23</v>
      </c>
      <c r="QRA21" s="1" t="s">
        <v>24</v>
      </c>
      <c r="QRB21" s="1" t="s">
        <v>25</v>
      </c>
      <c r="QRC21" s="1" t="s">
        <v>26</v>
      </c>
      <c r="QRD21" s="1" t="s">
        <v>27</v>
      </c>
      <c r="QRE21" s="1" t="s">
        <v>28</v>
      </c>
      <c r="QRF21" s="1" t="s">
        <v>29</v>
      </c>
      <c r="QRG21" s="1" t="s">
        <v>30</v>
      </c>
      <c r="QRI21" s="1" t="s">
        <v>0</v>
      </c>
      <c r="QRJ21" s="1" t="s">
        <v>1</v>
      </c>
      <c r="QRK21" s="24" t="s">
        <v>2</v>
      </c>
      <c r="QRL21" s="14" t="s">
        <v>3</v>
      </c>
      <c r="QRM21" s="1" t="s">
        <v>4</v>
      </c>
      <c r="QRN21" s="1" t="s">
        <v>5</v>
      </c>
      <c r="QRO21" s="14" t="s">
        <v>6</v>
      </c>
      <c r="QRP21" s="14" t="s">
        <v>7</v>
      </c>
      <c r="QRQ21" s="19" t="s">
        <v>8</v>
      </c>
      <c r="QRR21" s="14" t="s">
        <v>9</v>
      </c>
      <c r="QRS21" s="14" t="s">
        <v>10</v>
      </c>
      <c r="QRT21" s="14" t="s">
        <v>11</v>
      </c>
      <c r="QRU21" s="29" t="s">
        <v>12</v>
      </c>
      <c r="QRV21" s="33" t="s">
        <v>13</v>
      </c>
      <c r="QRW21" s="38" t="s">
        <v>14</v>
      </c>
      <c r="QRX21" s="38" t="s">
        <v>15</v>
      </c>
      <c r="QRY21" s="14" t="s">
        <v>16</v>
      </c>
      <c r="QRZ21" s="14" t="s">
        <v>17</v>
      </c>
      <c r="QSA21" s="43" t="s">
        <v>18</v>
      </c>
      <c r="QSB21" s="38" t="s">
        <v>19</v>
      </c>
      <c r="QSC21" s="3" t="s">
        <v>20</v>
      </c>
      <c r="QSD21" s="1" t="s">
        <v>21</v>
      </c>
      <c r="QSE21" s="1" t="s">
        <v>22</v>
      </c>
      <c r="QSF21" s="1" t="s">
        <v>23</v>
      </c>
      <c r="QSG21" s="1" t="s">
        <v>24</v>
      </c>
      <c r="QSH21" s="1" t="s">
        <v>25</v>
      </c>
      <c r="QSI21" s="1" t="s">
        <v>26</v>
      </c>
      <c r="QSJ21" s="1" t="s">
        <v>27</v>
      </c>
      <c r="QSK21" s="1" t="s">
        <v>28</v>
      </c>
      <c r="QSL21" s="1" t="s">
        <v>29</v>
      </c>
      <c r="QSM21" s="1" t="s">
        <v>30</v>
      </c>
      <c r="QSO21" s="1" t="s">
        <v>0</v>
      </c>
      <c r="QSP21" s="1" t="s">
        <v>1</v>
      </c>
      <c r="QSQ21" s="24" t="s">
        <v>2</v>
      </c>
      <c r="QSR21" s="14" t="s">
        <v>3</v>
      </c>
      <c r="QSS21" s="1" t="s">
        <v>4</v>
      </c>
      <c r="QST21" s="1" t="s">
        <v>5</v>
      </c>
      <c r="QSU21" s="14" t="s">
        <v>6</v>
      </c>
      <c r="QSV21" s="14" t="s">
        <v>7</v>
      </c>
      <c r="QSW21" s="19" t="s">
        <v>8</v>
      </c>
      <c r="QSX21" s="14" t="s">
        <v>9</v>
      </c>
      <c r="QSY21" s="14" t="s">
        <v>10</v>
      </c>
      <c r="QSZ21" s="14" t="s">
        <v>11</v>
      </c>
      <c r="QTA21" s="29" t="s">
        <v>12</v>
      </c>
      <c r="QTB21" s="33" t="s">
        <v>13</v>
      </c>
      <c r="QTC21" s="38" t="s">
        <v>14</v>
      </c>
      <c r="QTD21" s="38" t="s">
        <v>15</v>
      </c>
      <c r="QTE21" s="14" t="s">
        <v>16</v>
      </c>
      <c r="QTF21" s="14" t="s">
        <v>17</v>
      </c>
      <c r="QTG21" s="43" t="s">
        <v>18</v>
      </c>
      <c r="QTH21" s="38" t="s">
        <v>19</v>
      </c>
      <c r="QTI21" s="3" t="s">
        <v>20</v>
      </c>
      <c r="QTJ21" s="1" t="s">
        <v>21</v>
      </c>
      <c r="QTK21" s="1" t="s">
        <v>22</v>
      </c>
      <c r="QTL21" s="1" t="s">
        <v>23</v>
      </c>
      <c r="QTM21" s="1" t="s">
        <v>24</v>
      </c>
      <c r="QTN21" s="1" t="s">
        <v>25</v>
      </c>
      <c r="QTO21" s="1" t="s">
        <v>26</v>
      </c>
      <c r="QTP21" s="1" t="s">
        <v>27</v>
      </c>
      <c r="QTQ21" s="1" t="s">
        <v>28</v>
      </c>
      <c r="QTR21" s="1" t="s">
        <v>29</v>
      </c>
      <c r="QTS21" s="1" t="s">
        <v>30</v>
      </c>
      <c r="QTU21" s="1" t="s">
        <v>0</v>
      </c>
      <c r="QTV21" s="1" t="s">
        <v>1</v>
      </c>
      <c r="QTW21" s="24" t="s">
        <v>2</v>
      </c>
      <c r="QTX21" s="14" t="s">
        <v>3</v>
      </c>
      <c r="QTY21" s="1" t="s">
        <v>4</v>
      </c>
      <c r="QTZ21" s="1" t="s">
        <v>5</v>
      </c>
      <c r="QUA21" s="14" t="s">
        <v>6</v>
      </c>
      <c r="QUB21" s="14" t="s">
        <v>7</v>
      </c>
      <c r="QUC21" s="19" t="s">
        <v>8</v>
      </c>
      <c r="QUD21" s="14" t="s">
        <v>9</v>
      </c>
      <c r="QUE21" s="14" t="s">
        <v>10</v>
      </c>
      <c r="QUF21" s="14" t="s">
        <v>11</v>
      </c>
      <c r="QUG21" s="29" t="s">
        <v>12</v>
      </c>
      <c r="QUH21" s="33" t="s">
        <v>13</v>
      </c>
      <c r="QUI21" s="38" t="s">
        <v>14</v>
      </c>
      <c r="QUJ21" s="38" t="s">
        <v>15</v>
      </c>
      <c r="QUK21" s="14" t="s">
        <v>16</v>
      </c>
      <c r="QUL21" s="14" t="s">
        <v>17</v>
      </c>
      <c r="QUM21" s="43" t="s">
        <v>18</v>
      </c>
      <c r="QUN21" s="38" t="s">
        <v>19</v>
      </c>
      <c r="QUO21" s="3" t="s">
        <v>20</v>
      </c>
      <c r="QUP21" s="1" t="s">
        <v>21</v>
      </c>
      <c r="QUQ21" s="1" t="s">
        <v>22</v>
      </c>
      <c r="QUR21" s="1" t="s">
        <v>23</v>
      </c>
      <c r="QUS21" s="1" t="s">
        <v>24</v>
      </c>
      <c r="QUT21" s="1" t="s">
        <v>25</v>
      </c>
      <c r="QUU21" s="1" t="s">
        <v>26</v>
      </c>
      <c r="QUV21" s="1" t="s">
        <v>27</v>
      </c>
      <c r="QUW21" s="1" t="s">
        <v>28</v>
      </c>
      <c r="QUX21" s="1" t="s">
        <v>29</v>
      </c>
      <c r="QUY21" s="1" t="s">
        <v>30</v>
      </c>
      <c r="QVA21" s="1" t="s">
        <v>0</v>
      </c>
      <c r="QVB21" s="1" t="s">
        <v>1</v>
      </c>
      <c r="QVC21" s="24" t="s">
        <v>2</v>
      </c>
      <c r="QVD21" s="14" t="s">
        <v>3</v>
      </c>
      <c r="QVE21" s="1" t="s">
        <v>4</v>
      </c>
      <c r="QVF21" s="1" t="s">
        <v>5</v>
      </c>
      <c r="QVG21" s="14" t="s">
        <v>6</v>
      </c>
      <c r="QVH21" s="14" t="s">
        <v>7</v>
      </c>
      <c r="QVI21" s="19" t="s">
        <v>8</v>
      </c>
      <c r="QVJ21" s="14" t="s">
        <v>9</v>
      </c>
      <c r="QVK21" s="14" t="s">
        <v>10</v>
      </c>
      <c r="QVL21" s="14" t="s">
        <v>11</v>
      </c>
      <c r="QVM21" s="29" t="s">
        <v>12</v>
      </c>
      <c r="QVN21" s="33" t="s">
        <v>13</v>
      </c>
      <c r="QVO21" s="38" t="s">
        <v>14</v>
      </c>
      <c r="QVP21" s="38" t="s">
        <v>15</v>
      </c>
      <c r="QVQ21" s="14" t="s">
        <v>16</v>
      </c>
      <c r="QVR21" s="14" t="s">
        <v>17</v>
      </c>
      <c r="QVS21" s="43" t="s">
        <v>18</v>
      </c>
      <c r="QVT21" s="38" t="s">
        <v>19</v>
      </c>
      <c r="QVU21" s="3" t="s">
        <v>20</v>
      </c>
      <c r="QVV21" s="1" t="s">
        <v>21</v>
      </c>
      <c r="QVW21" s="1" t="s">
        <v>22</v>
      </c>
      <c r="QVX21" s="1" t="s">
        <v>23</v>
      </c>
      <c r="QVY21" s="1" t="s">
        <v>24</v>
      </c>
      <c r="QVZ21" s="1" t="s">
        <v>25</v>
      </c>
      <c r="QWA21" s="1" t="s">
        <v>26</v>
      </c>
      <c r="QWB21" s="1" t="s">
        <v>27</v>
      </c>
      <c r="QWC21" s="1" t="s">
        <v>28</v>
      </c>
      <c r="QWD21" s="1" t="s">
        <v>29</v>
      </c>
      <c r="QWE21" s="1" t="s">
        <v>30</v>
      </c>
      <c r="QWG21" s="1" t="s">
        <v>0</v>
      </c>
      <c r="QWH21" s="1" t="s">
        <v>1</v>
      </c>
      <c r="QWI21" s="24" t="s">
        <v>2</v>
      </c>
      <c r="QWJ21" s="14" t="s">
        <v>3</v>
      </c>
      <c r="QWK21" s="1" t="s">
        <v>4</v>
      </c>
      <c r="QWL21" s="1" t="s">
        <v>5</v>
      </c>
      <c r="QWM21" s="14" t="s">
        <v>6</v>
      </c>
      <c r="QWN21" s="14" t="s">
        <v>7</v>
      </c>
      <c r="QWO21" s="19" t="s">
        <v>8</v>
      </c>
      <c r="QWP21" s="14" t="s">
        <v>9</v>
      </c>
      <c r="QWQ21" s="14" t="s">
        <v>10</v>
      </c>
      <c r="QWR21" s="14" t="s">
        <v>11</v>
      </c>
      <c r="QWS21" s="29" t="s">
        <v>12</v>
      </c>
      <c r="QWT21" s="33" t="s">
        <v>13</v>
      </c>
      <c r="QWU21" s="38" t="s">
        <v>14</v>
      </c>
      <c r="QWV21" s="38" t="s">
        <v>15</v>
      </c>
      <c r="QWW21" s="14" t="s">
        <v>16</v>
      </c>
      <c r="QWX21" s="14" t="s">
        <v>17</v>
      </c>
      <c r="QWY21" s="43" t="s">
        <v>18</v>
      </c>
      <c r="QWZ21" s="38" t="s">
        <v>19</v>
      </c>
      <c r="QXA21" s="3" t="s">
        <v>20</v>
      </c>
      <c r="QXB21" s="1" t="s">
        <v>21</v>
      </c>
      <c r="QXC21" s="1" t="s">
        <v>22</v>
      </c>
      <c r="QXD21" s="1" t="s">
        <v>23</v>
      </c>
      <c r="QXE21" s="1" t="s">
        <v>24</v>
      </c>
      <c r="QXF21" s="1" t="s">
        <v>25</v>
      </c>
      <c r="QXG21" s="1" t="s">
        <v>26</v>
      </c>
      <c r="QXH21" s="1" t="s">
        <v>27</v>
      </c>
      <c r="QXI21" s="1" t="s">
        <v>28</v>
      </c>
      <c r="QXJ21" s="1" t="s">
        <v>29</v>
      </c>
      <c r="QXK21" s="1" t="s">
        <v>30</v>
      </c>
      <c r="QXM21" s="1" t="s">
        <v>0</v>
      </c>
      <c r="QXN21" s="1" t="s">
        <v>1</v>
      </c>
      <c r="QXO21" s="24" t="s">
        <v>2</v>
      </c>
      <c r="QXP21" s="14" t="s">
        <v>3</v>
      </c>
      <c r="QXQ21" s="1" t="s">
        <v>4</v>
      </c>
      <c r="QXR21" s="1" t="s">
        <v>5</v>
      </c>
      <c r="QXS21" s="14" t="s">
        <v>6</v>
      </c>
      <c r="QXT21" s="14" t="s">
        <v>7</v>
      </c>
      <c r="QXU21" s="19" t="s">
        <v>8</v>
      </c>
      <c r="QXV21" s="14" t="s">
        <v>9</v>
      </c>
      <c r="QXW21" s="14" t="s">
        <v>10</v>
      </c>
      <c r="QXX21" s="14" t="s">
        <v>11</v>
      </c>
      <c r="QXY21" s="29" t="s">
        <v>12</v>
      </c>
      <c r="QXZ21" s="33" t="s">
        <v>13</v>
      </c>
      <c r="QYA21" s="38" t="s">
        <v>14</v>
      </c>
      <c r="QYB21" s="38" t="s">
        <v>15</v>
      </c>
      <c r="QYC21" s="14" t="s">
        <v>16</v>
      </c>
      <c r="QYD21" s="14" t="s">
        <v>17</v>
      </c>
      <c r="QYE21" s="43" t="s">
        <v>18</v>
      </c>
      <c r="QYF21" s="38" t="s">
        <v>19</v>
      </c>
      <c r="QYG21" s="3" t="s">
        <v>20</v>
      </c>
      <c r="QYH21" s="1" t="s">
        <v>21</v>
      </c>
      <c r="QYI21" s="1" t="s">
        <v>22</v>
      </c>
      <c r="QYJ21" s="1" t="s">
        <v>23</v>
      </c>
      <c r="QYK21" s="1" t="s">
        <v>24</v>
      </c>
      <c r="QYL21" s="1" t="s">
        <v>25</v>
      </c>
      <c r="QYM21" s="1" t="s">
        <v>26</v>
      </c>
      <c r="QYN21" s="1" t="s">
        <v>27</v>
      </c>
      <c r="QYO21" s="1" t="s">
        <v>28</v>
      </c>
      <c r="QYP21" s="1" t="s">
        <v>29</v>
      </c>
      <c r="QYQ21" s="1" t="s">
        <v>30</v>
      </c>
      <c r="QYS21" s="1" t="s">
        <v>0</v>
      </c>
      <c r="QYT21" s="1" t="s">
        <v>1</v>
      </c>
      <c r="QYU21" s="24" t="s">
        <v>2</v>
      </c>
      <c r="QYV21" s="14" t="s">
        <v>3</v>
      </c>
      <c r="QYW21" s="1" t="s">
        <v>4</v>
      </c>
      <c r="QYX21" s="1" t="s">
        <v>5</v>
      </c>
      <c r="QYY21" s="14" t="s">
        <v>6</v>
      </c>
      <c r="QYZ21" s="14" t="s">
        <v>7</v>
      </c>
      <c r="QZA21" s="19" t="s">
        <v>8</v>
      </c>
      <c r="QZB21" s="14" t="s">
        <v>9</v>
      </c>
      <c r="QZC21" s="14" t="s">
        <v>10</v>
      </c>
      <c r="QZD21" s="14" t="s">
        <v>11</v>
      </c>
      <c r="QZE21" s="29" t="s">
        <v>12</v>
      </c>
      <c r="QZF21" s="33" t="s">
        <v>13</v>
      </c>
      <c r="QZG21" s="38" t="s">
        <v>14</v>
      </c>
      <c r="QZH21" s="38" t="s">
        <v>15</v>
      </c>
      <c r="QZI21" s="14" t="s">
        <v>16</v>
      </c>
      <c r="QZJ21" s="14" t="s">
        <v>17</v>
      </c>
      <c r="QZK21" s="43" t="s">
        <v>18</v>
      </c>
      <c r="QZL21" s="38" t="s">
        <v>19</v>
      </c>
      <c r="QZM21" s="3" t="s">
        <v>20</v>
      </c>
      <c r="QZN21" s="1" t="s">
        <v>21</v>
      </c>
      <c r="QZO21" s="1" t="s">
        <v>22</v>
      </c>
      <c r="QZP21" s="1" t="s">
        <v>23</v>
      </c>
      <c r="QZQ21" s="1" t="s">
        <v>24</v>
      </c>
      <c r="QZR21" s="1" t="s">
        <v>25</v>
      </c>
      <c r="QZS21" s="1" t="s">
        <v>26</v>
      </c>
      <c r="QZT21" s="1" t="s">
        <v>27</v>
      </c>
      <c r="QZU21" s="1" t="s">
        <v>28</v>
      </c>
      <c r="QZV21" s="1" t="s">
        <v>29</v>
      </c>
      <c r="QZW21" s="1" t="s">
        <v>30</v>
      </c>
      <c r="QZY21" s="1" t="s">
        <v>0</v>
      </c>
      <c r="QZZ21" s="1" t="s">
        <v>1</v>
      </c>
      <c r="RAA21" s="24" t="s">
        <v>2</v>
      </c>
      <c r="RAB21" s="14" t="s">
        <v>3</v>
      </c>
      <c r="RAC21" s="1" t="s">
        <v>4</v>
      </c>
      <c r="RAD21" s="1" t="s">
        <v>5</v>
      </c>
      <c r="RAE21" s="14" t="s">
        <v>6</v>
      </c>
      <c r="RAF21" s="14" t="s">
        <v>7</v>
      </c>
      <c r="RAG21" s="19" t="s">
        <v>8</v>
      </c>
      <c r="RAH21" s="14" t="s">
        <v>9</v>
      </c>
      <c r="RAI21" s="14" t="s">
        <v>10</v>
      </c>
      <c r="RAJ21" s="14" t="s">
        <v>11</v>
      </c>
      <c r="RAK21" s="29" t="s">
        <v>12</v>
      </c>
      <c r="RAL21" s="33" t="s">
        <v>13</v>
      </c>
      <c r="RAM21" s="38" t="s">
        <v>14</v>
      </c>
      <c r="RAN21" s="38" t="s">
        <v>15</v>
      </c>
      <c r="RAO21" s="14" t="s">
        <v>16</v>
      </c>
      <c r="RAP21" s="14" t="s">
        <v>17</v>
      </c>
      <c r="RAQ21" s="43" t="s">
        <v>18</v>
      </c>
      <c r="RAR21" s="38" t="s">
        <v>19</v>
      </c>
      <c r="RAS21" s="3" t="s">
        <v>20</v>
      </c>
      <c r="RAT21" s="1" t="s">
        <v>21</v>
      </c>
      <c r="RAU21" s="1" t="s">
        <v>22</v>
      </c>
      <c r="RAV21" s="1" t="s">
        <v>23</v>
      </c>
      <c r="RAW21" s="1" t="s">
        <v>24</v>
      </c>
      <c r="RAX21" s="1" t="s">
        <v>25</v>
      </c>
      <c r="RAY21" s="1" t="s">
        <v>26</v>
      </c>
      <c r="RAZ21" s="1" t="s">
        <v>27</v>
      </c>
      <c r="RBA21" s="1" t="s">
        <v>28</v>
      </c>
      <c r="RBB21" s="1" t="s">
        <v>29</v>
      </c>
      <c r="RBC21" s="1" t="s">
        <v>30</v>
      </c>
      <c r="RBE21" s="1" t="s">
        <v>0</v>
      </c>
      <c r="RBF21" s="1" t="s">
        <v>1</v>
      </c>
      <c r="RBG21" s="24" t="s">
        <v>2</v>
      </c>
      <c r="RBH21" s="14" t="s">
        <v>3</v>
      </c>
      <c r="RBI21" s="1" t="s">
        <v>4</v>
      </c>
      <c r="RBJ21" s="1" t="s">
        <v>5</v>
      </c>
      <c r="RBK21" s="14" t="s">
        <v>6</v>
      </c>
      <c r="RBL21" s="14" t="s">
        <v>7</v>
      </c>
      <c r="RBM21" s="19" t="s">
        <v>8</v>
      </c>
      <c r="RBN21" s="14" t="s">
        <v>9</v>
      </c>
      <c r="RBO21" s="14" t="s">
        <v>10</v>
      </c>
      <c r="RBP21" s="14" t="s">
        <v>11</v>
      </c>
      <c r="RBQ21" s="29" t="s">
        <v>12</v>
      </c>
      <c r="RBR21" s="33" t="s">
        <v>13</v>
      </c>
      <c r="RBS21" s="38" t="s">
        <v>14</v>
      </c>
      <c r="RBT21" s="38" t="s">
        <v>15</v>
      </c>
      <c r="RBU21" s="14" t="s">
        <v>16</v>
      </c>
      <c r="RBV21" s="14" t="s">
        <v>17</v>
      </c>
      <c r="RBW21" s="43" t="s">
        <v>18</v>
      </c>
      <c r="RBX21" s="38" t="s">
        <v>19</v>
      </c>
      <c r="RBY21" s="3" t="s">
        <v>20</v>
      </c>
      <c r="RBZ21" s="1" t="s">
        <v>21</v>
      </c>
      <c r="RCA21" s="1" t="s">
        <v>22</v>
      </c>
      <c r="RCB21" s="1" t="s">
        <v>23</v>
      </c>
      <c r="RCC21" s="1" t="s">
        <v>24</v>
      </c>
      <c r="RCD21" s="1" t="s">
        <v>25</v>
      </c>
      <c r="RCE21" s="1" t="s">
        <v>26</v>
      </c>
      <c r="RCF21" s="1" t="s">
        <v>27</v>
      </c>
      <c r="RCG21" s="1" t="s">
        <v>28</v>
      </c>
      <c r="RCH21" s="1" t="s">
        <v>29</v>
      </c>
      <c r="RCI21" s="1" t="s">
        <v>30</v>
      </c>
      <c r="RCK21" s="1" t="s">
        <v>0</v>
      </c>
      <c r="RCL21" s="1" t="s">
        <v>1</v>
      </c>
      <c r="RCM21" s="24" t="s">
        <v>2</v>
      </c>
      <c r="RCN21" s="14" t="s">
        <v>3</v>
      </c>
      <c r="RCO21" s="1" t="s">
        <v>4</v>
      </c>
      <c r="RCP21" s="1" t="s">
        <v>5</v>
      </c>
      <c r="RCQ21" s="14" t="s">
        <v>6</v>
      </c>
      <c r="RCR21" s="14" t="s">
        <v>7</v>
      </c>
      <c r="RCS21" s="19" t="s">
        <v>8</v>
      </c>
      <c r="RCT21" s="14" t="s">
        <v>9</v>
      </c>
      <c r="RCU21" s="14" t="s">
        <v>10</v>
      </c>
      <c r="RCV21" s="14" t="s">
        <v>11</v>
      </c>
      <c r="RCW21" s="29" t="s">
        <v>12</v>
      </c>
      <c r="RCX21" s="33" t="s">
        <v>13</v>
      </c>
      <c r="RCY21" s="38" t="s">
        <v>14</v>
      </c>
      <c r="RCZ21" s="38" t="s">
        <v>15</v>
      </c>
      <c r="RDA21" s="14" t="s">
        <v>16</v>
      </c>
      <c r="RDB21" s="14" t="s">
        <v>17</v>
      </c>
      <c r="RDC21" s="43" t="s">
        <v>18</v>
      </c>
      <c r="RDD21" s="38" t="s">
        <v>19</v>
      </c>
      <c r="RDE21" s="3" t="s">
        <v>20</v>
      </c>
      <c r="RDF21" s="1" t="s">
        <v>21</v>
      </c>
      <c r="RDG21" s="1" t="s">
        <v>22</v>
      </c>
      <c r="RDH21" s="1" t="s">
        <v>23</v>
      </c>
      <c r="RDI21" s="1" t="s">
        <v>24</v>
      </c>
      <c r="RDJ21" s="1" t="s">
        <v>25</v>
      </c>
      <c r="RDK21" s="1" t="s">
        <v>26</v>
      </c>
      <c r="RDL21" s="1" t="s">
        <v>27</v>
      </c>
      <c r="RDM21" s="1" t="s">
        <v>28</v>
      </c>
      <c r="RDN21" s="1" t="s">
        <v>29</v>
      </c>
      <c r="RDO21" s="1" t="s">
        <v>30</v>
      </c>
      <c r="RDQ21" s="1" t="s">
        <v>0</v>
      </c>
      <c r="RDR21" s="1" t="s">
        <v>1</v>
      </c>
      <c r="RDS21" s="24" t="s">
        <v>2</v>
      </c>
      <c r="RDT21" s="14" t="s">
        <v>3</v>
      </c>
      <c r="RDU21" s="1" t="s">
        <v>4</v>
      </c>
      <c r="RDV21" s="1" t="s">
        <v>5</v>
      </c>
      <c r="RDW21" s="14" t="s">
        <v>6</v>
      </c>
      <c r="RDX21" s="14" t="s">
        <v>7</v>
      </c>
      <c r="RDY21" s="19" t="s">
        <v>8</v>
      </c>
      <c r="RDZ21" s="14" t="s">
        <v>9</v>
      </c>
      <c r="REA21" s="14" t="s">
        <v>10</v>
      </c>
      <c r="REB21" s="14" t="s">
        <v>11</v>
      </c>
      <c r="REC21" s="29" t="s">
        <v>12</v>
      </c>
      <c r="RED21" s="33" t="s">
        <v>13</v>
      </c>
      <c r="REE21" s="38" t="s">
        <v>14</v>
      </c>
      <c r="REF21" s="38" t="s">
        <v>15</v>
      </c>
      <c r="REG21" s="14" t="s">
        <v>16</v>
      </c>
      <c r="REH21" s="14" t="s">
        <v>17</v>
      </c>
      <c r="REI21" s="43" t="s">
        <v>18</v>
      </c>
      <c r="REJ21" s="38" t="s">
        <v>19</v>
      </c>
      <c r="REK21" s="3" t="s">
        <v>20</v>
      </c>
      <c r="REL21" s="1" t="s">
        <v>21</v>
      </c>
      <c r="REM21" s="1" t="s">
        <v>22</v>
      </c>
      <c r="REN21" s="1" t="s">
        <v>23</v>
      </c>
      <c r="REO21" s="1" t="s">
        <v>24</v>
      </c>
      <c r="REP21" s="1" t="s">
        <v>25</v>
      </c>
      <c r="REQ21" s="1" t="s">
        <v>26</v>
      </c>
      <c r="RER21" s="1" t="s">
        <v>27</v>
      </c>
      <c r="RES21" s="1" t="s">
        <v>28</v>
      </c>
      <c r="RET21" s="1" t="s">
        <v>29</v>
      </c>
      <c r="REU21" s="1" t="s">
        <v>30</v>
      </c>
      <c r="REW21" s="1" t="s">
        <v>0</v>
      </c>
      <c r="REX21" s="1" t="s">
        <v>1</v>
      </c>
      <c r="REY21" s="24" t="s">
        <v>2</v>
      </c>
      <c r="REZ21" s="14" t="s">
        <v>3</v>
      </c>
      <c r="RFA21" s="1" t="s">
        <v>4</v>
      </c>
      <c r="RFB21" s="1" t="s">
        <v>5</v>
      </c>
      <c r="RFC21" s="14" t="s">
        <v>6</v>
      </c>
      <c r="RFD21" s="14" t="s">
        <v>7</v>
      </c>
      <c r="RFE21" s="19" t="s">
        <v>8</v>
      </c>
      <c r="RFF21" s="14" t="s">
        <v>9</v>
      </c>
      <c r="RFG21" s="14" t="s">
        <v>10</v>
      </c>
      <c r="RFH21" s="14" t="s">
        <v>11</v>
      </c>
      <c r="RFI21" s="29" t="s">
        <v>12</v>
      </c>
      <c r="RFJ21" s="33" t="s">
        <v>13</v>
      </c>
      <c r="RFK21" s="38" t="s">
        <v>14</v>
      </c>
      <c r="RFL21" s="38" t="s">
        <v>15</v>
      </c>
      <c r="RFM21" s="14" t="s">
        <v>16</v>
      </c>
      <c r="RFN21" s="14" t="s">
        <v>17</v>
      </c>
      <c r="RFO21" s="43" t="s">
        <v>18</v>
      </c>
      <c r="RFP21" s="38" t="s">
        <v>19</v>
      </c>
      <c r="RFQ21" s="3" t="s">
        <v>20</v>
      </c>
      <c r="RFR21" s="1" t="s">
        <v>21</v>
      </c>
      <c r="RFS21" s="1" t="s">
        <v>22</v>
      </c>
      <c r="RFT21" s="1" t="s">
        <v>23</v>
      </c>
      <c r="RFU21" s="1" t="s">
        <v>24</v>
      </c>
      <c r="RFV21" s="1" t="s">
        <v>25</v>
      </c>
      <c r="RFW21" s="1" t="s">
        <v>26</v>
      </c>
      <c r="RFX21" s="1" t="s">
        <v>27</v>
      </c>
      <c r="RFY21" s="1" t="s">
        <v>28</v>
      </c>
      <c r="RFZ21" s="1" t="s">
        <v>29</v>
      </c>
      <c r="RGA21" s="1" t="s">
        <v>30</v>
      </c>
      <c r="RGC21" s="1" t="s">
        <v>0</v>
      </c>
      <c r="RGD21" s="1" t="s">
        <v>1</v>
      </c>
      <c r="RGE21" s="24" t="s">
        <v>2</v>
      </c>
      <c r="RGF21" s="14" t="s">
        <v>3</v>
      </c>
      <c r="RGG21" s="1" t="s">
        <v>4</v>
      </c>
      <c r="RGH21" s="1" t="s">
        <v>5</v>
      </c>
      <c r="RGI21" s="14" t="s">
        <v>6</v>
      </c>
      <c r="RGJ21" s="14" t="s">
        <v>7</v>
      </c>
      <c r="RGK21" s="19" t="s">
        <v>8</v>
      </c>
      <c r="RGL21" s="14" t="s">
        <v>9</v>
      </c>
      <c r="RGM21" s="14" t="s">
        <v>10</v>
      </c>
      <c r="RGN21" s="14" t="s">
        <v>11</v>
      </c>
      <c r="RGO21" s="29" t="s">
        <v>12</v>
      </c>
      <c r="RGP21" s="33" t="s">
        <v>13</v>
      </c>
      <c r="RGQ21" s="38" t="s">
        <v>14</v>
      </c>
      <c r="RGR21" s="38" t="s">
        <v>15</v>
      </c>
      <c r="RGS21" s="14" t="s">
        <v>16</v>
      </c>
      <c r="RGT21" s="14" t="s">
        <v>17</v>
      </c>
      <c r="RGU21" s="43" t="s">
        <v>18</v>
      </c>
      <c r="RGV21" s="38" t="s">
        <v>19</v>
      </c>
      <c r="RGW21" s="3" t="s">
        <v>20</v>
      </c>
      <c r="RGX21" s="1" t="s">
        <v>21</v>
      </c>
      <c r="RGY21" s="1" t="s">
        <v>22</v>
      </c>
      <c r="RGZ21" s="1" t="s">
        <v>23</v>
      </c>
      <c r="RHA21" s="1" t="s">
        <v>24</v>
      </c>
      <c r="RHB21" s="1" t="s">
        <v>25</v>
      </c>
      <c r="RHC21" s="1" t="s">
        <v>26</v>
      </c>
      <c r="RHD21" s="1" t="s">
        <v>27</v>
      </c>
      <c r="RHE21" s="1" t="s">
        <v>28</v>
      </c>
      <c r="RHF21" s="1" t="s">
        <v>29</v>
      </c>
      <c r="RHG21" s="1" t="s">
        <v>30</v>
      </c>
      <c r="RHI21" s="1" t="s">
        <v>0</v>
      </c>
      <c r="RHJ21" s="1" t="s">
        <v>1</v>
      </c>
      <c r="RHK21" s="24" t="s">
        <v>2</v>
      </c>
      <c r="RHL21" s="14" t="s">
        <v>3</v>
      </c>
      <c r="RHM21" s="1" t="s">
        <v>4</v>
      </c>
      <c r="RHN21" s="1" t="s">
        <v>5</v>
      </c>
      <c r="RHO21" s="14" t="s">
        <v>6</v>
      </c>
      <c r="RHP21" s="14" t="s">
        <v>7</v>
      </c>
      <c r="RHQ21" s="19" t="s">
        <v>8</v>
      </c>
      <c r="RHR21" s="14" t="s">
        <v>9</v>
      </c>
      <c r="RHS21" s="14" t="s">
        <v>10</v>
      </c>
      <c r="RHT21" s="14" t="s">
        <v>11</v>
      </c>
      <c r="RHU21" s="29" t="s">
        <v>12</v>
      </c>
      <c r="RHV21" s="33" t="s">
        <v>13</v>
      </c>
      <c r="RHW21" s="38" t="s">
        <v>14</v>
      </c>
      <c r="RHX21" s="38" t="s">
        <v>15</v>
      </c>
      <c r="RHY21" s="14" t="s">
        <v>16</v>
      </c>
      <c r="RHZ21" s="14" t="s">
        <v>17</v>
      </c>
      <c r="RIA21" s="43" t="s">
        <v>18</v>
      </c>
      <c r="RIB21" s="38" t="s">
        <v>19</v>
      </c>
      <c r="RIC21" s="3" t="s">
        <v>20</v>
      </c>
      <c r="RID21" s="1" t="s">
        <v>21</v>
      </c>
      <c r="RIE21" s="1" t="s">
        <v>22</v>
      </c>
      <c r="RIF21" s="1" t="s">
        <v>23</v>
      </c>
      <c r="RIG21" s="1" t="s">
        <v>24</v>
      </c>
      <c r="RIH21" s="1" t="s">
        <v>25</v>
      </c>
      <c r="RII21" s="1" t="s">
        <v>26</v>
      </c>
      <c r="RIJ21" s="1" t="s">
        <v>27</v>
      </c>
      <c r="RIK21" s="1" t="s">
        <v>28</v>
      </c>
      <c r="RIL21" s="1" t="s">
        <v>29</v>
      </c>
      <c r="RIM21" s="1" t="s">
        <v>30</v>
      </c>
      <c r="RIO21" s="1" t="s">
        <v>0</v>
      </c>
      <c r="RIP21" s="1" t="s">
        <v>1</v>
      </c>
      <c r="RIQ21" s="24" t="s">
        <v>2</v>
      </c>
      <c r="RIR21" s="14" t="s">
        <v>3</v>
      </c>
      <c r="RIS21" s="1" t="s">
        <v>4</v>
      </c>
      <c r="RIT21" s="1" t="s">
        <v>5</v>
      </c>
      <c r="RIU21" s="14" t="s">
        <v>6</v>
      </c>
      <c r="RIV21" s="14" t="s">
        <v>7</v>
      </c>
      <c r="RIW21" s="19" t="s">
        <v>8</v>
      </c>
      <c r="RIX21" s="14" t="s">
        <v>9</v>
      </c>
      <c r="RIY21" s="14" t="s">
        <v>10</v>
      </c>
      <c r="RIZ21" s="14" t="s">
        <v>11</v>
      </c>
      <c r="RJA21" s="29" t="s">
        <v>12</v>
      </c>
      <c r="RJB21" s="33" t="s">
        <v>13</v>
      </c>
      <c r="RJC21" s="38" t="s">
        <v>14</v>
      </c>
      <c r="RJD21" s="38" t="s">
        <v>15</v>
      </c>
      <c r="RJE21" s="14" t="s">
        <v>16</v>
      </c>
      <c r="RJF21" s="14" t="s">
        <v>17</v>
      </c>
      <c r="RJG21" s="43" t="s">
        <v>18</v>
      </c>
      <c r="RJH21" s="38" t="s">
        <v>19</v>
      </c>
      <c r="RJI21" s="3" t="s">
        <v>20</v>
      </c>
      <c r="RJJ21" s="1" t="s">
        <v>21</v>
      </c>
      <c r="RJK21" s="1" t="s">
        <v>22</v>
      </c>
      <c r="RJL21" s="1" t="s">
        <v>23</v>
      </c>
      <c r="RJM21" s="1" t="s">
        <v>24</v>
      </c>
      <c r="RJN21" s="1" t="s">
        <v>25</v>
      </c>
      <c r="RJO21" s="1" t="s">
        <v>26</v>
      </c>
      <c r="RJP21" s="1" t="s">
        <v>27</v>
      </c>
      <c r="RJQ21" s="1" t="s">
        <v>28</v>
      </c>
      <c r="RJR21" s="1" t="s">
        <v>29</v>
      </c>
      <c r="RJS21" s="1" t="s">
        <v>30</v>
      </c>
      <c r="RJU21" s="1" t="s">
        <v>0</v>
      </c>
      <c r="RJV21" s="1" t="s">
        <v>1</v>
      </c>
      <c r="RJW21" s="24" t="s">
        <v>2</v>
      </c>
      <c r="RJX21" s="14" t="s">
        <v>3</v>
      </c>
      <c r="RJY21" s="1" t="s">
        <v>4</v>
      </c>
      <c r="RJZ21" s="1" t="s">
        <v>5</v>
      </c>
      <c r="RKA21" s="14" t="s">
        <v>6</v>
      </c>
      <c r="RKB21" s="14" t="s">
        <v>7</v>
      </c>
      <c r="RKC21" s="19" t="s">
        <v>8</v>
      </c>
      <c r="RKD21" s="14" t="s">
        <v>9</v>
      </c>
      <c r="RKE21" s="14" t="s">
        <v>10</v>
      </c>
      <c r="RKF21" s="14" t="s">
        <v>11</v>
      </c>
      <c r="RKG21" s="29" t="s">
        <v>12</v>
      </c>
      <c r="RKH21" s="33" t="s">
        <v>13</v>
      </c>
      <c r="RKI21" s="38" t="s">
        <v>14</v>
      </c>
      <c r="RKJ21" s="38" t="s">
        <v>15</v>
      </c>
      <c r="RKK21" s="14" t="s">
        <v>16</v>
      </c>
      <c r="RKL21" s="14" t="s">
        <v>17</v>
      </c>
      <c r="RKM21" s="43" t="s">
        <v>18</v>
      </c>
      <c r="RKN21" s="38" t="s">
        <v>19</v>
      </c>
      <c r="RKO21" s="3" t="s">
        <v>20</v>
      </c>
      <c r="RKP21" s="1" t="s">
        <v>21</v>
      </c>
      <c r="RKQ21" s="1" t="s">
        <v>22</v>
      </c>
      <c r="RKR21" s="1" t="s">
        <v>23</v>
      </c>
      <c r="RKS21" s="1" t="s">
        <v>24</v>
      </c>
      <c r="RKT21" s="1" t="s">
        <v>25</v>
      </c>
      <c r="RKU21" s="1" t="s">
        <v>26</v>
      </c>
      <c r="RKV21" s="1" t="s">
        <v>27</v>
      </c>
      <c r="RKW21" s="1" t="s">
        <v>28</v>
      </c>
      <c r="RKX21" s="1" t="s">
        <v>29</v>
      </c>
      <c r="RKY21" s="1" t="s">
        <v>30</v>
      </c>
      <c r="RLA21" s="1" t="s">
        <v>0</v>
      </c>
      <c r="RLB21" s="1" t="s">
        <v>1</v>
      </c>
      <c r="RLC21" s="24" t="s">
        <v>2</v>
      </c>
      <c r="RLD21" s="14" t="s">
        <v>3</v>
      </c>
      <c r="RLE21" s="1" t="s">
        <v>4</v>
      </c>
      <c r="RLF21" s="1" t="s">
        <v>5</v>
      </c>
      <c r="RLG21" s="14" t="s">
        <v>6</v>
      </c>
      <c r="RLH21" s="14" t="s">
        <v>7</v>
      </c>
      <c r="RLI21" s="19" t="s">
        <v>8</v>
      </c>
      <c r="RLJ21" s="14" t="s">
        <v>9</v>
      </c>
      <c r="RLK21" s="14" t="s">
        <v>10</v>
      </c>
      <c r="RLL21" s="14" t="s">
        <v>11</v>
      </c>
      <c r="RLM21" s="29" t="s">
        <v>12</v>
      </c>
      <c r="RLN21" s="33" t="s">
        <v>13</v>
      </c>
      <c r="RLO21" s="38" t="s">
        <v>14</v>
      </c>
      <c r="RLP21" s="38" t="s">
        <v>15</v>
      </c>
      <c r="RLQ21" s="14" t="s">
        <v>16</v>
      </c>
      <c r="RLR21" s="14" t="s">
        <v>17</v>
      </c>
      <c r="RLS21" s="43" t="s">
        <v>18</v>
      </c>
      <c r="RLT21" s="38" t="s">
        <v>19</v>
      </c>
      <c r="RLU21" s="3" t="s">
        <v>20</v>
      </c>
      <c r="RLV21" s="1" t="s">
        <v>21</v>
      </c>
      <c r="RLW21" s="1" t="s">
        <v>22</v>
      </c>
      <c r="RLX21" s="1" t="s">
        <v>23</v>
      </c>
      <c r="RLY21" s="1" t="s">
        <v>24</v>
      </c>
      <c r="RLZ21" s="1" t="s">
        <v>25</v>
      </c>
      <c r="RMA21" s="1" t="s">
        <v>26</v>
      </c>
      <c r="RMB21" s="1" t="s">
        <v>27</v>
      </c>
      <c r="RMC21" s="1" t="s">
        <v>28</v>
      </c>
      <c r="RMD21" s="1" t="s">
        <v>29</v>
      </c>
      <c r="RME21" s="1" t="s">
        <v>30</v>
      </c>
      <c r="RMG21" s="1" t="s">
        <v>0</v>
      </c>
      <c r="RMH21" s="1" t="s">
        <v>1</v>
      </c>
      <c r="RMI21" s="24" t="s">
        <v>2</v>
      </c>
      <c r="RMJ21" s="14" t="s">
        <v>3</v>
      </c>
      <c r="RMK21" s="1" t="s">
        <v>4</v>
      </c>
      <c r="RML21" s="1" t="s">
        <v>5</v>
      </c>
      <c r="RMM21" s="14" t="s">
        <v>6</v>
      </c>
      <c r="RMN21" s="14" t="s">
        <v>7</v>
      </c>
      <c r="RMO21" s="19" t="s">
        <v>8</v>
      </c>
      <c r="RMP21" s="14" t="s">
        <v>9</v>
      </c>
      <c r="RMQ21" s="14" t="s">
        <v>10</v>
      </c>
      <c r="RMR21" s="14" t="s">
        <v>11</v>
      </c>
      <c r="RMS21" s="29" t="s">
        <v>12</v>
      </c>
      <c r="RMT21" s="33" t="s">
        <v>13</v>
      </c>
      <c r="RMU21" s="38" t="s">
        <v>14</v>
      </c>
      <c r="RMV21" s="38" t="s">
        <v>15</v>
      </c>
      <c r="RMW21" s="14" t="s">
        <v>16</v>
      </c>
      <c r="RMX21" s="14" t="s">
        <v>17</v>
      </c>
      <c r="RMY21" s="43" t="s">
        <v>18</v>
      </c>
      <c r="RMZ21" s="38" t="s">
        <v>19</v>
      </c>
      <c r="RNA21" s="3" t="s">
        <v>20</v>
      </c>
      <c r="RNB21" s="1" t="s">
        <v>21</v>
      </c>
      <c r="RNC21" s="1" t="s">
        <v>22</v>
      </c>
      <c r="RND21" s="1" t="s">
        <v>23</v>
      </c>
      <c r="RNE21" s="1" t="s">
        <v>24</v>
      </c>
      <c r="RNF21" s="1" t="s">
        <v>25</v>
      </c>
      <c r="RNG21" s="1" t="s">
        <v>26</v>
      </c>
      <c r="RNH21" s="1" t="s">
        <v>27</v>
      </c>
      <c r="RNI21" s="1" t="s">
        <v>28</v>
      </c>
      <c r="RNJ21" s="1" t="s">
        <v>29</v>
      </c>
      <c r="RNK21" s="1" t="s">
        <v>30</v>
      </c>
      <c r="RNM21" s="1" t="s">
        <v>0</v>
      </c>
      <c r="RNN21" s="1" t="s">
        <v>1</v>
      </c>
      <c r="RNO21" s="24" t="s">
        <v>2</v>
      </c>
      <c r="RNP21" s="14" t="s">
        <v>3</v>
      </c>
      <c r="RNQ21" s="1" t="s">
        <v>4</v>
      </c>
      <c r="RNR21" s="1" t="s">
        <v>5</v>
      </c>
      <c r="RNS21" s="14" t="s">
        <v>6</v>
      </c>
      <c r="RNT21" s="14" t="s">
        <v>7</v>
      </c>
      <c r="RNU21" s="19" t="s">
        <v>8</v>
      </c>
      <c r="RNV21" s="14" t="s">
        <v>9</v>
      </c>
      <c r="RNW21" s="14" t="s">
        <v>10</v>
      </c>
      <c r="RNX21" s="14" t="s">
        <v>11</v>
      </c>
      <c r="RNY21" s="29" t="s">
        <v>12</v>
      </c>
      <c r="RNZ21" s="33" t="s">
        <v>13</v>
      </c>
      <c r="ROA21" s="38" t="s">
        <v>14</v>
      </c>
      <c r="ROB21" s="38" t="s">
        <v>15</v>
      </c>
      <c r="ROC21" s="14" t="s">
        <v>16</v>
      </c>
      <c r="ROD21" s="14" t="s">
        <v>17</v>
      </c>
      <c r="ROE21" s="43" t="s">
        <v>18</v>
      </c>
      <c r="ROF21" s="38" t="s">
        <v>19</v>
      </c>
      <c r="ROG21" s="3" t="s">
        <v>20</v>
      </c>
      <c r="ROH21" s="1" t="s">
        <v>21</v>
      </c>
      <c r="ROI21" s="1" t="s">
        <v>22</v>
      </c>
      <c r="ROJ21" s="1" t="s">
        <v>23</v>
      </c>
      <c r="ROK21" s="1" t="s">
        <v>24</v>
      </c>
      <c r="ROL21" s="1" t="s">
        <v>25</v>
      </c>
      <c r="ROM21" s="1" t="s">
        <v>26</v>
      </c>
      <c r="RON21" s="1" t="s">
        <v>27</v>
      </c>
      <c r="ROO21" s="1" t="s">
        <v>28</v>
      </c>
      <c r="ROP21" s="1" t="s">
        <v>29</v>
      </c>
      <c r="ROQ21" s="1" t="s">
        <v>30</v>
      </c>
      <c r="ROS21" s="1" t="s">
        <v>0</v>
      </c>
      <c r="ROT21" s="1" t="s">
        <v>1</v>
      </c>
      <c r="ROU21" s="24" t="s">
        <v>2</v>
      </c>
      <c r="ROV21" s="14" t="s">
        <v>3</v>
      </c>
      <c r="ROW21" s="1" t="s">
        <v>4</v>
      </c>
      <c r="ROX21" s="1" t="s">
        <v>5</v>
      </c>
      <c r="ROY21" s="14" t="s">
        <v>6</v>
      </c>
      <c r="ROZ21" s="14" t="s">
        <v>7</v>
      </c>
      <c r="RPA21" s="19" t="s">
        <v>8</v>
      </c>
      <c r="RPB21" s="14" t="s">
        <v>9</v>
      </c>
      <c r="RPC21" s="14" t="s">
        <v>10</v>
      </c>
      <c r="RPD21" s="14" t="s">
        <v>11</v>
      </c>
      <c r="RPE21" s="29" t="s">
        <v>12</v>
      </c>
      <c r="RPF21" s="33" t="s">
        <v>13</v>
      </c>
      <c r="RPG21" s="38" t="s">
        <v>14</v>
      </c>
      <c r="RPH21" s="38" t="s">
        <v>15</v>
      </c>
      <c r="RPI21" s="14" t="s">
        <v>16</v>
      </c>
      <c r="RPJ21" s="14" t="s">
        <v>17</v>
      </c>
      <c r="RPK21" s="43" t="s">
        <v>18</v>
      </c>
      <c r="RPL21" s="38" t="s">
        <v>19</v>
      </c>
      <c r="RPM21" s="3" t="s">
        <v>20</v>
      </c>
      <c r="RPN21" s="1" t="s">
        <v>21</v>
      </c>
      <c r="RPO21" s="1" t="s">
        <v>22</v>
      </c>
      <c r="RPP21" s="1" t="s">
        <v>23</v>
      </c>
      <c r="RPQ21" s="1" t="s">
        <v>24</v>
      </c>
      <c r="RPR21" s="1" t="s">
        <v>25</v>
      </c>
      <c r="RPS21" s="1" t="s">
        <v>26</v>
      </c>
      <c r="RPT21" s="1" t="s">
        <v>27</v>
      </c>
      <c r="RPU21" s="1" t="s">
        <v>28</v>
      </c>
      <c r="RPV21" s="1" t="s">
        <v>29</v>
      </c>
      <c r="RPW21" s="1" t="s">
        <v>30</v>
      </c>
      <c r="RPY21" s="1" t="s">
        <v>0</v>
      </c>
      <c r="RPZ21" s="1" t="s">
        <v>1</v>
      </c>
      <c r="RQA21" s="24" t="s">
        <v>2</v>
      </c>
      <c r="RQB21" s="14" t="s">
        <v>3</v>
      </c>
      <c r="RQC21" s="1" t="s">
        <v>4</v>
      </c>
      <c r="RQD21" s="1" t="s">
        <v>5</v>
      </c>
      <c r="RQE21" s="14" t="s">
        <v>6</v>
      </c>
      <c r="RQF21" s="14" t="s">
        <v>7</v>
      </c>
      <c r="RQG21" s="19" t="s">
        <v>8</v>
      </c>
      <c r="RQH21" s="14" t="s">
        <v>9</v>
      </c>
      <c r="RQI21" s="14" t="s">
        <v>10</v>
      </c>
      <c r="RQJ21" s="14" t="s">
        <v>11</v>
      </c>
      <c r="RQK21" s="29" t="s">
        <v>12</v>
      </c>
      <c r="RQL21" s="33" t="s">
        <v>13</v>
      </c>
      <c r="RQM21" s="38" t="s">
        <v>14</v>
      </c>
      <c r="RQN21" s="38" t="s">
        <v>15</v>
      </c>
      <c r="RQO21" s="14" t="s">
        <v>16</v>
      </c>
      <c r="RQP21" s="14" t="s">
        <v>17</v>
      </c>
      <c r="RQQ21" s="43" t="s">
        <v>18</v>
      </c>
      <c r="RQR21" s="38" t="s">
        <v>19</v>
      </c>
      <c r="RQS21" s="3" t="s">
        <v>20</v>
      </c>
      <c r="RQT21" s="1" t="s">
        <v>21</v>
      </c>
      <c r="RQU21" s="1" t="s">
        <v>22</v>
      </c>
      <c r="RQV21" s="1" t="s">
        <v>23</v>
      </c>
      <c r="RQW21" s="1" t="s">
        <v>24</v>
      </c>
      <c r="RQX21" s="1" t="s">
        <v>25</v>
      </c>
      <c r="RQY21" s="1" t="s">
        <v>26</v>
      </c>
      <c r="RQZ21" s="1" t="s">
        <v>27</v>
      </c>
      <c r="RRA21" s="1" t="s">
        <v>28</v>
      </c>
      <c r="RRB21" s="1" t="s">
        <v>29</v>
      </c>
      <c r="RRC21" s="1" t="s">
        <v>30</v>
      </c>
      <c r="RRE21" s="1" t="s">
        <v>0</v>
      </c>
      <c r="RRF21" s="1" t="s">
        <v>1</v>
      </c>
      <c r="RRG21" s="24" t="s">
        <v>2</v>
      </c>
      <c r="RRH21" s="14" t="s">
        <v>3</v>
      </c>
      <c r="RRI21" s="1" t="s">
        <v>4</v>
      </c>
      <c r="RRJ21" s="1" t="s">
        <v>5</v>
      </c>
      <c r="RRK21" s="14" t="s">
        <v>6</v>
      </c>
      <c r="RRL21" s="14" t="s">
        <v>7</v>
      </c>
      <c r="RRM21" s="19" t="s">
        <v>8</v>
      </c>
      <c r="RRN21" s="14" t="s">
        <v>9</v>
      </c>
      <c r="RRO21" s="14" t="s">
        <v>10</v>
      </c>
      <c r="RRP21" s="14" t="s">
        <v>11</v>
      </c>
      <c r="RRQ21" s="29" t="s">
        <v>12</v>
      </c>
      <c r="RRR21" s="33" t="s">
        <v>13</v>
      </c>
      <c r="RRS21" s="38" t="s">
        <v>14</v>
      </c>
      <c r="RRT21" s="38" t="s">
        <v>15</v>
      </c>
      <c r="RRU21" s="14" t="s">
        <v>16</v>
      </c>
      <c r="RRV21" s="14" t="s">
        <v>17</v>
      </c>
      <c r="RRW21" s="43" t="s">
        <v>18</v>
      </c>
      <c r="RRX21" s="38" t="s">
        <v>19</v>
      </c>
      <c r="RRY21" s="3" t="s">
        <v>20</v>
      </c>
      <c r="RRZ21" s="1" t="s">
        <v>21</v>
      </c>
      <c r="RSA21" s="1" t="s">
        <v>22</v>
      </c>
      <c r="RSB21" s="1" t="s">
        <v>23</v>
      </c>
      <c r="RSC21" s="1" t="s">
        <v>24</v>
      </c>
      <c r="RSD21" s="1" t="s">
        <v>25</v>
      </c>
      <c r="RSE21" s="1" t="s">
        <v>26</v>
      </c>
      <c r="RSF21" s="1" t="s">
        <v>27</v>
      </c>
      <c r="RSG21" s="1" t="s">
        <v>28</v>
      </c>
      <c r="RSH21" s="1" t="s">
        <v>29</v>
      </c>
      <c r="RSI21" s="1" t="s">
        <v>30</v>
      </c>
      <c r="RSK21" s="1" t="s">
        <v>0</v>
      </c>
      <c r="RSL21" s="1" t="s">
        <v>1</v>
      </c>
      <c r="RSM21" s="24" t="s">
        <v>2</v>
      </c>
      <c r="RSN21" s="14" t="s">
        <v>3</v>
      </c>
      <c r="RSO21" s="1" t="s">
        <v>4</v>
      </c>
      <c r="RSP21" s="1" t="s">
        <v>5</v>
      </c>
      <c r="RSQ21" s="14" t="s">
        <v>6</v>
      </c>
      <c r="RSR21" s="14" t="s">
        <v>7</v>
      </c>
      <c r="RSS21" s="19" t="s">
        <v>8</v>
      </c>
      <c r="RST21" s="14" t="s">
        <v>9</v>
      </c>
      <c r="RSU21" s="14" t="s">
        <v>10</v>
      </c>
      <c r="RSV21" s="14" t="s">
        <v>11</v>
      </c>
      <c r="RSW21" s="29" t="s">
        <v>12</v>
      </c>
      <c r="RSX21" s="33" t="s">
        <v>13</v>
      </c>
      <c r="RSY21" s="38" t="s">
        <v>14</v>
      </c>
      <c r="RSZ21" s="38" t="s">
        <v>15</v>
      </c>
      <c r="RTA21" s="14" t="s">
        <v>16</v>
      </c>
      <c r="RTB21" s="14" t="s">
        <v>17</v>
      </c>
      <c r="RTC21" s="43" t="s">
        <v>18</v>
      </c>
      <c r="RTD21" s="38" t="s">
        <v>19</v>
      </c>
      <c r="RTE21" s="3" t="s">
        <v>20</v>
      </c>
      <c r="RTF21" s="1" t="s">
        <v>21</v>
      </c>
      <c r="RTG21" s="1" t="s">
        <v>22</v>
      </c>
      <c r="RTH21" s="1" t="s">
        <v>23</v>
      </c>
      <c r="RTI21" s="1" t="s">
        <v>24</v>
      </c>
      <c r="RTJ21" s="1" t="s">
        <v>25</v>
      </c>
      <c r="RTK21" s="1" t="s">
        <v>26</v>
      </c>
      <c r="RTL21" s="1" t="s">
        <v>27</v>
      </c>
      <c r="RTM21" s="1" t="s">
        <v>28</v>
      </c>
      <c r="RTN21" s="1" t="s">
        <v>29</v>
      </c>
      <c r="RTO21" s="1" t="s">
        <v>30</v>
      </c>
      <c r="RTQ21" s="1" t="s">
        <v>0</v>
      </c>
      <c r="RTR21" s="1" t="s">
        <v>1</v>
      </c>
      <c r="RTS21" s="24" t="s">
        <v>2</v>
      </c>
      <c r="RTT21" s="14" t="s">
        <v>3</v>
      </c>
      <c r="RTU21" s="1" t="s">
        <v>4</v>
      </c>
      <c r="RTV21" s="1" t="s">
        <v>5</v>
      </c>
      <c r="RTW21" s="14" t="s">
        <v>6</v>
      </c>
      <c r="RTX21" s="14" t="s">
        <v>7</v>
      </c>
      <c r="RTY21" s="19" t="s">
        <v>8</v>
      </c>
      <c r="RTZ21" s="14" t="s">
        <v>9</v>
      </c>
      <c r="RUA21" s="14" t="s">
        <v>10</v>
      </c>
      <c r="RUB21" s="14" t="s">
        <v>11</v>
      </c>
      <c r="RUC21" s="29" t="s">
        <v>12</v>
      </c>
      <c r="RUD21" s="33" t="s">
        <v>13</v>
      </c>
      <c r="RUE21" s="38" t="s">
        <v>14</v>
      </c>
      <c r="RUF21" s="38" t="s">
        <v>15</v>
      </c>
      <c r="RUG21" s="14" t="s">
        <v>16</v>
      </c>
      <c r="RUH21" s="14" t="s">
        <v>17</v>
      </c>
      <c r="RUI21" s="43" t="s">
        <v>18</v>
      </c>
      <c r="RUJ21" s="38" t="s">
        <v>19</v>
      </c>
      <c r="RUK21" s="3" t="s">
        <v>20</v>
      </c>
      <c r="RUL21" s="1" t="s">
        <v>21</v>
      </c>
      <c r="RUM21" s="1" t="s">
        <v>22</v>
      </c>
      <c r="RUN21" s="1" t="s">
        <v>23</v>
      </c>
      <c r="RUO21" s="1" t="s">
        <v>24</v>
      </c>
      <c r="RUP21" s="1" t="s">
        <v>25</v>
      </c>
      <c r="RUQ21" s="1" t="s">
        <v>26</v>
      </c>
      <c r="RUR21" s="1" t="s">
        <v>27</v>
      </c>
      <c r="RUS21" s="1" t="s">
        <v>28</v>
      </c>
      <c r="RUT21" s="1" t="s">
        <v>29</v>
      </c>
      <c r="RUU21" s="1" t="s">
        <v>30</v>
      </c>
      <c r="RUW21" s="1" t="s">
        <v>0</v>
      </c>
      <c r="RUX21" s="1" t="s">
        <v>1</v>
      </c>
      <c r="RUY21" s="24" t="s">
        <v>2</v>
      </c>
      <c r="RUZ21" s="14" t="s">
        <v>3</v>
      </c>
      <c r="RVA21" s="1" t="s">
        <v>4</v>
      </c>
      <c r="RVB21" s="1" t="s">
        <v>5</v>
      </c>
      <c r="RVC21" s="14" t="s">
        <v>6</v>
      </c>
      <c r="RVD21" s="14" t="s">
        <v>7</v>
      </c>
      <c r="RVE21" s="19" t="s">
        <v>8</v>
      </c>
      <c r="RVF21" s="14" t="s">
        <v>9</v>
      </c>
      <c r="RVG21" s="14" t="s">
        <v>10</v>
      </c>
      <c r="RVH21" s="14" t="s">
        <v>11</v>
      </c>
      <c r="RVI21" s="29" t="s">
        <v>12</v>
      </c>
      <c r="RVJ21" s="33" t="s">
        <v>13</v>
      </c>
      <c r="RVK21" s="38" t="s">
        <v>14</v>
      </c>
      <c r="RVL21" s="38" t="s">
        <v>15</v>
      </c>
      <c r="RVM21" s="14" t="s">
        <v>16</v>
      </c>
      <c r="RVN21" s="14" t="s">
        <v>17</v>
      </c>
      <c r="RVO21" s="43" t="s">
        <v>18</v>
      </c>
      <c r="RVP21" s="38" t="s">
        <v>19</v>
      </c>
      <c r="RVQ21" s="3" t="s">
        <v>20</v>
      </c>
      <c r="RVR21" s="1" t="s">
        <v>21</v>
      </c>
      <c r="RVS21" s="1" t="s">
        <v>22</v>
      </c>
      <c r="RVT21" s="1" t="s">
        <v>23</v>
      </c>
      <c r="RVU21" s="1" t="s">
        <v>24</v>
      </c>
      <c r="RVV21" s="1" t="s">
        <v>25</v>
      </c>
      <c r="RVW21" s="1" t="s">
        <v>26</v>
      </c>
      <c r="RVX21" s="1" t="s">
        <v>27</v>
      </c>
      <c r="RVY21" s="1" t="s">
        <v>28</v>
      </c>
      <c r="RVZ21" s="1" t="s">
        <v>29</v>
      </c>
      <c r="RWA21" s="1" t="s">
        <v>30</v>
      </c>
      <c r="RWC21" s="1" t="s">
        <v>0</v>
      </c>
      <c r="RWD21" s="1" t="s">
        <v>1</v>
      </c>
      <c r="RWE21" s="24" t="s">
        <v>2</v>
      </c>
      <c r="RWF21" s="14" t="s">
        <v>3</v>
      </c>
      <c r="RWG21" s="1" t="s">
        <v>4</v>
      </c>
      <c r="RWH21" s="1" t="s">
        <v>5</v>
      </c>
      <c r="RWI21" s="14" t="s">
        <v>6</v>
      </c>
      <c r="RWJ21" s="14" t="s">
        <v>7</v>
      </c>
      <c r="RWK21" s="19" t="s">
        <v>8</v>
      </c>
      <c r="RWL21" s="14" t="s">
        <v>9</v>
      </c>
      <c r="RWM21" s="14" t="s">
        <v>10</v>
      </c>
      <c r="RWN21" s="14" t="s">
        <v>11</v>
      </c>
      <c r="RWO21" s="29" t="s">
        <v>12</v>
      </c>
      <c r="RWP21" s="33" t="s">
        <v>13</v>
      </c>
      <c r="RWQ21" s="38" t="s">
        <v>14</v>
      </c>
      <c r="RWR21" s="38" t="s">
        <v>15</v>
      </c>
      <c r="RWS21" s="14" t="s">
        <v>16</v>
      </c>
      <c r="RWT21" s="14" t="s">
        <v>17</v>
      </c>
      <c r="RWU21" s="43" t="s">
        <v>18</v>
      </c>
      <c r="RWV21" s="38" t="s">
        <v>19</v>
      </c>
      <c r="RWW21" s="3" t="s">
        <v>20</v>
      </c>
      <c r="RWX21" s="1" t="s">
        <v>21</v>
      </c>
      <c r="RWY21" s="1" t="s">
        <v>22</v>
      </c>
      <c r="RWZ21" s="1" t="s">
        <v>23</v>
      </c>
      <c r="RXA21" s="1" t="s">
        <v>24</v>
      </c>
      <c r="RXB21" s="1" t="s">
        <v>25</v>
      </c>
      <c r="RXC21" s="1" t="s">
        <v>26</v>
      </c>
      <c r="RXD21" s="1" t="s">
        <v>27</v>
      </c>
      <c r="RXE21" s="1" t="s">
        <v>28</v>
      </c>
      <c r="RXF21" s="1" t="s">
        <v>29</v>
      </c>
      <c r="RXG21" s="1" t="s">
        <v>30</v>
      </c>
      <c r="RXI21" s="1" t="s">
        <v>0</v>
      </c>
      <c r="RXJ21" s="1" t="s">
        <v>1</v>
      </c>
      <c r="RXK21" s="24" t="s">
        <v>2</v>
      </c>
      <c r="RXL21" s="14" t="s">
        <v>3</v>
      </c>
      <c r="RXM21" s="1" t="s">
        <v>4</v>
      </c>
      <c r="RXN21" s="1" t="s">
        <v>5</v>
      </c>
      <c r="RXO21" s="14" t="s">
        <v>6</v>
      </c>
      <c r="RXP21" s="14" t="s">
        <v>7</v>
      </c>
      <c r="RXQ21" s="19" t="s">
        <v>8</v>
      </c>
      <c r="RXR21" s="14" t="s">
        <v>9</v>
      </c>
      <c r="RXS21" s="14" t="s">
        <v>10</v>
      </c>
      <c r="RXT21" s="14" t="s">
        <v>11</v>
      </c>
      <c r="RXU21" s="29" t="s">
        <v>12</v>
      </c>
      <c r="RXV21" s="33" t="s">
        <v>13</v>
      </c>
      <c r="RXW21" s="38" t="s">
        <v>14</v>
      </c>
      <c r="RXX21" s="38" t="s">
        <v>15</v>
      </c>
      <c r="RXY21" s="14" t="s">
        <v>16</v>
      </c>
      <c r="RXZ21" s="14" t="s">
        <v>17</v>
      </c>
      <c r="RYA21" s="43" t="s">
        <v>18</v>
      </c>
      <c r="RYB21" s="38" t="s">
        <v>19</v>
      </c>
      <c r="RYC21" s="3" t="s">
        <v>20</v>
      </c>
      <c r="RYD21" s="1" t="s">
        <v>21</v>
      </c>
      <c r="RYE21" s="1" t="s">
        <v>22</v>
      </c>
      <c r="RYF21" s="1" t="s">
        <v>23</v>
      </c>
      <c r="RYG21" s="1" t="s">
        <v>24</v>
      </c>
      <c r="RYH21" s="1" t="s">
        <v>25</v>
      </c>
      <c r="RYI21" s="1" t="s">
        <v>26</v>
      </c>
      <c r="RYJ21" s="1" t="s">
        <v>27</v>
      </c>
      <c r="RYK21" s="1" t="s">
        <v>28</v>
      </c>
      <c r="RYL21" s="1" t="s">
        <v>29</v>
      </c>
      <c r="RYM21" s="1" t="s">
        <v>30</v>
      </c>
      <c r="RYO21" s="1" t="s">
        <v>0</v>
      </c>
      <c r="RYP21" s="1" t="s">
        <v>1</v>
      </c>
      <c r="RYQ21" s="24" t="s">
        <v>2</v>
      </c>
      <c r="RYR21" s="14" t="s">
        <v>3</v>
      </c>
      <c r="RYS21" s="1" t="s">
        <v>4</v>
      </c>
      <c r="RYT21" s="1" t="s">
        <v>5</v>
      </c>
      <c r="RYU21" s="14" t="s">
        <v>6</v>
      </c>
      <c r="RYV21" s="14" t="s">
        <v>7</v>
      </c>
      <c r="RYW21" s="19" t="s">
        <v>8</v>
      </c>
      <c r="RYX21" s="14" t="s">
        <v>9</v>
      </c>
      <c r="RYY21" s="14" t="s">
        <v>10</v>
      </c>
      <c r="RYZ21" s="14" t="s">
        <v>11</v>
      </c>
      <c r="RZA21" s="29" t="s">
        <v>12</v>
      </c>
      <c r="RZB21" s="33" t="s">
        <v>13</v>
      </c>
      <c r="RZC21" s="38" t="s">
        <v>14</v>
      </c>
      <c r="RZD21" s="38" t="s">
        <v>15</v>
      </c>
      <c r="RZE21" s="14" t="s">
        <v>16</v>
      </c>
      <c r="RZF21" s="14" t="s">
        <v>17</v>
      </c>
      <c r="RZG21" s="43" t="s">
        <v>18</v>
      </c>
      <c r="RZH21" s="38" t="s">
        <v>19</v>
      </c>
      <c r="RZI21" s="3" t="s">
        <v>20</v>
      </c>
      <c r="RZJ21" s="1" t="s">
        <v>21</v>
      </c>
      <c r="RZK21" s="1" t="s">
        <v>22</v>
      </c>
      <c r="RZL21" s="1" t="s">
        <v>23</v>
      </c>
      <c r="RZM21" s="1" t="s">
        <v>24</v>
      </c>
      <c r="RZN21" s="1" t="s">
        <v>25</v>
      </c>
      <c r="RZO21" s="1" t="s">
        <v>26</v>
      </c>
      <c r="RZP21" s="1" t="s">
        <v>27</v>
      </c>
      <c r="RZQ21" s="1" t="s">
        <v>28</v>
      </c>
      <c r="RZR21" s="1" t="s">
        <v>29</v>
      </c>
      <c r="RZS21" s="1" t="s">
        <v>30</v>
      </c>
      <c r="RZU21" s="1" t="s">
        <v>0</v>
      </c>
      <c r="RZV21" s="1" t="s">
        <v>1</v>
      </c>
      <c r="RZW21" s="24" t="s">
        <v>2</v>
      </c>
      <c r="RZX21" s="14" t="s">
        <v>3</v>
      </c>
      <c r="RZY21" s="1" t="s">
        <v>4</v>
      </c>
      <c r="RZZ21" s="1" t="s">
        <v>5</v>
      </c>
      <c r="SAA21" s="14" t="s">
        <v>6</v>
      </c>
      <c r="SAB21" s="14" t="s">
        <v>7</v>
      </c>
      <c r="SAC21" s="19" t="s">
        <v>8</v>
      </c>
      <c r="SAD21" s="14" t="s">
        <v>9</v>
      </c>
      <c r="SAE21" s="14" t="s">
        <v>10</v>
      </c>
      <c r="SAF21" s="14" t="s">
        <v>11</v>
      </c>
      <c r="SAG21" s="29" t="s">
        <v>12</v>
      </c>
      <c r="SAH21" s="33" t="s">
        <v>13</v>
      </c>
      <c r="SAI21" s="38" t="s">
        <v>14</v>
      </c>
      <c r="SAJ21" s="38" t="s">
        <v>15</v>
      </c>
      <c r="SAK21" s="14" t="s">
        <v>16</v>
      </c>
      <c r="SAL21" s="14" t="s">
        <v>17</v>
      </c>
      <c r="SAM21" s="43" t="s">
        <v>18</v>
      </c>
      <c r="SAN21" s="38" t="s">
        <v>19</v>
      </c>
      <c r="SAO21" s="3" t="s">
        <v>20</v>
      </c>
      <c r="SAP21" s="1" t="s">
        <v>21</v>
      </c>
      <c r="SAQ21" s="1" t="s">
        <v>22</v>
      </c>
      <c r="SAR21" s="1" t="s">
        <v>23</v>
      </c>
      <c r="SAS21" s="1" t="s">
        <v>24</v>
      </c>
      <c r="SAT21" s="1" t="s">
        <v>25</v>
      </c>
      <c r="SAU21" s="1" t="s">
        <v>26</v>
      </c>
      <c r="SAV21" s="1" t="s">
        <v>27</v>
      </c>
      <c r="SAW21" s="1" t="s">
        <v>28</v>
      </c>
      <c r="SAX21" s="1" t="s">
        <v>29</v>
      </c>
      <c r="SAY21" s="1" t="s">
        <v>30</v>
      </c>
      <c r="SBA21" s="1" t="s">
        <v>0</v>
      </c>
      <c r="SBB21" s="1" t="s">
        <v>1</v>
      </c>
      <c r="SBC21" s="24" t="s">
        <v>2</v>
      </c>
      <c r="SBD21" s="14" t="s">
        <v>3</v>
      </c>
      <c r="SBE21" s="1" t="s">
        <v>4</v>
      </c>
      <c r="SBF21" s="1" t="s">
        <v>5</v>
      </c>
      <c r="SBG21" s="14" t="s">
        <v>6</v>
      </c>
      <c r="SBH21" s="14" t="s">
        <v>7</v>
      </c>
      <c r="SBI21" s="19" t="s">
        <v>8</v>
      </c>
      <c r="SBJ21" s="14" t="s">
        <v>9</v>
      </c>
      <c r="SBK21" s="14" t="s">
        <v>10</v>
      </c>
      <c r="SBL21" s="14" t="s">
        <v>11</v>
      </c>
      <c r="SBM21" s="29" t="s">
        <v>12</v>
      </c>
      <c r="SBN21" s="33" t="s">
        <v>13</v>
      </c>
      <c r="SBO21" s="38" t="s">
        <v>14</v>
      </c>
      <c r="SBP21" s="38" t="s">
        <v>15</v>
      </c>
      <c r="SBQ21" s="14" t="s">
        <v>16</v>
      </c>
      <c r="SBR21" s="14" t="s">
        <v>17</v>
      </c>
      <c r="SBS21" s="43" t="s">
        <v>18</v>
      </c>
      <c r="SBT21" s="38" t="s">
        <v>19</v>
      </c>
      <c r="SBU21" s="3" t="s">
        <v>20</v>
      </c>
      <c r="SBV21" s="1" t="s">
        <v>21</v>
      </c>
      <c r="SBW21" s="1" t="s">
        <v>22</v>
      </c>
      <c r="SBX21" s="1" t="s">
        <v>23</v>
      </c>
      <c r="SBY21" s="1" t="s">
        <v>24</v>
      </c>
      <c r="SBZ21" s="1" t="s">
        <v>25</v>
      </c>
      <c r="SCA21" s="1" t="s">
        <v>26</v>
      </c>
      <c r="SCB21" s="1" t="s">
        <v>27</v>
      </c>
      <c r="SCC21" s="1" t="s">
        <v>28</v>
      </c>
      <c r="SCD21" s="1" t="s">
        <v>29</v>
      </c>
      <c r="SCE21" s="1" t="s">
        <v>30</v>
      </c>
      <c r="SCG21" s="1" t="s">
        <v>0</v>
      </c>
      <c r="SCH21" s="1" t="s">
        <v>1</v>
      </c>
      <c r="SCI21" s="24" t="s">
        <v>2</v>
      </c>
      <c r="SCJ21" s="14" t="s">
        <v>3</v>
      </c>
      <c r="SCK21" s="1" t="s">
        <v>4</v>
      </c>
      <c r="SCL21" s="1" t="s">
        <v>5</v>
      </c>
      <c r="SCM21" s="14" t="s">
        <v>6</v>
      </c>
      <c r="SCN21" s="14" t="s">
        <v>7</v>
      </c>
      <c r="SCO21" s="19" t="s">
        <v>8</v>
      </c>
      <c r="SCP21" s="14" t="s">
        <v>9</v>
      </c>
      <c r="SCQ21" s="14" t="s">
        <v>10</v>
      </c>
      <c r="SCR21" s="14" t="s">
        <v>11</v>
      </c>
      <c r="SCS21" s="29" t="s">
        <v>12</v>
      </c>
      <c r="SCT21" s="33" t="s">
        <v>13</v>
      </c>
      <c r="SCU21" s="38" t="s">
        <v>14</v>
      </c>
      <c r="SCV21" s="38" t="s">
        <v>15</v>
      </c>
      <c r="SCW21" s="14" t="s">
        <v>16</v>
      </c>
      <c r="SCX21" s="14" t="s">
        <v>17</v>
      </c>
      <c r="SCY21" s="43" t="s">
        <v>18</v>
      </c>
      <c r="SCZ21" s="38" t="s">
        <v>19</v>
      </c>
      <c r="SDA21" s="3" t="s">
        <v>20</v>
      </c>
      <c r="SDB21" s="1" t="s">
        <v>21</v>
      </c>
      <c r="SDC21" s="1" t="s">
        <v>22</v>
      </c>
      <c r="SDD21" s="1" t="s">
        <v>23</v>
      </c>
      <c r="SDE21" s="1" t="s">
        <v>24</v>
      </c>
      <c r="SDF21" s="1" t="s">
        <v>25</v>
      </c>
      <c r="SDG21" s="1" t="s">
        <v>26</v>
      </c>
      <c r="SDH21" s="1" t="s">
        <v>27</v>
      </c>
      <c r="SDI21" s="1" t="s">
        <v>28</v>
      </c>
      <c r="SDJ21" s="1" t="s">
        <v>29</v>
      </c>
      <c r="SDK21" s="1" t="s">
        <v>30</v>
      </c>
      <c r="SDM21" s="1" t="s">
        <v>0</v>
      </c>
      <c r="SDN21" s="1" t="s">
        <v>1</v>
      </c>
      <c r="SDO21" s="24" t="s">
        <v>2</v>
      </c>
      <c r="SDP21" s="14" t="s">
        <v>3</v>
      </c>
      <c r="SDQ21" s="1" t="s">
        <v>4</v>
      </c>
      <c r="SDR21" s="1" t="s">
        <v>5</v>
      </c>
      <c r="SDS21" s="14" t="s">
        <v>6</v>
      </c>
      <c r="SDT21" s="14" t="s">
        <v>7</v>
      </c>
      <c r="SDU21" s="19" t="s">
        <v>8</v>
      </c>
      <c r="SDV21" s="14" t="s">
        <v>9</v>
      </c>
      <c r="SDW21" s="14" t="s">
        <v>10</v>
      </c>
      <c r="SDX21" s="14" t="s">
        <v>11</v>
      </c>
      <c r="SDY21" s="29" t="s">
        <v>12</v>
      </c>
      <c r="SDZ21" s="33" t="s">
        <v>13</v>
      </c>
      <c r="SEA21" s="38" t="s">
        <v>14</v>
      </c>
      <c r="SEB21" s="38" t="s">
        <v>15</v>
      </c>
      <c r="SEC21" s="14" t="s">
        <v>16</v>
      </c>
      <c r="SED21" s="14" t="s">
        <v>17</v>
      </c>
      <c r="SEE21" s="43" t="s">
        <v>18</v>
      </c>
      <c r="SEF21" s="38" t="s">
        <v>19</v>
      </c>
      <c r="SEG21" s="3" t="s">
        <v>20</v>
      </c>
      <c r="SEH21" s="1" t="s">
        <v>21</v>
      </c>
      <c r="SEI21" s="1" t="s">
        <v>22</v>
      </c>
      <c r="SEJ21" s="1" t="s">
        <v>23</v>
      </c>
      <c r="SEK21" s="1" t="s">
        <v>24</v>
      </c>
      <c r="SEL21" s="1" t="s">
        <v>25</v>
      </c>
      <c r="SEM21" s="1" t="s">
        <v>26</v>
      </c>
      <c r="SEN21" s="1" t="s">
        <v>27</v>
      </c>
      <c r="SEO21" s="1" t="s">
        <v>28</v>
      </c>
      <c r="SEP21" s="1" t="s">
        <v>29</v>
      </c>
      <c r="SEQ21" s="1" t="s">
        <v>30</v>
      </c>
      <c r="SES21" s="1" t="s">
        <v>0</v>
      </c>
      <c r="SET21" s="1" t="s">
        <v>1</v>
      </c>
      <c r="SEU21" s="24" t="s">
        <v>2</v>
      </c>
      <c r="SEV21" s="14" t="s">
        <v>3</v>
      </c>
      <c r="SEW21" s="1" t="s">
        <v>4</v>
      </c>
      <c r="SEX21" s="1" t="s">
        <v>5</v>
      </c>
      <c r="SEY21" s="14" t="s">
        <v>6</v>
      </c>
      <c r="SEZ21" s="14" t="s">
        <v>7</v>
      </c>
      <c r="SFA21" s="19" t="s">
        <v>8</v>
      </c>
      <c r="SFB21" s="14" t="s">
        <v>9</v>
      </c>
      <c r="SFC21" s="14" t="s">
        <v>10</v>
      </c>
      <c r="SFD21" s="14" t="s">
        <v>11</v>
      </c>
      <c r="SFE21" s="29" t="s">
        <v>12</v>
      </c>
      <c r="SFF21" s="33" t="s">
        <v>13</v>
      </c>
      <c r="SFG21" s="38" t="s">
        <v>14</v>
      </c>
      <c r="SFH21" s="38" t="s">
        <v>15</v>
      </c>
      <c r="SFI21" s="14" t="s">
        <v>16</v>
      </c>
      <c r="SFJ21" s="14" t="s">
        <v>17</v>
      </c>
      <c r="SFK21" s="43" t="s">
        <v>18</v>
      </c>
      <c r="SFL21" s="38" t="s">
        <v>19</v>
      </c>
      <c r="SFM21" s="3" t="s">
        <v>20</v>
      </c>
      <c r="SFN21" s="1" t="s">
        <v>21</v>
      </c>
      <c r="SFO21" s="1" t="s">
        <v>22</v>
      </c>
      <c r="SFP21" s="1" t="s">
        <v>23</v>
      </c>
      <c r="SFQ21" s="1" t="s">
        <v>24</v>
      </c>
      <c r="SFR21" s="1" t="s">
        <v>25</v>
      </c>
      <c r="SFS21" s="1" t="s">
        <v>26</v>
      </c>
      <c r="SFT21" s="1" t="s">
        <v>27</v>
      </c>
      <c r="SFU21" s="1" t="s">
        <v>28</v>
      </c>
      <c r="SFV21" s="1" t="s">
        <v>29</v>
      </c>
      <c r="SFW21" s="1" t="s">
        <v>30</v>
      </c>
      <c r="SFY21" s="1" t="s">
        <v>0</v>
      </c>
      <c r="SFZ21" s="1" t="s">
        <v>1</v>
      </c>
      <c r="SGA21" s="24" t="s">
        <v>2</v>
      </c>
      <c r="SGB21" s="14" t="s">
        <v>3</v>
      </c>
      <c r="SGC21" s="1" t="s">
        <v>4</v>
      </c>
      <c r="SGD21" s="1" t="s">
        <v>5</v>
      </c>
      <c r="SGE21" s="14" t="s">
        <v>6</v>
      </c>
      <c r="SGF21" s="14" t="s">
        <v>7</v>
      </c>
      <c r="SGG21" s="19" t="s">
        <v>8</v>
      </c>
      <c r="SGH21" s="14" t="s">
        <v>9</v>
      </c>
      <c r="SGI21" s="14" t="s">
        <v>10</v>
      </c>
      <c r="SGJ21" s="14" t="s">
        <v>11</v>
      </c>
      <c r="SGK21" s="29" t="s">
        <v>12</v>
      </c>
      <c r="SGL21" s="33" t="s">
        <v>13</v>
      </c>
      <c r="SGM21" s="38" t="s">
        <v>14</v>
      </c>
      <c r="SGN21" s="38" t="s">
        <v>15</v>
      </c>
      <c r="SGO21" s="14" t="s">
        <v>16</v>
      </c>
      <c r="SGP21" s="14" t="s">
        <v>17</v>
      </c>
      <c r="SGQ21" s="43" t="s">
        <v>18</v>
      </c>
      <c r="SGR21" s="38" t="s">
        <v>19</v>
      </c>
      <c r="SGS21" s="3" t="s">
        <v>20</v>
      </c>
      <c r="SGT21" s="1" t="s">
        <v>21</v>
      </c>
      <c r="SGU21" s="1" t="s">
        <v>22</v>
      </c>
      <c r="SGV21" s="1" t="s">
        <v>23</v>
      </c>
      <c r="SGW21" s="1" t="s">
        <v>24</v>
      </c>
      <c r="SGX21" s="1" t="s">
        <v>25</v>
      </c>
      <c r="SGY21" s="1" t="s">
        <v>26</v>
      </c>
      <c r="SGZ21" s="1" t="s">
        <v>27</v>
      </c>
      <c r="SHA21" s="1" t="s">
        <v>28</v>
      </c>
      <c r="SHB21" s="1" t="s">
        <v>29</v>
      </c>
      <c r="SHC21" s="1" t="s">
        <v>30</v>
      </c>
      <c r="SHE21" s="1" t="s">
        <v>0</v>
      </c>
      <c r="SHF21" s="1" t="s">
        <v>1</v>
      </c>
      <c r="SHG21" s="24" t="s">
        <v>2</v>
      </c>
      <c r="SHH21" s="14" t="s">
        <v>3</v>
      </c>
      <c r="SHI21" s="1" t="s">
        <v>4</v>
      </c>
      <c r="SHJ21" s="1" t="s">
        <v>5</v>
      </c>
      <c r="SHK21" s="14" t="s">
        <v>6</v>
      </c>
      <c r="SHL21" s="14" t="s">
        <v>7</v>
      </c>
      <c r="SHM21" s="19" t="s">
        <v>8</v>
      </c>
      <c r="SHN21" s="14" t="s">
        <v>9</v>
      </c>
      <c r="SHO21" s="14" t="s">
        <v>10</v>
      </c>
      <c r="SHP21" s="14" t="s">
        <v>11</v>
      </c>
      <c r="SHQ21" s="29" t="s">
        <v>12</v>
      </c>
      <c r="SHR21" s="33" t="s">
        <v>13</v>
      </c>
      <c r="SHS21" s="38" t="s">
        <v>14</v>
      </c>
      <c r="SHT21" s="38" t="s">
        <v>15</v>
      </c>
      <c r="SHU21" s="14" t="s">
        <v>16</v>
      </c>
      <c r="SHV21" s="14" t="s">
        <v>17</v>
      </c>
      <c r="SHW21" s="43" t="s">
        <v>18</v>
      </c>
      <c r="SHX21" s="38" t="s">
        <v>19</v>
      </c>
      <c r="SHY21" s="3" t="s">
        <v>20</v>
      </c>
      <c r="SHZ21" s="1" t="s">
        <v>21</v>
      </c>
      <c r="SIA21" s="1" t="s">
        <v>22</v>
      </c>
      <c r="SIB21" s="1" t="s">
        <v>23</v>
      </c>
      <c r="SIC21" s="1" t="s">
        <v>24</v>
      </c>
      <c r="SID21" s="1" t="s">
        <v>25</v>
      </c>
      <c r="SIE21" s="1" t="s">
        <v>26</v>
      </c>
      <c r="SIF21" s="1" t="s">
        <v>27</v>
      </c>
      <c r="SIG21" s="1" t="s">
        <v>28</v>
      </c>
      <c r="SIH21" s="1" t="s">
        <v>29</v>
      </c>
      <c r="SII21" s="1" t="s">
        <v>30</v>
      </c>
      <c r="SIK21" s="1" t="s">
        <v>0</v>
      </c>
      <c r="SIL21" s="1" t="s">
        <v>1</v>
      </c>
      <c r="SIM21" s="24" t="s">
        <v>2</v>
      </c>
      <c r="SIN21" s="14" t="s">
        <v>3</v>
      </c>
      <c r="SIO21" s="1" t="s">
        <v>4</v>
      </c>
      <c r="SIP21" s="1" t="s">
        <v>5</v>
      </c>
      <c r="SIQ21" s="14" t="s">
        <v>6</v>
      </c>
      <c r="SIR21" s="14" t="s">
        <v>7</v>
      </c>
      <c r="SIS21" s="19" t="s">
        <v>8</v>
      </c>
      <c r="SIT21" s="14" t="s">
        <v>9</v>
      </c>
      <c r="SIU21" s="14" t="s">
        <v>10</v>
      </c>
      <c r="SIV21" s="14" t="s">
        <v>11</v>
      </c>
      <c r="SIW21" s="29" t="s">
        <v>12</v>
      </c>
      <c r="SIX21" s="33" t="s">
        <v>13</v>
      </c>
      <c r="SIY21" s="38" t="s">
        <v>14</v>
      </c>
      <c r="SIZ21" s="38" t="s">
        <v>15</v>
      </c>
      <c r="SJA21" s="14" t="s">
        <v>16</v>
      </c>
      <c r="SJB21" s="14" t="s">
        <v>17</v>
      </c>
      <c r="SJC21" s="43" t="s">
        <v>18</v>
      </c>
      <c r="SJD21" s="38" t="s">
        <v>19</v>
      </c>
      <c r="SJE21" s="3" t="s">
        <v>20</v>
      </c>
      <c r="SJF21" s="1" t="s">
        <v>21</v>
      </c>
      <c r="SJG21" s="1" t="s">
        <v>22</v>
      </c>
      <c r="SJH21" s="1" t="s">
        <v>23</v>
      </c>
      <c r="SJI21" s="1" t="s">
        <v>24</v>
      </c>
      <c r="SJJ21" s="1" t="s">
        <v>25</v>
      </c>
      <c r="SJK21" s="1" t="s">
        <v>26</v>
      </c>
      <c r="SJL21" s="1" t="s">
        <v>27</v>
      </c>
      <c r="SJM21" s="1" t="s">
        <v>28</v>
      </c>
      <c r="SJN21" s="1" t="s">
        <v>29</v>
      </c>
      <c r="SJO21" s="1" t="s">
        <v>30</v>
      </c>
      <c r="SJQ21" s="1" t="s">
        <v>0</v>
      </c>
      <c r="SJR21" s="1" t="s">
        <v>1</v>
      </c>
      <c r="SJS21" s="24" t="s">
        <v>2</v>
      </c>
      <c r="SJT21" s="14" t="s">
        <v>3</v>
      </c>
      <c r="SJU21" s="1" t="s">
        <v>4</v>
      </c>
      <c r="SJV21" s="1" t="s">
        <v>5</v>
      </c>
      <c r="SJW21" s="14" t="s">
        <v>6</v>
      </c>
      <c r="SJX21" s="14" t="s">
        <v>7</v>
      </c>
      <c r="SJY21" s="19" t="s">
        <v>8</v>
      </c>
      <c r="SJZ21" s="14" t="s">
        <v>9</v>
      </c>
      <c r="SKA21" s="14" t="s">
        <v>10</v>
      </c>
      <c r="SKB21" s="14" t="s">
        <v>11</v>
      </c>
      <c r="SKC21" s="29" t="s">
        <v>12</v>
      </c>
      <c r="SKD21" s="33" t="s">
        <v>13</v>
      </c>
      <c r="SKE21" s="38" t="s">
        <v>14</v>
      </c>
      <c r="SKF21" s="38" t="s">
        <v>15</v>
      </c>
      <c r="SKG21" s="14" t="s">
        <v>16</v>
      </c>
      <c r="SKH21" s="14" t="s">
        <v>17</v>
      </c>
      <c r="SKI21" s="43" t="s">
        <v>18</v>
      </c>
      <c r="SKJ21" s="38" t="s">
        <v>19</v>
      </c>
      <c r="SKK21" s="3" t="s">
        <v>20</v>
      </c>
      <c r="SKL21" s="1" t="s">
        <v>21</v>
      </c>
      <c r="SKM21" s="1" t="s">
        <v>22</v>
      </c>
      <c r="SKN21" s="1" t="s">
        <v>23</v>
      </c>
      <c r="SKO21" s="1" t="s">
        <v>24</v>
      </c>
      <c r="SKP21" s="1" t="s">
        <v>25</v>
      </c>
      <c r="SKQ21" s="1" t="s">
        <v>26</v>
      </c>
      <c r="SKR21" s="1" t="s">
        <v>27</v>
      </c>
      <c r="SKS21" s="1" t="s">
        <v>28</v>
      </c>
      <c r="SKT21" s="1" t="s">
        <v>29</v>
      </c>
      <c r="SKU21" s="1" t="s">
        <v>30</v>
      </c>
      <c r="SKW21" s="1" t="s">
        <v>0</v>
      </c>
      <c r="SKX21" s="1" t="s">
        <v>1</v>
      </c>
      <c r="SKY21" s="24" t="s">
        <v>2</v>
      </c>
      <c r="SKZ21" s="14" t="s">
        <v>3</v>
      </c>
      <c r="SLA21" s="1" t="s">
        <v>4</v>
      </c>
      <c r="SLB21" s="1" t="s">
        <v>5</v>
      </c>
      <c r="SLC21" s="14" t="s">
        <v>6</v>
      </c>
      <c r="SLD21" s="14" t="s">
        <v>7</v>
      </c>
      <c r="SLE21" s="19" t="s">
        <v>8</v>
      </c>
      <c r="SLF21" s="14" t="s">
        <v>9</v>
      </c>
      <c r="SLG21" s="14" t="s">
        <v>10</v>
      </c>
      <c r="SLH21" s="14" t="s">
        <v>11</v>
      </c>
      <c r="SLI21" s="29" t="s">
        <v>12</v>
      </c>
      <c r="SLJ21" s="33" t="s">
        <v>13</v>
      </c>
      <c r="SLK21" s="38" t="s">
        <v>14</v>
      </c>
      <c r="SLL21" s="38" t="s">
        <v>15</v>
      </c>
      <c r="SLM21" s="14" t="s">
        <v>16</v>
      </c>
      <c r="SLN21" s="14" t="s">
        <v>17</v>
      </c>
      <c r="SLO21" s="43" t="s">
        <v>18</v>
      </c>
      <c r="SLP21" s="38" t="s">
        <v>19</v>
      </c>
      <c r="SLQ21" s="3" t="s">
        <v>20</v>
      </c>
      <c r="SLR21" s="1" t="s">
        <v>21</v>
      </c>
      <c r="SLS21" s="1" t="s">
        <v>22</v>
      </c>
      <c r="SLT21" s="1" t="s">
        <v>23</v>
      </c>
      <c r="SLU21" s="1" t="s">
        <v>24</v>
      </c>
      <c r="SLV21" s="1" t="s">
        <v>25</v>
      </c>
      <c r="SLW21" s="1" t="s">
        <v>26</v>
      </c>
      <c r="SLX21" s="1" t="s">
        <v>27</v>
      </c>
      <c r="SLY21" s="1" t="s">
        <v>28</v>
      </c>
      <c r="SLZ21" s="1" t="s">
        <v>29</v>
      </c>
      <c r="SMA21" s="1" t="s">
        <v>30</v>
      </c>
      <c r="SMC21" s="1" t="s">
        <v>0</v>
      </c>
      <c r="SMD21" s="1" t="s">
        <v>1</v>
      </c>
      <c r="SME21" s="24" t="s">
        <v>2</v>
      </c>
      <c r="SMF21" s="14" t="s">
        <v>3</v>
      </c>
      <c r="SMG21" s="1" t="s">
        <v>4</v>
      </c>
      <c r="SMH21" s="1" t="s">
        <v>5</v>
      </c>
      <c r="SMI21" s="14" t="s">
        <v>6</v>
      </c>
      <c r="SMJ21" s="14" t="s">
        <v>7</v>
      </c>
      <c r="SMK21" s="19" t="s">
        <v>8</v>
      </c>
      <c r="SML21" s="14" t="s">
        <v>9</v>
      </c>
      <c r="SMM21" s="14" t="s">
        <v>10</v>
      </c>
      <c r="SMN21" s="14" t="s">
        <v>11</v>
      </c>
      <c r="SMO21" s="29" t="s">
        <v>12</v>
      </c>
      <c r="SMP21" s="33" t="s">
        <v>13</v>
      </c>
      <c r="SMQ21" s="38" t="s">
        <v>14</v>
      </c>
      <c r="SMR21" s="38" t="s">
        <v>15</v>
      </c>
      <c r="SMS21" s="14" t="s">
        <v>16</v>
      </c>
      <c r="SMT21" s="14" t="s">
        <v>17</v>
      </c>
      <c r="SMU21" s="43" t="s">
        <v>18</v>
      </c>
      <c r="SMV21" s="38" t="s">
        <v>19</v>
      </c>
      <c r="SMW21" s="3" t="s">
        <v>20</v>
      </c>
      <c r="SMX21" s="1" t="s">
        <v>21</v>
      </c>
      <c r="SMY21" s="1" t="s">
        <v>22</v>
      </c>
      <c r="SMZ21" s="1" t="s">
        <v>23</v>
      </c>
      <c r="SNA21" s="1" t="s">
        <v>24</v>
      </c>
      <c r="SNB21" s="1" t="s">
        <v>25</v>
      </c>
      <c r="SNC21" s="1" t="s">
        <v>26</v>
      </c>
      <c r="SND21" s="1" t="s">
        <v>27</v>
      </c>
      <c r="SNE21" s="1" t="s">
        <v>28</v>
      </c>
      <c r="SNF21" s="1" t="s">
        <v>29</v>
      </c>
      <c r="SNG21" s="1" t="s">
        <v>30</v>
      </c>
      <c r="SNI21" s="1" t="s">
        <v>0</v>
      </c>
      <c r="SNJ21" s="1" t="s">
        <v>1</v>
      </c>
      <c r="SNK21" s="24" t="s">
        <v>2</v>
      </c>
      <c r="SNL21" s="14" t="s">
        <v>3</v>
      </c>
      <c r="SNM21" s="1" t="s">
        <v>4</v>
      </c>
      <c r="SNN21" s="1" t="s">
        <v>5</v>
      </c>
      <c r="SNO21" s="14" t="s">
        <v>6</v>
      </c>
      <c r="SNP21" s="14" t="s">
        <v>7</v>
      </c>
      <c r="SNQ21" s="19" t="s">
        <v>8</v>
      </c>
      <c r="SNR21" s="14" t="s">
        <v>9</v>
      </c>
      <c r="SNS21" s="14" t="s">
        <v>10</v>
      </c>
      <c r="SNT21" s="14" t="s">
        <v>11</v>
      </c>
      <c r="SNU21" s="29" t="s">
        <v>12</v>
      </c>
      <c r="SNV21" s="33" t="s">
        <v>13</v>
      </c>
      <c r="SNW21" s="38" t="s">
        <v>14</v>
      </c>
      <c r="SNX21" s="38" t="s">
        <v>15</v>
      </c>
      <c r="SNY21" s="14" t="s">
        <v>16</v>
      </c>
      <c r="SNZ21" s="14" t="s">
        <v>17</v>
      </c>
      <c r="SOA21" s="43" t="s">
        <v>18</v>
      </c>
      <c r="SOB21" s="38" t="s">
        <v>19</v>
      </c>
      <c r="SOC21" s="3" t="s">
        <v>20</v>
      </c>
      <c r="SOD21" s="1" t="s">
        <v>21</v>
      </c>
      <c r="SOE21" s="1" t="s">
        <v>22</v>
      </c>
      <c r="SOF21" s="1" t="s">
        <v>23</v>
      </c>
      <c r="SOG21" s="1" t="s">
        <v>24</v>
      </c>
      <c r="SOH21" s="1" t="s">
        <v>25</v>
      </c>
      <c r="SOI21" s="1" t="s">
        <v>26</v>
      </c>
      <c r="SOJ21" s="1" t="s">
        <v>27</v>
      </c>
      <c r="SOK21" s="1" t="s">
        <v>28</v>
      </c>
      <c r="SOL21" s="1" t="s">
        <v>29</v>
      </c>
      <c r="SOM21" s="1" t="s">
        <v>30</v>
      </c>
      <c r="SOO21" s="1" t="s">
        <v>0</v>
      </c>
      <c r="SOP21" s="1" t="s">
        <v>1</v>
      </c>
      <c r="SOQ21" s="24" t="s">
        <v>2</v>
      </c>
      <c r="SOR21" s="14" t="s">
        <v>3</v>
      </c>
      <c r="SOS21" s="1" t="s">
        <v>4</v>
      </c>
      <c r="SOT21" s="1" t="s">
        <v>5</v>
      </c>
      <c r="SOU21" s="14" t="s">
        <v>6</v>
      </c>
      <c r="SOV21" s="14" t="s">
        <v>7</v>
      </c>
      <c r="SOW21" s="19" t="s">
        <v>8</v>
      </c>
      <c r="SOX21" s="14" t="s">
        <v>9</v>
      </c>
      <c r="SOY21" s="14" t="s">
        <v>10</v>
      </c>
      <c r="SOZ21" s="14" t="s">
        <v>11</v>
      </c>
      <c r="SPA21" s="29" t="s">
        <v>12</v>
      </c>
      <c r="SPB21" s="33" t="s">
        <v>13</v>
      </c>
      <c r="SPC21" s="38" t="s">
        <v>14</v>
      </c>
      <c r="SPD21" s="38" t="s">
        <v>15</v>
      </c>
      <c r="SPE21" s="14" t="s">
        <v>16</v>
      </c>
      <c r="SPF21" s="14" t="s">
        <v>17</v>
      </c>
      <c r="SPG21" s="43" t="s">
        <v>18</v>
      </c>
      <c r="SPH21" s="38" t="s">
        <v>19</v>
      </c>
      <c r="SPI21" s="3" t="s">
        <v>20</v>
      </c>
      <c r="SPJ21" s="1" t="s">
        <v>21</v>
      </c>
      <c r="SPK21" s="1" t="s">
        <v>22</v>
      </c>
      <c r="SPL21" s="1" t="s">
        <v>23</v>
      </c>
      <c r="SPM21" s="1" t="s">
        <v>24</v>
      </c>
      <c r="SPN21" s="1" t="s">
        <v>25</v>
      </c>
      <c r="SPO21" s="1" t="s">
        <v>26</v>
      </c>
      <c r="SPP21" s="1" t="s">
        <v>27</v>
      </c>
      <c r="SPQ21" s="1" t="s">
        <v>28</v>
      </c>
      <c r="SPR21" s="1" t="s">
        <v>29</v>
      </c>
      <c r="SPS21" s="1" t="s">
        <v>30</v>
      </c>
      <c r="SPU21" s="1" t="s">
        <v>0</v>
      </c>
      <c r="SPV21" s="1" t="s">
        <v>1</v>
      </c>
      <c r="SPW21" s="24" t="s">
        <v>2</v>
      </c>
      <c r="SPX21" s="14" t="s">
        <v>3</v>
      </c>
      <c r="SPY21" s="1" t="s">
        <v>4</v>
      </c>
      <c r="SPZ21" s="1" t="s">
        <v>5</v>
      </c>
      <c r="SQA21" s="14" t="s">
        <v>6</v>
      </c>
      <c r="SQB21" s="14" t="s">
        <v>7</v>
      </c>
      <c r="SQC21" s="19" t="s">
        <v>8</v>
      </c>
      <c r="SQD21" s="14" t="s">
        <v>9</v>
      </c>
      <c r="SQE21" s="14" t="s">
        <v>10</v>
      </c>
      <c r="SQF21" s="14" t="s">
        <v>11</v>
      </c>
      <c r="SQG21" s="29" t="s">
        <v>12</v>
      </c>
      <c r="SQH21" s="33" t="s">
        <v>13</v>
      </c>
      <c r="SQI21" s="38" t="s">
        <v>14</v>
      </c>
      <c r="SQJ21" s="38" t="s">
        <v>15</v>
      </c>
      <c r="SQK21" s="14" t="s">
        <v>16</v>
      </c>
      <c r="SQL21" s="14" t="s">
        <v>17</v>
      </c>
      <c r="SQM21" s="43" t="s">
        <v>18</v>
      </c>
      <c r="SQN21" s="38" t="s">
        <v>19</v>
      </c>
      <c r="SQO21" s="3" t="s">
        <v>20</v>
      </c>
      <c r="SQP21" s="1" t="s">
        <v>21</v>
      </c>
      <c r="SQQ21" s="1" t="s">
        <v>22</v>
      </c>
      <c r="SQR21" s="1" t="s">
        <v>23</v>
      </c>
      <c r="SQS21" s="1" t="s">
        <v>24</v>
      </c>
      <c r="SQT21" s="1" t="s">
        <v>25</v>
      </c>
      <c r="SQU21" s="1" t="s">
        <v>26</v>
      </c>
      <c r="SQV21" s="1" t="s">
        <v>27</v>
      </c>
      <c r="SQW21" s="1" t="s">
        <v>28</v>
      </c>
      <c r="SQX21" s="1" t="s">
        <v>29</v>
      </c>
      <c r="SQY21" s="1" t="s">
        <v>30</v>
      </c>
      <c r="SRA21" s="1" t="s">
        <v>0</v>
      </c>
      <c r="SRB21" s="1" t="s">
        <v>1</v>
      </c>
      <c r="SRC21" s="24" t="s">
        <v>2</v>
      </c>
      <c r="SRD21" s="14" t="s">
        <v>3</v>
      </c>
      <c r="SRE21" s="1" t="s">
        <v>4</v>
      </c>
      <c r="SRF21" s="1" t="s">
        <v>5</v>
      </c>
      <c r="SRG21" s="14" t="s">
        <v>6</v>
      </c>
      <c r="SRH21" s="14" t="s">
        <v>7</v>
      </c>
      <c r="SRI21" s="19" t="s">
        <v>8</v>
      </c>
      <c r="SRJ21" s="14" t="s">
        <v>9</v>
      </c>
      <c r="SRK21" s="14" t="s">
        <v>10</v>
      </c>
      <c r="SRL21" s="14" t="s">
        <v>11</v>
      </c>
      <c r="SRM21" s="29" t="s">
        <v>12</v>
      </c>
      <c r="SRN21" s="33" t="s">
        <v>13</v>
      </c>
      <c r="SRO21" s="38" t="s">
        <v>14</v>
      </c>
      <c r="SRP21" s="38" t="s">
        <v>15</v>
      </c>
      <c r="SRQ21" s="14" t="s">
        <v>16</v>
      </c>
      <c r="SRR21" s="14" t="s">
        <v>17</v>
      </c>
      <c r="SRS21" s="43" t="s">
        <v>18</v>
      </c>
      <c r="SRT21" s="38" t="s">
        <v>19</v>
      </c>
      <c r="SRU21" s="3" t="s">
        <v>20</v>
      </c>
      <c r="SRV21" s="1" t="s">
        <v>21</v>
      </c>
      <c r="SRW21" s="1" t="s">
        <v>22</v>
      </c>
      <c r="SRX21" s="1" t="s">
        <v>23</v>
      </c>
      <c r="SRY21" s="1" t="s">
        <v>24</v>
      </c>
      <c r="SRZ21" s="1" t="s">
        <v>25</v>
      </c>
      <c r="SSA21" s="1" t="s">
        <v>26</v>
      </c>
      <c r="SSB21" s="1" t="s">
        <v>27</v>
      </c>
      <c r="SSC21" s="1" t="s">
        <v>28</v>
      </c>
      <c r="SSD21" s="1" t="s">
        <v>29</v>
      </c>
      <c r="SSE21" s="1" t="s">
        <v>30</v>
      </c>
      <c r="SSG21" s="1" t="s">
        <v>0</v>
      </c>
      <c r="SSH21" s="1" t="s">
        <v>1</v>
      </c>
      <c r="SSI21" s="24" t="s">
        <v>2</v>
      </c>
      <c r="SSJ21" s="14" t="s">
        <v>3</v>
      </c>
      <c r="SSK21" s="1" t="s">
        <v>4</v>
      </c>
      <c r="SSL21" s="1" t="s">
        <v>5</v>
      </c>
      <c r="SSM21" s="14" t="s">
        <v>6</v>
      </c>
      <c r="SSN21" s="14" t="s">
        <v>7</v>
      </c>
      <c r="SSO21" s="19" t="s">
        <v>8</v>
      </c>
      <c r="SSP21" s="14" t="s">
        <v>9</v>
      </c>
      <c r="SSQ21" s="14" t="s">
        <v>10</v>
      </c>
      <c r="SSR21" s="14" t="s">
        <v>11</v>
      </c>
      <c r="SSS21" s="29" t="s">
        <v>12</v>
      </c>
      <c r="SST21" s="33" t="s">
        <v>13</v>
      </c>
      <c r="SSU21" s="38" t="s">
        <v>14</v>
      </c>
      <c r="SSV21" s="38" t="s">
        <v>15</v>
      </c>
      <c r="SSW21" s="14" t="s">
        <v>16</v>
      </c>
      <c r="SSX21" s="14" t="s">
        <v>17</v>
      </c>
      <c r="SSY21" s="43" t="s">
        <v>18</v>
      </c>
      <c r="SSZ21" s="38" t="s">
        <v>19</v>
      </c>
      <c r="STA21" s="3" t="s">
        <v>20</v>
      </c>
      <c r="STB21" s="1" t="s">
        <v>21</v>
      </c>
      <c r="STC21" s="1" t="s">
        <v>22</v>
      </c>
      <c r="STD21" s="1" t="s">
        <v>23</v>
      </c>
      <c r="STE21" s="1" t="s">
        <v>24</v>
      </c>
      <c r="STF21" s="1" t="s">
        <v>25</v>
      </c>
      <c r="STG21" s="1" t="s">
        <v>26</v>
      </c>
      <c r="STH21" s="1" t="s">
        <v>27</v>
      </c>
      <c r="STI21" s="1" t="s">
        <v>28</v>
      </c>
      <c r="STJ21" s="1" t="s">
        <v>29</v>
      </c>
      <c r="STK21" s="1" t="s">
        <v>30</v>
      </c>
      <c r="STM21" s="1" t="s">
        <v>0</v>
      </c>
      <c r="STN21" s="1" t="s">
        <v>1</v>
      </c>
      <c r="STO21" s="24" t="s">
        <v>2</v>
      </c>
      <c r="STP21" s="14" t="s">
        <v>3</v>
      </c>
      <c r="STQ21" s="1" t="s">
        <v>4</v>
      </c>
      <c r="STR21" s="1" t="s">
        <v>5</v>
      </c>
      <c r="STS21" s="14" t="s">
        <v>6</v>
      </c>
      <c r="STT21" s="14" t="s">
        <v>7</v>
      </c>
      <c r="STU21" s="19" t="s">
        <v>8</v>
      </c>
      <c r="STV21" s="14" t="s">
        <v>9</v>
      </c>
      <c r="STW21" s="14" t="s">
        <v>10</v>
      </c>
      <c r="STX21" s="14" t="s">
        <v>11</v>
      </c>
      <c r="STY21" s="29" t="s">
        <v>12</v>
      </c>
      <c r="STZ21" s="33" t="s">
        <v>13</v>
      </c>
      <c r="SUA21" s="38" t="s">
        <v>14</v>
      </c>
      <c r="SUB21" s="38" t="s">
        <v>15</v>
      </c>
      <c r="SUC21" s="14" t="s">
        <v>16</v>
      </c>
      <c r="SUD21" s="14" t="s">
        <v>17</v>
      </c>
      <c r="SUE21" s="43" t="s">
        <v>18</v>
      </c>
      <c r="SUF21" s="38" t="s">
        <v>19</v>
      </c>
      <c r="SUG21" s="3" t="s">
        <v>20</v>
      </c>
      <c r="SUH21" s="1" t="s">
        <v>21</v>
      </c>
      <c r="SUI21" s="1" t="s">
        <v>22</v>
      </c>
      <c r="SUJ21" s="1" t="s">
        <v>23</v>
      </c>
      <c r="SUK21" s="1" t="s">
        <v>24</v>
      </c>
      <c r="SUL21" s="1" t="s">
        <v>25</v>
      </c>
      <c r="SUM21" s="1" t="s">
        <v>26</v>
      </c>
      <c r="SUN21" s="1" t="s">
        <v>27</v>
      </c>
      <c r="SUO21" s="1" t="s">
        <v>28</v>
      </c>
      <c r="SUP21" s="1" t="s">
        <v>29</v>
      </c>
      <c r="SUQ21" s="1" t="s">
        <v>30</v>
      </c>
      <c r="SUS21" s="1" t="s">
        <v>0</v>
      </c>
      <c r="SUT21" s="1" t="s">
        <v>1</v>
      </c>
      <c r="SUU21" s="24" t="s">
        <v>2</v>
      </c>
      <c r="SUV21" s="14" t="s">
        <v>3</v>
      </c>
      <c r="SUW21" s="1" t="s">
        <v>4</v>
      </c>
      <c r="SUX21" s="1" t="s">
        <v>5</v>
      </c>
      <c r="SUY21" s="14" t="s">
        <v>6</v>
      </c>
      <c r="SUZ21" s="14" t="s">
        <v>7</v>
      </c>
      <c r="SVA21" s="19" t="s">
        <v>8</v>
      </c>
      <c r="SVB21" s="14" t="s">
        <v>9</v>
      </c>
      <c r="SVC21" s="14" t="s">
        <v>10</v>
      </c>
      <c r="SVD21" s="14" t="s">
        <v>11</v>
      </c>
      <c r="SVE21" s="29" t="s">
        <v>12</v>
      </c>
      <c r="SVF21" s="33" t="s">
        <v>13</v>
      </c>
      <c r="SVG21" s="38" t="s">
        <v>14</v>
      </c>
      <c r="SVH21" s="38" t="s">
        <v>15</v>
      </c>
      <c r="SVI21" s="14" t="s">
        <v>16</v>
      </c>
      <c r="SVJ21" s="14" t="s">
        <v>17</v>
      </c>
      <c r="SVK21" s="43" t="s">
        <v>18</v>
      </c>
      <c r="SVL21" s="38" t="s">
        <v>19</v>
      </c>
      <c r="SVM21" s="3" t="s">
        <v>20</v>
      </c>
      <c r="SVN21" s="1" t="s">
        <v>21</v>
      </c>
      <c r="SVO21" s="1" t="s">
        <v>22</v>
      </c>
      <c r="SVP21" s="1" t="s">
        <v>23</v>
      </c>
      <c r="SVQ21" s="1" t="s">
        <v>24</v>
      </c>
      <c r="SVR21" s="1" t="s">
        <v>25</v>
      </c>
      <c r="SVS21" s="1" t="s">
        <v>26</v>
      </c>
      <c r="SVT21" s="1" t="s">
        <v>27</v>
      </c>
      <c r="SVU21" s="1" t="s">
        <v>28</v>
      </c>
      <c r="SVV21" s="1" t="s">
        <v>29</v>
      </c>
      <c r="SVW21" s="1" t="s">
        <v>30</v>
      </c>
      <c r="SVY21" s="1" t="s">
        <v>0</v>
      </c>
      <c r="SVZ21" s="1" t="s">
        <v>1</v>
      </c>
      <c r="SWA21" s="24" t="s">
        <v>2</v>
      </c>
      <c r="SWB21" s="14" t="s">
        <v>3</v>
      </c>
      <c r="SWC21" s="1" t="s">
        <v>4</v>
      </c>
      <c r="SWD21" s="1" t="s">
        <v>5</v>
      </c>
      <c r="SWE21" s="14" t="s">
        <v>6</v>
      </c>
      <c r="SWF21" s="14" t="s">
        <v>7</v>
      </c>
      <c r="SWG21" s="19" t="s">
        <v>8</v>
      </c>
      <c r="SWH21" s="14" t="s">
        <v>9</v>
      </c>
      <c r="SWI21" s="14" t="s">
        <v>10</v>
      </c>
      <c r="SWJ21" s="14" t="s">
        <v>11</v>
      </c>
      <c r="SWK21" s="29" t="s">
        <v>12</v>
      </c>
      <c r="SWL21" s="33" t="s">
        <v>13</v>
      </c>
      <c r="SWM21" s="38" t="s">
        <v>14</v>
      </c>
      <c r="SWN21" s="38" t="s">
        <v>15</v>
      </c>
      <c r="SWO21" s="14" t="s">
        <v>16</v>
      </c>
      <c r="SWP21" s="14" t="s">
        <v>17</v>
      </c>
      <c r="SWQ21" s="43" t="s">
        <v>18</v>
      </c>
      <c r="SWR21" s="38" t="s">
        <v>19</v>
      </c>
      <c r="SWS21" s="3" t="s">
        <v>20</v>
      </c>
      <c r="SWT21" s="1" t="s">
        <v>21</v>
      </c>
      <c r="SWU21" s="1" t="s">
        <v>22</v>
      </c>
      <c r="SWV21" s="1" t="s">
        <v>23</v>
      </c>
      <c r="SWW21" s="1" t="s">
        <v>24</v>
      </c>
      <c r="SWX21" s="1" t="s">
        <v>25</v>
      </c>
      <c r="SWY21" s="1" t="s">
        <v>26</v>
      </c>
      <c r="SWZ21" s="1" t="s">
        <v>27</v>
      </c>
      <c r="SXA21" s="1" t="s">
        <v>28</v>
      </c>
      <c r="SXB21" s="1" t="s">
        <v>29</v>
      </c>
      <c r="SXC21" s="1" t="s">
        <v>30</v>
      </c>
      <c r="SXE21" s="1" t="s">
        <v>0</v>
      </c>
      <c r="SXF21" s="1" t="s">
        <v>1</v>
      </c>
      <c r="SXG21" s="24" t="s">
        <v>2</v>
      </c>
      <c r="SXH21" s="14" t="s">
        <v>3</v>
      </c>
      <c r="SXI21" s="1" t="s">
        <v>4</v>
      </c>
      <c r="SXJ21" s="1" t="s">
        <v>5</v>
      </c>
      <c r="SXK21" s="14" t="s">
        <v>6</v>
      </c>
      <c r="SXL21" s="14" t="s">
        <v>7</v>
      </c>
      <c r="SXM21" s="19" t="s">
        <v>8</v>
      </c>
      <c r="SXN21" s="14" t="s">
        <v>9</v>
      </c>
      <c r="SXO21" s="14" t="s">
        <v>10</v>
      </c>
      <c r="SXP21" s="14" t="s">
        <v>11</v>
      </c>
      <c r="SXQ21" s="29" t="s">
        <v>12</v>
      </c>
      <c r="SXR21" s="33" t="s">
        <v>13</v>
      </c>
      <c r="SXS21" s="38" t="s">
        <v>14</v>
      </c>
      <c r="SXT21" s="38" t="s">
        <v>15</v>
      </c>
      <c r="SXU21" s="14" t="s">
        <v>16</v>
      </c>
      <c r="SXV21" s="14" t="s">
        <v>17</v>
      </c>
      <c r="SXW21" s="43" t="s">
        <v>18</v>
      </c>
      <c r="SXX21" s="38" t="s">
        <v>19</v>
      </c>
      <c r="SXY21" s="3" t="s">
        <v>20</v>
      </c>
      <c r="SXZ21" s="1" t="s">
        <v>21</v>
      </c>
      <c r="SYA21" s="1" t="s">
        <v>22</v>
      </c>
      <c r="SYB21" s="1" t="s">
        <v>23</v>
      </c>
      <c r="SYC21" s="1" t="s">
        <v>24</v>
      </c>
      <c r="SYD21" s="1" t="s">
        <v>25</v>
      </c>
      <c r="SYE21" s="1" t="s">
        <v>26</v>
      </c>
      <c r="SYF21" s="1" t="s">
        <v>27</v>
      </c>
      <c r="SYG21" s="1" t="s">
        <v>28</v>
      </c>
      <c r="SYH21" s="1" t="s">
        <v>29</v>
      </c>
      <c r="SYI21" s="1" t="s">
        <v>30</v>
      </c>
      <c r="SYK21" s="1" t="s">
        <v>0</v>
      </c>
      <c r="SYL21" s="1" t="s">
        <v>1</v>
      </c>
      <c r="SYM21" s="24" t="s">
        <v>2</v>
      </c>
      <c r="SYN21" s="14" t="s">
        <v>3</v>
      </c>
      <c r="SYO21" s="1" t="s">
        <v>4</v>
      </c>
      <c r="SYP21" s="1" t="s">
        <v>5</v>
      </c>
      <c r="SYQ21" s="14" t="s">
        <v>6</v>
      </c>
      <c r="SYR21" s="14" t="s">
        <v>7</v>
      </c>
      <c r="SYS21" s="19" t="s">
        <v>8</v>
      </c>
      <c r="SYT21" s="14" t="s">
        <v>9</v>
      </c>
      <c r="SYU21" s="14" t="s">
        <v>10</v>
      </c>
      <c r="SYV21" s="14" t="s">
        <v>11</v>
      </c>
      <c r="SYW21" s="29" t="s">
        <v>12</v>
      </c>
      <c r="SYX21" s="33" t="s">
        <v>13</v>
      </c>
      <c r="SYY21" s="38" t="s">
        <v>14</v>
      </c>
      <c r="SYZ21" s="38" t="s">
        <v>15</v>
      </c>
      <c r="SZA21" s="14" t="s">
        <v>16</v>
      </c>
      <c r="SZB21" s="14" t="s">
        <v>17</v>
      </c>
      <c r="SZC21" s="43" t="s">
        <v>18</v>
      </c>
      <c r="SZD21" s="38" t="s">
        <v>19</v>
      </c>
      <c r="SZE21" s="3" t="s">
        <v>20</v>
      </c>
      <c r="SZF21" s="1" t="s">
        <v>21</v>
      </c>
      <c r="SZG21" s="1" t="s">
        <v>22</v>
      </c>
      <c r="SZH21" s="1" t="s">
        <v>23</v>
      </c>
      <c r="SZI21" s="1" t="s">
        <v>24</v>
      </c>
      <c r="SZJ21" s="1" t="s">
        <v>25</v>
      </c>
      <c r="SZK21" s="1" t="s">
        <v>26</v>
      </c>
      <c r="SZL21" s="1" t="s">
        <v>27</v>
      </c>
      <c r="SZM21" s="1" t="s">
        <v>28</v>
      </c>
      <c r="SZN21" s="1" t="s">
        <v>29</v>
      </c>
      <c r="SZO21" s="1" t="s">
        <v>30</v>
      </c>
      <c r="SZQ21" s="1" t="s">
        <v>0</v>
      </c>
      <c r="SZR21" s="1" t="s">
        <v>1</v>
      </c>
      <c r="SZS21" s="24" t="s">
        <v>2</v>
      </c>
      <c r="SZT21" s="14" t="s">
        <v>3</v>
      </c>
      <c r="SZU21" s="1" t="s">
        <v>4</v>
      </c>
      <c r="SZV21" s="1" t="s">
        <v>5</v>
      </c>
      <c r="SZW21" s="14" t="s">
        <v>6</v>
      </c>
      <c r="SZX21" s="14" t="s">
        <v>7</v>
      </c>
      <c r="SZY21" s="19" t="s">
        <v>8</v>
      </c>
      <c r="SZZ21" s="14" t="s">
        <v>9</v>
      </c>
      <c r="TAA21" s="14" t="s">
        <v>10</v>
      </c>
      <c r="TAB21" s="14" t="s">
        <v>11</v>
      </c>
      <c r="TAC21" s="29" t="s">
        <v>12</v>
      </c>
      <c r="TAD21" s="33" t="s">
        <v>13</v>
      </c>
      <c r="TAE21" s="38" t="s">
        <v>14</v>
      </c>
      <c r="TAF21" s="38" t="s">
        <v>15</v>
      </c>
      <c r="TAG21" s="14" t="s">
        <v>16</v>
      </c>
      <c r="TAH21" s="14" t="s">
        <v>17</v>
      </c>
      <c r="TAI21" s="43" t="s">
        <v>18</v>
      </c>
      <c r="TAJ21" s="38" t="s">
        <v>19</v>
      </c>
      <c r="TAK21" s="3" t="s">
        <v>20</v>
      </c>
      <c r="TAL21" s="1" t="s">
        <v>21</v>
      </c>
      <c r="TAM21" s="1" t="s">
        <v>22</v>
      </c>
      <c r="TAN21" s="1" t="s">
        <v>23</v>
      </c>
      <c r="TAO21" s="1" t="s">
        <v>24</v>
      </c>
      <c r="TAP21" s="1" t="s">
        <v>25</v>
      </c>
      <c r="TAQ21" s="1" t="s">
        <v>26</v>
      </c>
      <c r="TAR21" s="1" t="s">
        <v>27</v>
      </c>
      <c r="TAS21" s="1" t="s">
        <v>28</v>
      </c>
      <c r="TAT21" s="1" t="s">
        <v>29</v>
      </c>
      <c r="TAU21" s="1" t="s">
        <v>30</v>
      </c>
      <c r="TAW21" s="1" t="s">
        <v>0</v>
      </c>
      <c r="TAX21" s="1" t="s">
        <v>1</v>
      </c>
      <c r="TAY21" s="24" t="s">
        <v>2</v>
      </c>
      <c r="TAZ21" s="14" t="s">
        <v>3</v>
      </c>
      <c r="TBA21" s="1" t="s">
        <v>4</v>
      </c>
      <c r="TBB21" s="1" t="s">
        <v>5</v>
      </c>
      <c r="TBC21" s="14" t="s">
        <v>6</v>
      </c>
      <c r="TBD21" s="14" t="s">
        <v>7</v>
      </c>
      <c r="TBE21" s="19" t="s">
        <v>8</v>
      </c>
      <c r="TBF21" s="14" t="s">
        <v>9</v>
      </c>
      <c r="TBG21" s="14" t="s">
        <v>10</v>
      </c>
      <c r="TBH21" s="14" t="s">
        <v>11</v>
      </c>
      <c r="TBI21" s="29" t="s">
        <v>12</v>
      </c>
      <c r="TBJ21" s="33" t="s">
        <v>13</v>
      </c>
      <c r="TBK21" s="38" t="s">
        <v>14</v>
      </c>
      <c r="TBL21" s="38" t="s">
        <v>15</v>
      </c>
      <c r="TBM21" s="14" t="s">
        <v>16</v>
      </c>
      <c r="TBN21" s="14" t="s">
        <v>17</v>
      </c>
      <c r="TBO21" s="43" t="s">
        <v>18</v>
      </c>
      <c r="TBP21" s="38" t="s">
        <v>19</v>
      </c>
      <c r="TBQ21" s="3" t="s">
        <v>20</v>
      </c>
      <c r="TBR21" s="1" t="s">
        <v>21</v>
      </c>
      <c r="TBS21" s="1" t="s">
        <v>22</v>
      </c>
      <c r="TBT21" s="1" t="s">
        <v>23</v>
      </c>
      <c r="TBU21" s="1" t="s">
        <v>24</v>
      </c>
      <c r="TBV21" s="1" t="s">
        <v>25</v>
      </c>
      <c r="TBW21" s="1" t="s">
        <v>26</v>
      </c>
      <c r="TBX21" s="1" t="s">
        <v>27</v>
      </c>
      <c r="TBY21" s="1" t="s">
        <v>28</v>
      </c>
      <c r="TBZ21" s="1" t="s">
        <v>29</v>
      </c>
      <c r="TCA21" s="1" t="s">
        <v>30</v>
      </c>
      <c r="TCC21" s="1" t="s">
        <v>0</v>
      </c>
      <c r="TCD21" s="1" t="s">
        <v>1</v>
      </c>
      <c r="TCE21" s="24" t="s">
        <v>2</v>
      </c>
      <c r="TCF21" s="14" t="s">
        <v>3</v>
      </c>
      <c r="TCG21" s="1" t="s">
        <v>4</v>
      </c>
      <c r="TCH21" s="1" t="s">
        <v>5</v>
      </c>
      <c r="TCI21" s="14" t="s">
        <v>6</v>
      </c>
      <c r="TCJ21" s="14" t="s">
        <v>7</v>
      </c>
      <c r="TCK21" s="19" t="s">
        <v>8</v>
      </c>
      <c r="TCL21" s="14" t="s">
        <v>9</v>
      </c>
      <c r="TCM21" s="14" t="s">
        <v>10</v>
      </c>
      <c r="TCN21" s="14" t="s">
        <v>11</v>
      </c>
      <c r="TCO21" s="29" t="s">
        <v>12</v>
      </c>
      <c r="TCP21" s="33" t="s">
        <v>13</v>
      </c>
      <c r="TCQ21" s="38" t="s">
        <v>14</v>
      </c>
      <c r="TCR21" s="38" t="s">
        <v>15</v>
      </c>
      <c r="TCS21" s="14" t="s">
        <v>16</v>
      </c>
      <c r="TCT21" s="14" t="s">
        <v>17</v>
      </c>
      <c r="TCU21" s="43" t="s">
        <v>18</v>
      </c>
      <c r="TCV21" s="38" t="s">
        <v>19</v>
      </c>
      <c r="TCW21" s="3" t="s">
        <v>20</v>
      </c>
      <c r="TCX21" s="1" t="s">
        <v>21</v>
      </c>
      <c r="TCY21" s="1" t="s">
        <v>22</v>
      </c>
      <c r="TCZ21" s="1" t="s">
        <v>23</v>
      </c>
      <c r="TDA21" s="1" t="s">
        <v>24</v>
      </c>
      <c r="TDB21" s="1" t="s">
        <v>25</v>
      </c>
      <c r="TDC21" s="1" t="s">
        <v>26</v>
      </c>
      <c r="TDD21" s="1" t="s">
        <v>27</v>
      </c>
      <c r="TDE21" s="1" t="s">
        <v>28</v>
      </c>
      <c r="TDF21" s="1" t="s">
        <v>29</v>
      </c>
      <c r="TDG21" s="1" t="s">
        <v>30</v>
      </c>
      <c r="TDI21" s="1" t="s">
        <v>0</v>
      </c>
      <c r="TDJ21" s="1" t="s">
        <v>1</v>
      </c>
      <c r="TDK21" s="24" t="s">
        <v>2</v>
      </c>
      <c r="TDL21" s="14" t="s">
        <v>3</v>
      </c>
      <c r="TDM21" s="1" t="s">
        <v>4</v>
      </c>
      <c r="TDN21" s="1" t="s">
        <v>5</v>
      </c>
      <c r="TDO21" s="14" t="s">
        <v>6</v>
      </c>
      <c r="TDP21" s="14" t="s">
        <v>7</v>
      </c>
      <c r="TDQ21" s="19" t="s">
        <v>8</v>
      </c>
      <c r="TDR21" s="14" t="s">
        <v>9</v>
      </c>
      <c r="TDS21" s="14" t="s">
        <v>10</v>
      </c>
      <c r="TDT21" s="14" t="s">
        <v>11</v>
      </c>
      <c r="TDU21" s="29" t="s">
        <v>12</v>
      </c>
      <c r="TDV21" s="33" t="s">
        <v>13</v>
      </c>
      <c r="TDW21" s="38" t="s">
        <v>14</v>
      </c>
      <c r="TDX21" s="38" t="s">
        <v>15</v>
      </c>
      <c r="TDY21" s="14" t="s">
        <v>16</v>
      </c>
      <c r="TDZ21" s="14" t="s">
        <v>17</v>
      </c>
      <c r="TEA21" s="43" t="s">
        <v>18</v>
      </c>
      <c r="TEB21" s="38" t="s">
        <v>19</v>
      </c>
      <c r="TEC21" s="3" t="s">
        <v>20</v>
      </c>
      <c r="TED21" s="1" t="s">
        <v>21</v>
      </c>
      <c r="TEE21" s="1" t="s">
        <v>22</v>
      </c>
      <c r="TEF21" s="1" t="s">
        <v>23</v>
      </c>
      <c r="TEG21" s="1" t="s">
        <v>24</v>
      </c>
      <c r="TEH21" s="1" t="s">
        <v>25</v>
      </c>
      <c r="TEI21" s="1" t="s">
        <v>26</v>
      </c>
      <c r="TEJ21" s="1" t="s">
        <v>27</v>
      </c>
      <c r="TEK21" s="1" t="s">
        <v>28</v>
      </c>
      <c r="TEL21" s="1" t="s">
        <v>29</v>
      </c>
      <c r="TEM21" s="1" t="s">
        <v>30</v>
      </c>
      <c r="TEO21" s="1" t="s">
        <v>0</v>
      </c>
      <c r="TEP21" s="1" t="s">
        <v>1</v>
      </c>
      <c r="TEQ21" s="24" t="s">
        <v>2</v>
      </c>
      <c r="TER21" s="14" t="s">
        <v>3</v>
      </c>
      <c r="TES21" s="1" t="s">
        <v>4</v>
      </c>
      <c r="TET21" s="1" t="s">
        <v>5</v>
      </c>
      <c r="TEU21" s="14" t="s">
        <v>6</v>
      </c>
      <c r="TEV21" s="14" t="s">
        <v>7</v>
      </c>
      <c r="TEW21" s="19" t="s">
        <v>8</v>
      </c>
      <c r="TEX21" s="14" t="s">
        <v>9</v>
      </c>
      <c r="TEY21" s="14" t="s">
        <v>10</v>
      </c>
      <c r="TEZ21" s="14" t="s">
        <v>11</v>
      </c>
      <c r="TFA21" s="29" t="s">
        <v>12</v>
      </c>
      <c r="TFB21" s="33" t="s">
        <v>13</v>
      </c>
      <c r="TFC21" s="38" t="s">
        <v>14</v>
      </c>
      <c r="TFD21" s="38" t="s">
        <v>15</v>
      </c>
      <c r="TFE21" s="14" t="s">
        <v>16</v>
      </c>
      <c r="TFF21" s="14" t="s">
        <v>17</v>
      </c>
      <c r="TFG21" s="43" t="s">
        <v>18</v>
      </c>
      <c r="TFH21" s="38" t="s">
        <v>19</v>
      </c>
      <c r="TFI21" s="3" t="s">
        <v>20</v>
      </c>
      <c r="TFJ21" s="1" t="s">
        <v>21</v>
      </c>
      <c r="TFK21" s="1" t="s">
        <v>22</v>
      </c>
      <c r="TFL21" s="1" t="s">
        <v>23</v>
      </c>
      <c r="TFM21" s="1" t="s">
        <v>24</v>
      </c>
      <c r="TFN21" s="1" t="s">
        <v>25</v>
      </c>
      <c r="TFO21" s="1" t="s">
        <v>26</v>
      </c>
      <c r="TFP21" s="1" t="s">
        <v>27</v>
      </c>
      <c r="TFQ21" s="1" t="s">
        <v>28</v>
      </c>
      <c r="TFR21" s="1" t="s">
        <v>29</v>
      </c>
      <c r="TFS21" s="1" t="s">
        <v>30</v>
      </c>
      <c r="TFU21" s="1" t="s">
        <v>0</v>
      </c>
      <c r="TFV21" s="1" t="s">
        <v>1</v>
      </c>
      <c r="TFW21" s="24" t="s">
        <v>2</v>
      </c>
      <c r="TFX21" s="14" t="s">
        <v>3</v>
      </c>
      <c r="TFY21" s="1" t="s">
        <v>4</v>
      </c>
      <c r="TFZ21" s="1" t="s">
        <v>5</v>
      </c>
      <c r="TGA21" s="14" t="s">
        <v>6</v>
      </c>
      <c r="TGB21" s="14" t="s">
        <v>7</v>
      </c>
      <c r="TGC21" s="19" t="s">
        <v>8</v>
      </c>
      <c r="TGD21" s="14" t="s">
        <v>9</v>
      </c>
      <c r="TGE21" s="14" t="s">
        <v>10</v>
      </c>
      <c r="TGF21" s="14" t="s">
        <v>11</v>
      </c>
      <c r="TGG21" s="29" t="s">
        <v>12</v>
      </c>
      <c r="TGH21" s="33" t="s">
        <v>13</v>
      </c>
      <c r="TGI21" s="38" t="s">
        <v>14</v>
      </c>
      <c r="TGJ21" s="38" t="s">
        <v>15</v>
      </c>
      <c r="TGK21" s="14" t="s">
        <v>16</v>
      </c>
      <c r="TGL21" s="14" t="s">
        <v>17</v>
      </c>
      <c r="TGM21" s="43" t="s">
        <v>18</v>
      </c>
      <c r="TGN21" s="38" t="s">
        <v>19</v>
      </c>
      <c r="TGO21" s="3" t="s">
        <v>20</v>
      </c>
      <c r="TGP21" s="1" t="s">
        <v>21</v>
      </c>
      <c r="TGQ21" s="1" t="s">
        <v>22</v>
      </c>
      <c r="TGR21" s="1" t="s">
        <v>23</v>
      </c>
      <c r="TGS21" s="1" t="s">
        <v>24</v>
      </c>
      <c r="TGT21" s="1" t="s">
        <v>25</v>
      </c>
      <c r="TGU21" s="1" t="s">
        <v>26</v>
      </c>
      <c r="TGV21" s="1" t="s">
        <v>27</v>
      </c>
      <c r="TGW21" s="1" t="s">
        <v>28</v>
      </c>
      <c r="TGX21" s="1" t="s">
        <v>29</v>
      </c>
      <c r="TGY21" s="1" t="s">
        <v>30</v>
      </c>
      <c r="THA21" s="1" t="s">
        <v>0</v>
      </c>
      <c r="THB21" s="1" t="s">
        <v>1</v>
      </c>
      <c r="THC21" s="24" t="s">
        <v>2</v>
      </c>
      <c r="THD21" s="14" t="s">
        <v>3</v>
      </c>
      <c r="THE21" s="1" t="s">
        <v>4</v>
      </c>
      <c r="THF21" s="1" t="s">
        <v>5</v>
      </c>
      <c r="THG21" s="14" t="s">
        <v>6</v>
      </c>
      <c r="THH21" s="14" t="s">
        <v>7</v>
      </c>
      <c r="THI21" s="19" t="s">
        <v>8</v>
      </c>
      <c r="THJ21" s="14" t="s">
        <v>9</v>
      </c>
      <c r="THK21" s="14" t="s">
        <v>10</v>
      </c>
      <c r="THL21" s="14" t="s">
        <v>11</v>
      </c>
      <c r="THM21" s="29" t="s">
        <v>12</v>
      </c>
      <c r="THN21" s="33" t="s">
        <v>13</v>
      </c>
      <c r="THO21" s="38" t="s">
        <v>14</v>
      </c>
      <c r="THP21" s="38" t="s">
        <v>15</v>
      </c>
      <c r="THQ21" s="14" t="s">
        <v>16</v>
      </c>
      <c r="THR21" s="14" t="s">
        <v>17</v>
      </c>
      <c r="THS21" s="43" t="s">
        <v>18</v>
      </c>
      <c r="THT21" s="38" t="s">
        <v>19</v>
      </c>
      <c r="THU21" s="3" t="s">
        <v>20</v>
      </c>
      <c r="THV21" s="1" t="s">
        <v>21</v>
      </c>
      <c r="THW21" s="1" t="s">
        <v>22</v>
      </c>
      <c r="THX21" s="1" t="s">
        <v>23</v>
      </c>
      <c r="THY21" s="1" t="s">
        <v>24</v>
      </c>
      <c r="THZ21" s="1" t="s">
        <v>25</v>
      </c>
      <c r="TIA21" s="1" t="s">
        <v>26</v>
      </c>
      <c r="TIB21" s="1" t="s">
        <v>27</v>
      </c>
      <c r="TIC21" s="1" t="s">
        <v>28</v>
      </c>
      <c r="TID21" s="1" t="s">
        <v>29</v>
      </c>
      <c r="TIE21" s="1" t="s">
        <v>30</v>
      </c>
      <c r="TIG21" s="1" t="s">
        <v>0</v>
      </c>
      <c r="TIH21" s="1" t="s">
        <v>1</v>
      </c>
      <c r="TII21" s="24" t="s">
        <v>2</v>
      </c>
      <c r="TIJ21" s="14" t="s">
        <v>3</v>
      </c>
      <c r="TIK21" s="1" t="s">
        <v>4</v>
      </c>
      <c r="TIL21" s="1" t="s">
        <v>5</v>
      </c>
      <c r="TIM21" s="14" t="s">
        <v>6</v>
      </c>
      <c r="TIN21" s="14" t="s">
        <v>7</v>
      </c>
      <c r="TIO21" s="19" t="s">
        <v>8</v>
      </c>
      <c r="TIP21" s="14" t="s">
        <v>9</v>
      </c>
      <c r="TIQ21" s="14" t="s">
        <v>10</v>
      </c>
      <c r="TIR21" s="14" t="s">
        <v>11</v>
      </c>
      <c r="TIS21" s="29" t="s">
        <v>12</v>
      </c>
      <c r="TIT21" s="33" t="s">
        <v>13</v>
      </c>
      <c r="TIU21" s="38" t="s">
        <v>14</v>
      </c>
      <c r="TIV21" s="38" t="s">
        <v>15</v>
      </c>
      <c r="TIW21" s="14" t="s">
        <v>16</v>
      </c>
      <c r="TIX21" s="14" t="s">
        <v>17</v>
      </c>
      <c r="TIY21" s="43" t="s">
        <v>18</v>
      </c>
      <c r="TIZ21" s="38" t="s">
        <v>19</v>
      </c>
      <c r="TJA21" s="3" t="s">
        <v>20</v>
      </c>
      <c r="TJB21" s="1" t="s">
        <v>21</v>
      </c>
      <c r="TJC21" s="1" t="s">
        <v>22</v>
      </c>
      <c r="TJD21" s="1" t="s">
        <v>23</v>
      </c>
      <c r="TJE21" s="1" t="s">
        <v>24</v>
      </c>
      <c r="TJF21" s="1" t="s">
        <v>25</v>
      </c>
      <c r="TJG21" s="1" t="s">
        <v>26</v>
      </c>
      <c r="TJH21" s="1" t="s">
        <v>27</v>
      </c>
      <c r="TJI21" s="1" t="s">
        <v>28</v>
      </c>
      <c r="TJJ21" s="1" t="s">
        <v>29</v>
      </c>
      <c r="TJK21" s="1" t="s">
        <v>30</v>
      </c>
      <c r="TJM21" s="1" t="s">
        <v>0</v>
      </c>
      <c r="TJN21" s="1" t="s">
        <v>1</v>
      </c>
      <c r="TJO21" s="24" t="s">
        <v>2</v>
      </c>
      <c r="TJP21" s="14" t="s">
        <v>3</v>
      </c>
      <c r="TJQ21" s="1" t="s">
        <v>4</v>
      </c>
      <c r="TJR21" s="1" t="s">
        <v>5</v>
      </c>
      <c r="TJS21" s="14" t="s">
        <v>6</v>
      </c>
      <c r="TJT21" s="14" t="s">
        <v>7</v>
      </c>
      <c r="TJU21" s="19" t="s">
        <v>8</v>
      </c>
      <c r="TJV21" s="14" t="s">
        <v>9</v>
      </c>
      <c r="TJW21" s="14" t="s">
        <v>10</v>
      </c>
      <c r="TJX21" s="14" t="s">
        <v>11</v>
      </c>
      <c r="TJY21" s="29" t="s">
        <v>12</v>
      </c>
      <c r="TJZ21" s="33" t="s">
        <v>13</v>
      </c>
      <c r="TKA21" s="38" t="s">
        <v>14</v>
      </c>
      <c r="TKB21" s="38" t="s">
        <v>15</v>
      </c>
      <c r="TKC21" s="14" t="s">
        <v>16</v>
      </c>
      <c r="TKD21" s="14" t="s">
        <v>17</v>
      </c>
      <c r="TKE21" s="43" t="s">
        <v>18</v>
      </c>
      <c r="TKF21" s="38" t="s">
        <v>19</v>
      </c>
      <c r="TKG21" s="3" t="s">
        <v>20</v>
      </c>
      <c r="TKH21" s="1" t="s">
        <v>21</v>
      </c>
      <c r="TKI21" s="1" t="s">
        <v>22</v>
      </c>
      <c r="TKJ21" s="1" t="s">
        <v>23</v>
      </c>
      <c r="TKK21" s="1" t="s">
        <v>24</v>
      </c>
      <c r="TKL21" s="1" t="s">
        <v>25</v>
      </c>
      <c r="TKM21" s="1" t="s">
        <v>26</v>
      </c>
      <c r="TKN21" s="1" t="s">
        <v>27</v>
      </c>
      <c r="TKO21" s="1" t="s">
        <v>28</v>
      </c>
      <c r="TKP21" s="1" t="s">
        <v>29</v>
      </c>
      <c r="TKQ21" s="1" t="s">
        <v>30</v>
      </c>
      <c r="TKS21" s="1" t="s">
        <v>0</v>
      </c>
      <c r="TKT21" s="1" t="s">
        <v>1</v>
      </c>
      <c r="TKU21" s="24" t="s">
        <v>2</v>
      </c>
      <c r="TKV21" s="14" t="s">
        <v>3</v>
      </c>
      <c r="TKW21" s="1" t="s">
        <v>4</v>
      </c>
      <c r="TKX21" s="1" t="s">
        <v>5</v>
      </c>
      <c r="TKY21" s="14" t="s">
        <v>6</v>
      </c>
      <c r="TKZ21" s="14" t="s">
        <v>7</v>
      </c>
      <c r="TLA21" s="19" t="s">
        <v>8</v>
      </c>
      <c r="TLB21" s="14" t="s">
        <v>9</v>
      </c>
      <c r="TLC21" s="14" t="s">
        <v>10</v>
      </c>
      <c r="TLD21" s="14" t="s">
        <v>11</v>
      </c>
      <c r="TLE21" s="29" t="s">
        <v>12</v>
      </c>
      <c r="TLF21" s="33" t="s">
        <v>13</v>
      </c>
      <c r="TLG21" s="38" t="s">
        <v>14</v>
      </c>
      <c r="TLH21" s="38" t="s">
        <v>15</v>
      </c>
      <c r="TLI21" s="14" t="s">
        <v>16</v>
      </c>
      <c r="TLJ21" s="14" t="s">
        <v>17</v>
      </c>
      <c r="TLK21" s="43" t="s">
        <v>18</v>
      </c>
      <c r="TLL21" s="38" t="s">
        <v>19</v>
      </c>
      <c r="TLM21" s="3" t="s">
        <v>20</v>
      </c>
      <c r="TLN21" s="1" t="s">
        <v>21</v>
      </c>
      <c r="TLO21" s="1" t="s">
        <v>22</v>
      </c>
      <c r="TLP21" s="1" t="s">
        <v>23</v>
      </c>
      <c r="TLQ21" s="1" t="s">
        <v>24</v>
      </c>
      <c r="TLR21" s="1" t="s">
        <v>25</v>
      </c>
      <c r="TLS21" s="1" t="s">
        <v>26</v>
      </c>
      <c r="TLT21" s="1" t="s">
        <v>27</v>
      </c>
      <c r="TLU21" s="1" t="s">
        <v>28</v>
      </c>
      <c r="TLV21" s="1" t="s">
        <v>29</v>
      </c>
      <c r="TLW21" s="1" t="s">
        <v>30</v>
      </c>
      <c r="TLY21" s="1" t="s">
        <v>0</v>
      </c>
      <c r="TLZ21" s="1" t="s">
        <v>1</v>
      </c>
      <c r="TMA21" s="24" t="s">
        <v>2</v>
      </c>
      <c r="TMB21" s="14" t="s">
        <v>3</v>
      </c>
      <c r="TMC21" s="1" t="s">
        <v>4</v>
      </c>
      <c r="TMD21" s="1" t="s">
        <v>5</v>
      </c>
      <c r="TME21" s="14" t="s">
        <v>6</v>
      </c>
      <c r="TMF21" s="14" t="s">
        <v>7</v>
      </c>
      <c r="TMG21" s="19" t="s">
        <v>8</v>
      </c>
      <c r="TMH21" s="14" t="s">
        <v>9</v>
      </c>
      <c r="TMI21" s="14" t="s">
        <v>10</v>
      </c>
      <c r="TMJ21" s="14" t="s">
        <v>11</v>
      </c>
      <c r="TMK21" s="29" t="s">
        <v>12</v>
      </c>
      <c r="TML21" s="33" t="s">
        <v>13</v>
      </c>
      <c r="TMM21" s="38" t="s">
        <v>14</v>
      </c>
      <c r="TMN21" s="38" t="s">
        <v>15</v>
      </c>
      <c r="TMO21" s="14" t="s">
        <v>16</v>
      </c>
      <c r="TMP21" s="14" t="s">
        <v>17</v>
      </c>
      <c r="TMQ21" s="43" t="s">
        <v>18</v>
      </c>
      <c r="TMR21" s="38" t="s">
        <v>19</v>
      </c>
      <c r="TMS21" s="3" t="s">
        <v>20</v>
      </c>
      <c r="TMT21" s="1" t="s">
        <v>21</v>
      </c>
      <c r="TMU21" s="1" t="s">
        <v>22</v>
      </c>
      <c r="TMV21" s="1" t="s">
        <v>23</v>
      </c>
      <c r="TMW21" s="1" t="s">
        <v>24</v>
      </c>
      <c r="TMX21" s="1" t="s">
        <v>25</v>
      </c>
      <c r="TMY21" s="1" t="s">
        <v>26</v>
      </c>
      <c r="TMZ21" s="1" t="s">
        <v>27</v>
      </c>
      <c r="TNA21" s="1" t="s">
        <v>28</v>
      </c>
      <c r="TNB21" s="1" t="s">
        <v>29</v>
      </c>
      <c r="TNC21" s="1" t="s">
        <v>30</v>
      </c>
      <c r="TNE21" s="1" t="s">
        <v>0</v>
      </c>
      <c r="TNF21" s="1" t="s">
        <v>1</v>
      </c>
      <c r="TNG21" s="24" t="s">
        <v>2</v>
      </c>
      <c r="TNH21" s="14" t="s">
        <v>3</v>
      </c>
      <c r="TNI21" s="1" t="s">
        <v>4</v>
      </c>
      <c r="TNJ21" s="1" t="s">
        <v>5</v>
      </c>
      <c r="TNK21" s="14" t="s">
        <v>6</v>
      </c>
      <c r="TNL21" s="14" t="s">
        <v>7</v>
      </c>
      <c r="TNM21" s="19" t="s">
        <v>8</v>
      </c>
      <c r="TNN21" s="14" t="s">
        <v>9</v>
      </c>
      <c r="TNO21" s="14" t="s">
        <v>10</v>
      </c>
      <c r="TNP21" s="14" t="s">
        <v>11</v>
      </c>
      <c r="TNQ21" s="29" t="s">
        <v>12</v>
      </c>
      <c r="TNR21" s="33" t="s">
        <v>13</v>
      </c>
      <c r="TNS21" s="38" t="s">
        <v>14</v>
      </c>
      <c r="TNT21" s="38" t="s">
        <v>15</v>
      </c>
      <c r="TNU21" s="14" t="s">
        <v>16</v>
      </c>
      <c r="TNV21" s="14" t="s">
        <v>17</v>
      </c>
      <c r="TNW21" s="43" t="s">
        <v>18</v>
      </c>
      <c r="TNX21" s="38" t="s">
        <v>19</v>
      </c>
      <c r="TNY21" s="3" t="s">
        <v>20</v>
      </c>
      <c r="TNZ21" s="1" t="s">
        <v>21</v>
      </c>
      <c r="TOA21" s="1" t="s">
        <v>22</v>
      </c>
      <c r="TOB21" s="1" t="s">
        <v>23</v>
      </c>
      <c r="TOC21" s="1" t="s">
        <v>24</v>
      </c>
      <c r="TOD21" s="1" t="s">
        <v>25</v>
      </c>
      <c r="TOE21" s="1" t="s">
        <v>26</v>
      </c>
      <c r="TOF21" s="1" t="s">
        <v>27</v>
      </c>
      <c r="TOG21" s="1" t="s">
        <v>28</v>
      </c>
      <c r="TOH21" s="1" t="s">
        <v>29</v>
      </c>
      <c r="TOI21" s="1" t="s">
        <v>30</v>
      </c>
      <c r="TOK21" s="1" t="s">
        <v>0</v>
      </c>
      <c r="TOL21" s="1" t="s">
        <v>1</v>
      </c>
      <c r="TOM21" s="24" t="s">
        <v>2</v>
      </c>
      <c r="TON21" s="14" t="s">
        <v>3</v>
      </c>
      <c r="TOO21" s="1" t="s">
        <v>4</v>
      </c>
      <c r="TOP21" s="1" t="s">
        <v>5</v>
      </c>
      <c r="TOQ21" s="14" t="s">
        <v>6</v>
      </c>
      <c r="TOR21" s="14" t="s">
        <v>7</v>
      </c>
      <c r="TOS21" s="19" t="s">
        <v>8</v>
      </c>
      <c r="TOT21" s="14" t="s">
        <v>9</v>
      </c>
      <c r="TOU21" s="14" t="s">
        <v>10</v>
      </c>
      <c r="TOV21" s="14" t="s">
        <v>11</v>
      </c>
      <c r="TOW21" s="29" t="s">
        <v>12</v>
      </c>
      <c r="TOX21" s="33" t="s">
        <v>13</v>
      </c>
      <c r="TOY21" s="38" t="s">
        <v>14</v>
      </c>
      <c r="TOZ21" s="38" t="s">
        <v>15</v>
      </c>
      <c r="TPA21" s="14" t="s">
        <v>16</v>
      </c>
      <c r="TPB21" s="14" t="s">
        <v>17</v>
      </c>
      <c r="TPC21" s="43" t="s">
        <v>18</v>
      </c>
      <c r="TPD21" s="38" t="s">
        <v>19</v>
      </c>
      <c r="TPE21" s="3" t="s">
        <v>20</v>
      </c>
      <c r="TPF21" s="1" t="s">
        <v>21</v>
      </c>
      <c r="TPG21" s="1" t="s">
        <v>22</v>
      </c>
      <c r="TPH21" s="1" t="s">
        <v>23</v>
      </c>
      <c r="TPI21" s="1" t="s">
        <v>24</v>
      </c>
      <c r="TPJ21" s="1" t="s">
        <v>25</v>
      </c>
      <c r="TPK21" s="1" t="s">
        <v>26</v>
      </c>
      <c r="TPL21" s="1" t="s">
        <v>27</v>
      </c>
      <c r="TPM21" s="1" t="s">
        <v>28</v>
      </c>
      <c r="TPN21" s="1" t="s">
        <v>29</v>
      </c>
      <c r="TPO21" s="1" t="s">
        <v>30</v>
      </c>
      <c r="TPQ21" s="1" t="s">
        <v>0</v>
      </c>
      <c r="TPR21" s="1" t="s">
        <v>1</v>
      </c>
      <c r="TPS21" s="24" t="s">
        <v>2</v>
      </c>
      <c r="TPT21" s="14" t="s">
        <v>3</v>
      </c>
      <c r="TPU21" s="1" t="s">
        <v>4</v>
      </c>
      <c r="TPV21" s="1" t="s">
        <v>5</v>
      </c>
      <c r="TPW21" s="14" t="s">
        <v>6</v>
      </c>
      <c r="TPX21" s="14" t="s">
        <v>7</v>
      </c>
      <c r="TPY21" s="19" t="s">
        <v>8</v>
      </c>
      <c r="TPZ21" s="14" t="s">
        <v>9</v>
      </c>
      <c r="TQA21" s="14" t="s">
        <v>10</v>
      </c>
      <c r="TQB21" s="14" t="s">
        <v>11</v>
      </c>
      <c r="TQC21" s="29" t="s">
        <v>12</v>
      </c>
      <c r="TQD21" s="33" t="s">
        <v>13</v>
      </c>
      <c r="TQE21" s="38" t="s">
        <v>14</v>
      </c>
      <c r="TQF21" s="38" t="s">
        <v>15</v>
      </c>
      <c r="TQG21" s="14" t="s">
        <v>16</v>
      </c>
      <c r="TQH21" s="14" t="s">
        <v>17</v>
      </c>
      <c r="TQI21" s="43" t="s">
        <v>18</v>
      </c>
      <c r="TQJ21" s="38" t="s">
        <v>19</v>
      </c>
      <c r="TQK21" s="3" t="s">
        <v>20</v>
      </c>
      <c r="TQL21" s="1" t="s">
        <v>21</v>
      </c>
      <c r="TQM21" s="1" t="s">
        <v>22</v>
      </c>
      <c r="TQN21" s="1" t="s">
        <v>23</v>
      </c>
      <c r="TQO21" s="1" t="s">
        <v>24</v>
      </c>
      <c r="TQP21" s="1" t="s">
        <v>25</v>
      </c>
      <c r="TQQ21" s="1" t="s">
        <v>26</v>
      </c>
      <c r="TQR21" s="1" t="s">
        <v>27</v>
      </c>
      <c r="TQS21" s="1" t="s">
        <v>28</v>
      </c>
      <c r="TQT21" s="1" t="s">
        <v>29</v>
      </c>
      <c r="TQU21" s="1" t="s">
        <v>30</v>
      </c>
      <c r="TQW21" s="1" t="s">
        <v>0</v>
      </c>
      <c r="TQX21" s="1" t="s">
        <v>1</v>
      </c>
      <c r="TQY21" s="24" t="s">
        <v>2</v>
      </c>
      <c r="TQZ21" s="14" t="s">
        <v>3</v>
      </c>
      <c r="TRA21" s="1" t="s">
        <v>4</v>
      </c>
      <c r="TRB21" s="1" t="s">
        <v>5</v>
      </c>
      <c r="TRC21" s="14" t="s">
        <v>6</v>
      </c>
      <c r="TRD21" s="14" t="s">
        <v>7</v>
      </c>
      <c r="TRE21" s="19" t="s">
        <v>8</v>
      </c>
      <c r="TRF21" s="14" t="s">
        <v>9</v>
      </c>
      <c r="TRG21" s="14" t="s">
        <v>10</v>
      </c>
      <c r="TRH21" s="14" t="s">
        <v>11</v>
      </c>
      <c r="TRI21" s="29" t="s">
        <v>12</v>
      </c>
      <c r="TRJ21" s="33" t="s">
        <v>13</v>
      </c>
      <c r="TRK21" s="38" t="s">
        <v>14</v>
      </c>
      <c r="TRL21" s="38" t="s">
        <v>15</v>
      </c>
      <c r="TRM21" s="14" t="s">
        <v>16</v>
      </c>
      <c r="TRN21" s="14" t="s">
        <v>17</v>
      </c>
      <c r="TRO21" s="43" t="s">
        <v>18</v>
      </c>
      <c r="TRP21" s="38" t="s">
        <v>19</v>
      </c>
      <c r="TRQ21" s="3" t="s">
        <v>20</v>
      </c>
      <c r="TRR21" s="1" t="s">
        <v>21</v>
      </c>
      <c r="TRS21" s="1" t="s">
        <v>22</v>
      </c>
      <c r="TRT21" s="1" t="s">
        <v>23</v>
      </c>
      <c r="TRU21" s="1" t="s">
        <v>24</v>
      </c>
      <c r="TRV21" s="1" t="s">
        <v>25</v>
      </c>
      <c r="TRW21" s="1" t="s">
        <v>26</v>
      </c>
      <c r="TRX21" s="1" t="s">
        <v>27</v>
      </c>
      <c r="TRY21" s="1" t="s">
        <v>28</v>
      </c>
      <c r="TRZ21" s="1" t="s">
        <v>29</v>
      </c>
      <c r="TSA21" s="1" t="s">
        <v>30</v>
      </c>
      <c r="TSC21" s="1" t="s">
        <v>0</v>
      </c>
      <c r="TSD21" s="1" t="s">
        <v>1</v>
      </c>
      <c r="TSE21" s="24" t="s">
        <v>2</v>
      </c>
      <c r="TSF21" s="14" t="s">
        <v>3</v>
      </c>
      <c r="TSG21" s="1" t="s">
        <v>4</v>
      </c>
      <c r="TSH21" s="1" t="s">
        <v>5</v>
      </c>
      <c r="TSI21" s="14" t="s">
        <v>6</v>
      </c>
      <c r="TSJ21" s="14" t="s">
        <v>7</v>
      </c>
      <c r="TSK21" s="19" t="s">
        <v>8</v>
      </c>
      <c r="TSL21" s="14" t="s">
        <v>9</v>
      </c>
      <c r="TSM21" s="14" t="s">
        <v>10</v>
      </c>
      <c r="TSN21" s="14" t="s">
        <v>11</v>
      </c>
      <c r="TSO21" s="29" t="s">
        <v>12</v>
      </c>
      <c r="TSP21" s="33" t="s">
        <v>13</v>
      </c>
      <c r="TSQ21" s="38" t="s">
        <v>14</v>
      </c>
      <c r="TSR21" s="38" t="s">
        <v>15</v>
      </c>
      <c r="TSS21" s="14" t="s">
        <v>16</v>
      </c>
      <c r="TST21" s="14" t="s">
        <v>17</v>
      </c>
      <c r="TSU21" s="43" t="s">
        <v>18</v>
      </c>
      <c r="TSV21" s="38" t="s">
        <v>19</v>
      </c>
      <c r="TSW21" s="3" t="s">
        <v>20</v>
      </c>
      <c r="TSX21" s="1" t="s">
        <v>21</v>
      </c>
      <c r="TSY21" s="1" t="s">
        <v>22</v>
      </c>
      <c r="TSZ21" s="1" t="s">
        <v>23</v>
      </c>
      <c r="TTA21" s="1" t="s">
        <v>24</v>
      </c>
      <c r="TTB21" s="1" t="s">
        <v>25</v>
      </c>
      <c r="TTC21" s="1" t="s">
        <v>26</v>
      </c>
      <c r="TTD21" s="1" t="s">
        <v>27</v>
      </c>
      <c r="TTE21" s="1" t="s">
        <v>28</v>
      </c>
      <c r="TTF21" s="1" t="s">
        <v>29</v>
      </c>
      <c r="TTG21" s="1" t="s">
        <v>30</v>
      </c>
      <c r="TTI21" s="1" t="s">
        <v>0</v>
      </c>
      <c r="TTJ21" s="1" t="s">
        <v>1</v>
      </c>
      <c r="TTK21" s="24" t="s">
        <v>2</v>
      </c>
      <c r="TTL21" s="14" t="s">
        <v>3</v>
      </c>
      <c r="TTM21" s="1" t="s">
        <v>4</v>
      </c>
      <c r="TTN21" s="1" t="s">
        <v>5</v>
      </c>
      <c r="TTO21" s="14" t="s">
        <v>6</v>
      </c>
      <c r="TTP21" s="14" t="s">
        <v>7</v>
      </c>
      <c r="TTQ21" s="19" t="s">
        <v>8</v>
      </c>
      <c r="TTR21" s="14" t="s">
        <v>9</v>
      </c>
      <c r="TTS21" s="14" t="s">
        <v>10</v>
      </c>
      <c r="TTT21" s="14" t="s">
        <v>11</v>
      </c>
      <c r="TTU21" s="29" t="s">
        <v>12</v>
      </c>
      <c r="TTV21" s="33" t="s">
        <v>13</v>
      </c>
      <c r="TTW21" s="38" t="s">
        <v>14</v>
      </c>
      <c r="TTX21" s="38" t="s">
        <v>15</v>
      </c>
      <c r="TTY21" s="14" t="s">
        <v>16</v>
      </c>
      <c r="TTZ21" s="14" t="s">
        <v>17</v>
      </c>
      <c r="TUA21" s="43" t="s">
        <v>18</v>
      </c>
      <c r="TUB21" s="38" t="s">
        <v>19</v>
      </c>
      <c r="TUC21" s="3" t="s">
        <v>20</v>
      </c>
      <c r="TUD21" s="1" t="s">
        <v>21</v>
      </c>
      <c r="TUE21" s="1" t="s">
        <v>22</v>
      </c>
      <c r="TUF21" s="1" t="s">
        <v>23</v>
      </c>
      <c r="TUG21" s="1" t="s">
        <v>24</v>
      </c>
      <c r="TUH21" s="1" t="s">
        <v>25</v>
      </c>
      <c r="TUI21" s="1" t="s">
        <v>26</v>
      </c>
      <c r="TUJ21" s="1" t="s">
        <v>27</v>
      </c>
      <c r="TUK21" s="1" t="s">
        <v>28</v>
      </c>
      <c r="TUL21" s="1" t="s">
        <v>29</v>
      </c>
      <c r="TUM21" s="1" t="s">
        <v>30</v>
      </c>
      <c r="TUO21" s="1" t="s">
        <v>0</v>
      </c>
      <c r="TUP21" s="1" t="s">
        <v>1</v>
      </c>
      <c r="TUQ21" s="24" t="s">
        <v>2</v>
      </c>
      <c r="TUR21" s="14" t="s">
        <v>3</v>
      </c>
      <c r="TUS21" s="1" t="s">
        <v>4</v>
      </c>
      <c r="TUT21" s="1" t="s">
        <v>5</v>
      </c>
      <c r="TUU21" s="14" t="s">
        <v>6</v>
      </c>
      <c r="TUV21" s="14" t="s">
        <v>7</v>
      </c>
      <c r="TUW21" s="19" t="s">
        <v>8</v>
      </c>
      <c r="TUX21" s="14" t="s">
        <v>9</v>
      </c>
      <c r="TUY21" s="14" t="s">
        <v>10</v>
      </c>
      <c r="TUZ21" s="14" t="s">
        <v>11</v>
      </c>
      <c r="TVA21" s="29" t="s">
        <v>12</v>
      </c>
      <c r="TVB21" s="33" t="s">
        <v>13</v>
      </c>
      <c r="TVC21" s="38" t="s">
        <v>14</v>
      </c>
      <c r="TVD21" s="38" t="s">
        <v>15</v>
      </c>
      <c r="TVE21" s="14" t="s">
        <v>16</v>
      </c>
      <c r="TVF21" s="14" t="s">
        <v>17</v>
      </c>
      <c r="TVG21" s="43" t="s">
        <v>18</v>
      </c>
      <c r="TVH21" s="38" t="s">
        <v>19</v>
      </c>
      <c r="TVI21" s="3" t="s">
        <v>20</v>
      </c>
      <c r="TVJ21" s="1" t="s">
        <v>21</v>
      </c>
      <c r="TVK21" s="1" t="s">
        <v>22</v>
      </c>
      <c r="TVL21" s="1" t="s">
        <v>23</v>
      </c>
      <c r="TVM21" s="1" t="s">
        <v>24</v>
      </c>
      <c r="TVN21" s="1" t="s">
        <v>25</v>
      </c>
      <c r="TVO21" s="1" t="s">
        <v>26</v>
      </c>
      <c r="TVP21" s="1" t="s">
        <v>27</v>
      </c>
      <c r="TVQ21" s="1" t="s">
        <v>28</v>
      </c>
      <c r="TVR21" s="1" t="s">
        <v>29</v>
      </c>
      <c r="TVS21" s="1" t="s">
        <v>30</v>
      </c>
      <c r="TVU21" s="1" t="s">
        <v>0</v>
      </c>
      <c r="TVV21" s="1" t="s">
        <v>1</v>
      </c>
      <c r="TVW21" s="24" t="s">
        <v>2</v>
      </c>
      <c r="TVX21" s="14" t="s">
        <v>3</v>
      </c>
      <c r="TVY21" s="1" t="s">
        <v>4</v>
      </c>
      <c r="TVZ21" s="1" t="s">
        <v>5</v>
      </c>
      <c r="TWA21" s="14" t="s">
        <v>6</v>
      </c>
      <c r="TWB21" s="14" t="s">
        <v>7</v>
      </c>
      <c r="TWC21" s="19" t="s">
        <v>8</v>
      </c>
      <c r="TWD21" s="14" t="s">
        <v>9</v>
      </c>
      <c r="TWE21" s="14" t="s">
        <v>10</v>
      </c>
      <c r="TWF21" s="14" t="s">
        <v>11</v>
      </c>
      <c r="TWG21" s="29" t="s">
        <v>12</v>
      </c>
      <c r="TWH21" s="33" t="s">
        <v>13</v>
      </c>
      <c r="TWI21" s="38" t="s">
        <v>14</v>
      </c>
      <c r="TWJ21" s="38" t="s">
        <v>15</v>
      </c>
      <c r="TWK21" s="14" t="s">
        <v>16</v>
      </c>
      <c r="TWL21" s="14" t="s">
        <v>17</v>
      </c>
      <c r="TWM21" s="43" t="s">
        <v>18</v>
      </c>
      <c r="TWN21" s="38" t="s">
        <v>19</v>
      </c>
      <c r="TWO21" s="3" t="s">
        <v>20</v>
      </c>
      <c r="TWP21" s="1" t="s">
        <v>21</v>
      </c>
      <c r="TWQ21" s="1" t="s">
        <v>22</v>
      </c>
      <c r="TWR21" s="1" t="s">
        <v>23</v>
      </c>
      <c r="TWS21" s="1" t="s">
        <v>24</v>
      </c>
      <c r="TWT21" s="1" t="s">
        <v>25</v>
      </c>
      <c r="TWU21" s="1" t="s">
        <v>26</v>
      </c>
      <c r="TWV21" s="1" t="s">
        <v>27</v>
      </c>
      <c r="TWW21" s="1" t="s">
        <v>28</v>
      </c>
      <c r="TWX21" s="1" t="s">
        <v>29</v>
      </c>
      <c r="TWY21" s="1" t="s">
        <v>30</v>
      </c>
      <c r="TXA21" s="1" t="s">
        <v>0</v>
      </c>
      <c r="TXB21" s="1" t="s">
        <v>1</v>
      </c>
      <c r="TXC21" s="24" t="s">
        <v>2</v>
      </c>
      <c r="TXD21" s="14" t="s">
        <v>3</v>
      </c>
      <c r="TXE21" s="1" t="s">
        <v>4</v>
      </c>
      <c r="TXF21" s="1" t="s">
        <v>5</v>
      </c>
      <c r="TXG21" s="14" t="s">
        <v>6</v>
      </c>
      <c r="TXH21" s="14" t="s">
        <v>7</v>
      </c>
      <c r="TXI21" s="19" t="s">
        <v>8</v>
      </c>
      <c r="TXJ21" s="14" t="s">
        <v>9</v>
      </c>
      <c r="TXK21" s="14" t="s">
        <v>10</v>
      </c>
      <c r="TXL21" s="14" t="s">
        <v>11</v>
      </c>
      <c r="TXM21" s="29" t="s">
        <v>12</v>
      </c>
      <c r="TXN21" s="33" t="s">
        <v>13</v>
      </c>
      <c r="TXO21" s="38" t="s">
        <v>14</v>
      </c>
      <c r="TXP21" s="38" t="s">
        <v>15</v>
      </c>
      <c r="TXQ21" s="14" t="s">
        <v>16</v>
      </c>
      <c r="TXR21" s="14" t="s">
        <v>17</v>
      </c>
      <c r="TXS21" s="43" t="s">
        <v>18</v>
      </c>
      <c r="TXT21" s="38" t="s">
        <v>19</v>
      </c>
      <c r="TXU21" s="3" t="s">
        <v>20</v>
      </c>
      <c r="TXV21" s="1" t="s">
        <v>21</v>
      </c>
      <c r="TXW21" s="1" t="s">
        <v>22</v>
      </c>
      <c r="TXX21" s="1" t="s">
        <v>23</v>
      </c>
      <c r="TXY21" s="1" t="s">
        <v>24</v>
      </c>
      <c r="TXZ21" s="1" t="s">
        <v>25</v>
      </c>
      <c r="TYA21" s="1" t="s">
        <v>26</v>
      </c>
      <c r="TYB21" s="1" t="s">
        <v>27</v>
      </c>
      <c r="TYC21" s="1" t="s">
        <v>28</v>
      </c>
      <c r="TYD21" s="1" t="s">
        <v>29</v>
      </c>
      <c r="TYE21" s="1" t="s">
        <v>30</v>
      </c>
      <c r="TYG21" s="1" t="s">
        <v>0</v>
      </c>
      <c r="TYH21" s="1" t="s">
        <v>1</v>
      </c>
      <c r="TYI21" s="24" t="s">
        <v>2</v>
      </c>
      <c r="TYJ21" s="14" t="s">
        <v>3</v>
      </c>
      <c r="TYK21" s="1" t="s">
        <v>4</v>
      </c>
      <c r="TYL21" s="1" t="s">
        <v>5</v>
      </c>
      <c r="TYM21" s="14" t="s">
        <v>6</v>
      </c>
      <c r="TYN21" s="14" t="s">
        <v>7</v>
      </c>
      <c r="TYO21" s="19" t="s">
        <v>8</v>
      </c>
      <c r="TYP21" s="14" t="s">
        <v>9</v>
      </c>
      <c r="TYQ21" s="14" t="s">
        <v>10</v>
      </c>
      <c r="TYR21" s="14" t="s">
        <v>11</v>
      </c>
      <c r="TYS21" s="29" t="s">
        <v>12</v>
      </c>
      <c r="TYT21" s="33" t="s">
        <v>13</v>
      </c>
      <c r="TYU21" s="38" t="s">
        <v>14</v>
      </c>
      <c r="TYV21" s="38" t="s">
        <v>15</v>
      </c>
      <c r="TYW21" s="14" t="s">
        <v>16</v>
      </c>
      <c r="TYX21" s="14" t="s">
        <v>17</v>
      </c>
      <c r="TYY21" s="43" t="s">
        <v>18</v>
      </c>
      <c r="TYZ21" s="38" t="s">
        <v>19</v>
      </c>
      <c r="TZA21" s="3" t="s">
        <v>20</v>
      </c>
      <c r="TZB21" s="1" t="s">
        <v>21</v>
      </c>
      <c r="TZC21" s="1" t="s">
        <v>22</v>
      </c>
      <c r="TZD21" s="1" t="s">
        <v>23</v>
      </c>
      <c r="TZE21" s="1" t="s">
        <v>24</v>
      </c>
      <c r="TZF21" s="1" t="s">
        <v>25</v>
      </c>
      <c r="TZG21" s="1" t="s">
        <v>26</v>
      </c>
      <c r="TZH21" s="1" t="s">
        <v>27</v>
      </c>
      <c r="TZI21" s="1" t="s">
        <v>28</v>
      </c>
      <c r="TZJ21" s="1" t="s">
        <v>29</v>
      </c>
      <c r="TZK21" s="1" t="s">
        <v>30</v>
      </c>
      <c r="TZM21" s="1" t="s">
        <v>0</v>
      </c>
      <c r="TZN21" s="1" t="s">
        <v>1</v>
      </c>
      <c r="TZO21" s="24" t="s">
        <v>2</v>
      </c>
      <c r="TZP21" s="14" t="s">
        <v>3</v>
      </c>
      <c r="TZQ21" s="1" t="s">
        <v>4</v>
      </c>
      <c r="TZR21" s="1" t="s">
        <v>5</v>
      </c>
      <c r="TZS21" s="14" t="s">
        <v>6</v>
      </c>
      <c r="TZT21" s="14" t="s">
        <v>7</v>
      </c>
      <c r="TZU21" s="19" t="s">
        <v>8</v>
      </c>
      <c r="TZV21" s="14" t="s">
        <v>9</v>
      </c>
      <c r="TZW21" s="14" t="s">
        <v>10</v>
      </c>
      <c r="TZX21" s="14" t="s">
        <v>11</v>
      </c>
      <c r="TZY21" s="29" t="s">
        <v>12</v>
      </c>
      <c r="TZZ21" s="33" t="s">
        <v>13</v>
      </c>
      <c r="UAA21" s="38" t="s">
        <v>14</v>
      </c>
      <c r="UAB21" s="38" t="s">
        <v>15</v>
      </c>
      <c r="UAC21" s="14" t="s">
        <v>16</v>
      </c>
      <c r="UAD21" s="14" t="s">
        <v>17</v>
      </c>
      <c r="UAE21" s="43" t="s">
        <v>18</v>
      </c>
      <c r="UAF21" s="38" t="s">
        <v>19</v>
      </c>
      <c r="UAG21" s="3" t="s">
        <v>20</v>
      </c>
      <c r="UAH21" s="1" t="s">
        <v>21</v>
      </c>
      <c r="UAI21" s="1" t="s">
        <v>22</v>
      </c>
      <c r="UAJ21" s="1" t="s">
        <v>23</v>
      </c>
      <c r="UAK21" s="1" t="s">
        <v>24</v>
      </c>
      <c r="UAL21" s="1" t="s">
        <v>25</v>
      </c>
      <c r="UAM21" s="1" t="s">
        <v>26</v>
      </c>
      <c r="UAN21" s="1" t="s">
        <v>27</v>
      </c>
      <c r="UAO21" s="1" t="s">
        <v>28</v>
      </c>
      <c r="UAP21" s="1" t="s">
        <v>29</v>
      </c>
      <c r="UAQ21" s="1" t="s">
        <v>30</v>
      </c>
      <c r="UAS21" s="1" t="s">
        <v>0</v>
      </c>
      <c r="UAT21" s="1" t="s">
        <v>1</v>
      </c>
      <c r="UAU21" s="24" t="s">
        <v>2</v>
      </c>
      <c r="UAV21" s="14" t="s">
        <v>3</v>
      </c>
      <c r="UAW21" s="1" t="s">
        <v>4</v>
      </c>
      <c r="UAX21" s="1" t="s">
        <v>5</v>
      </c>
      <c r="UAY21" s="14" t="s">
        <v>6</v>
      </c>
      <c r="UAZ21" s="14" t="s">
        <v>7</v>
      </c>
      <c r="UBA21" s="19" t="s">
        <v>8</v>
      </c>
      <c r="UBB21" s="14" t="s">
        <v>9</v>
      </c>
      <c r="UBC21" s="14" t="s">
        <v>10</v>
      </c>
      <c r="UBD21" s="14" t="s">
        <v>11</v>
      </c>
      <c r="UBE21" s="29" t="s">
        <v>12</v>
      </c>
      <c r="UBF21" s="33" t="s">
        <v>13</v>
      </c>
      <c r="UBG21" s="38" t="s">
        <v>14</v>
      </c>
      <c r="UBH21" s="38" t="s">
        <v>15</v>
      </c>
      <c r="UBI21" s="14" t="s">
        <v>16</v>
      </c>
      <c r="UBJ21" s="14" t="s">
        <v>17</v>
      </c>
      <c r="UBK21" s="43" t="s">
        <v>18</v>
      </c>
      <c r="UBL21" s="38" t="s">
        <v>19</v>
      </c>
      <c r="UBM21" s="3" t="s">
        <v>20</v>
      </c>
      <c r="UBN21" s="1" t="s">
        <v>21</v>
      </c>
      <c r="UBO21" s="1" t="s">
        <v>22</v>
      </c>
      <c r="UBP21" s="1" t="s">
        <v>23</v>
      </c>
      <c r="UBQ21" s="1" t="s">
        <v>24</v>
      </c>
      <c r="UBR21" s="1" t="s">
        <v>25</v>
      </c>
      <c r="UBS21" s="1" t="s">
        <v>26</v>
      </c>
      <c r="UBT21" s="1" t="s">
        <v>27</v>
      </c>
      <c r="UBU21" s="1" t="s">
        <v>28</v>
      </c>
      <c r="UBV21" s="1" t="s">
        <v>29</v>
      </c>
      <c r="UBW21" s="1" t="s">
        <v>30</v>
      </c>
      <c r="UBY21" s="1" t="s">
        <v>0</v>
      </c>
      <c r="UBZ21" s="1" t="s">
        <v>1</v>
      </c>
      <c r="UCA21" s="24" t="s">
        <v>2</v>
      </c>
      <c r="UCB21" s="14" t="s">
        <v>3</v>
      </c>
      <c r="UCC21" s="1" t="s">
        <v>4</v>
      </c>
      <c r="UCD21" s="1" t="s">
        <v>5</v>
      </c>
      <c r="UCE21" s="14" t="s">
        <v>6</v>
      </c>
      <c r="UCF21" s="14" t="s">
        <v>7</v>
      </c>
      <c r="UCG21" s="19" t="s">
        <v>8</v>
      </c>
      <c r="UCH21" s="14" t="s">
        <v>9</v>
      </c>
      <c r="UCI21" s="14" t="s">
        <v>10</v>
      </c>
      <c r="UCJ21" s="14" t="s">
        <v>11</v>
      </c>
      <c r="UCK21" s="29" t="s">
        <v>12</v>
      </c>
      <c r="UCL21" s="33" t="s">
        <v>13</v>
      </c>
      <c r="UCM21" s="38" t="s">
        <v>14</v>
      </c>
      <c r="UCN21" s="38" t="s">
        <v>15</v>
      </c>
      <c r="UCO21" s="14" t="s">
        <v>16</v>
      </c>
      <c r="UCP21" s="14" t="s">
        <v>17</v>
      </c>
      <c r="UCQ21" s="43" t="s">
        <v>18</v>
      </c>
      <c r="UCR21" s="38" t="s">
        <v>19</v>
      </c>
      <c r="UCS21" s="3" t="s">
        <v>20</v>
      </c>
      <c r="UCT21" s="1" t="s">
        <v>21</v>
      </c>
      <c r="UCU21" s="1" t="s">
        <v>22</v>
      </c>
      <c r="UCV21" s="1" t="s">
        <v>23</v>
      </c>
      <c r="UCW21" s="1" t="s">
        <v>24</v>
      </c>
      <c r="UCX21" s="1" t="s">
        <v>25</v>
      </c>
      <c r="UCY21" s="1" t="s">
        <v>26</v>
      </c>
      <c r="UCZ21" s="1" t="s">
        <v>27</v>
      </c>
      <c r="UDA21" s="1" t="s">
        <v>28</v>
      </c>
      <c r="UDB21" s="1" t="s">
        <v>29</v>
      </c>
      <c r="UDC21" s="1" t="s">
        <v>30</v>
      </c>
      <c r="UDE21" s="1" t="s">
        <v>0</v>
      </c>
      <c r="UDF21" s="1" t="s">
        <v>1</v>
      </c>
      <c r="UDG21" s="24" t="s">
        <v>2</v>
      </c>
      <c r="UDH21" s="14" t="s">
        <v>3</v>
      </c>
      <c r="UDI21" s="1" t="s">
        <v>4</v>
      </c>
      <c r="UDJ21" s="1" t="s">
        <v>5</v>
      </c>
      <c r="UDK21" s="14" t="s">
        <v>6</v>
      </c>
      <c r="UDL21" s="14" t="s">
        <v>7</v>
      </c>
      <c r="UDM21" s="19" t="s">
        <v>8</v>
      </c>
      <c r="UDN21" s="14" t="s">
        <v>9</v>
      </c>
      <c r="UDO21" s="14" t="s">
        <v>10</v>
      </c>
      <c r="UDP21" s="14" t="s">
        <v>11</v>
      </c>
      <c r="UDQ21" s="29" t="s">
        <v>12</v>
      </c>
      <c r="UDR21" s="33" t="s">
        <v>13</v>
      </c>
      <c r="UDS21" s="38" t="s">
        <v>14</v>
      </c>
      <c r="UDT21" s="38" t="s">
        <v>15</v>
      </c>
      <c r="UDU21" s="14" t="s">
        <v>16</v>
      </c>
      <c r="UDV21" s="14" t="s">
        <v>17</v>
      </c>
      <c r="UDW21" s="43" t="s">
        <v>18</v>
      </c>
      <c r="UDX21" s="38" t="s">
        <v>19</v>
      </c>
      <c r="UDY21" s="3" t="s">
        <v>20</v>
      </c>
      <c r="UDZ21" s="1" t="s">
        <v>21</v>
      </c>
      <c r="UEA21" s="1" t="s">
        <v>22</v>
      </c>
      <c r="UEB21" s="1" t="s">
        <v>23</v>
      </c>
      <c r="UEC21" s="1" t="s">
        <v>24</v>
      </c>
      <c r="UED21" s="1" t="s">
        <v>25</v>
      </c>
      <c r="UEE21" s="1" t="s">
        <v>26</v>
      </c>
      <c r="UEF21" s="1" t="s">
        <v>27</v>
      </c>
      <c r="UEG21" s="1" t="s">
        <v>28</v>
      </c>
      <c r="UEH21" s="1" t="s">
        <v>29</v>
      </c>
      <c r="UEI21" s="1" t="s">
        <v>30</v>
      </c>
      <c r="UEK21" s="1" t="s">
        <v>0</v>
      </c>
      <c r="UEL21" s="1" t="s">
        <v>1</v>
      </c>
      <c r="UEM21" s="24" t="s">
        <v>2</v>
      </c>
      <c r="UEN21" s="14" t="s">
        <v>3</v>
      </c>
      <c r="UEO21" s="1" t="s">
        <v>4</v>
      </c>
      <c r="UEP21" s="1" t="s">
        <v>5</v>
      </c>
      <c r="UEQ21" s="14" t="s">
        <v>6</v>
      </c>
      <c r="UER21" s="14" t="s">
        <v>7</v>
      </c>
      <c r="UES21" s="19" t="s">
        <v>8</v>
      </c>
      <c r="UET21" s="14" t="s">
        <v>9</v>
      </c>
      <c r="UEU21" s="14" t="s">
        <v>10</v>
      </c>
      <c r="UEV21" s="14" t="s">
        <v>11</v>
      </c>
      <c r="UEW21" s="29" t="s">
        <v>12</v>
      </c>
      <c r="UEX21" s="33" t="s">
        <v>13</v>
      </c>
      <c r="UEY21" s="38" t="s">
        <v>14</v>
      </c>
      <c r="UEZ21" s="38" t="s">
        <v>15</v>
      </c>
      <c r="UFA21" s="14" t="s">
        <v>16</v>
      </c>
      <c r="UFB21" s="14" t="s">
        <v>17</v>
      </c>
      <c r="UFC21" s="43" t="s">
        <v>18</v>
      </c>
      <c r="UFD21" s="38" t="s">
        <v>19</v>
      </c>
      <c r="UFE21" s="3" t="s">
        <v>20</v>
      </c>
      <c r="UFF21" s="1" t="s">
        <v>21</v>
      </c>
      <c r="UFG21" s="1" t="s">
        <v>22</v>
      </c>
      <c r="UFH21" s="1" t="s">
        <v>23</v>
      </c>
      <c r="UFI21" s="1" t="s">
        <v>24</v>
      </c>
      <c r="UFJ21" s="1" t="s">
        <v>25</v>
      </c>
      <c r="UFK21" s="1" t="s">
        <v>26</v>
      </c>
      <c r="UFL21" s="1" t="s">
        <v>27</v>
      </c>
      <c r="UFM21" s="1" t="s">
        <v>28</v>
      </c>
      <c r="UFN21" s="1" t="s">
        <v>29</v>
      </c>
      <c r="UFO21" s="1" t="s">
        <v>30</v>
      </c>
      <c r="UFQ21" s="1" t="s">
        <v>0</v>
      </c>
      <c r="UFR21" s="1" t="s">
        <v>1</v>
      </c>
      <c r="UFS21" s="24" t="s">
        <v>2</v>
      </c>
      <c r="UFT21" s="14" t="s">
        <v>3</v>
      </c>
      <c r="UFU21" s="1" t="s">
        <v>4</v>
      </c>
      <c r="UFV21" s="1" t="s">
        <v>5</v>
      </c>
      <c r="UFW21" s="14" t="s">
        <v>6</v>
      </c>
      <c r="UFX21" s="14" t="s">
        <v>7</v>
      </c>
      <c r="UFY21" s="19" t="s">
        <v>8</v>
      </c>
      <c r="UFZ21" s="14" t="s">
        <v>9</v>
      </c>
      <c r="UGA21" s="14" t="s">
        <v>10</v>
      </c>
      <c r="UGB21" s="14" t="s">
        <v>11</v>
      </c>
      <c r="UGC21" s="29" t="s">
        <v>12</v>
      </c>
      <c r="UGD21" s="33" t="s">
        <v>13</v>
      </c>
      <c r="UGE21" s="38" t="s">
        <v>14</v>
      </c>
      <c r="UGF21" s="38" t="s">
        <v>15</v>
      </c>
      <c r="UGG21" s="14" t="s">
        <v>16</v>
      </c>
      <c r="UGH21" s="14" t="s">
        <v>17</v>
      </c>
      <c r="UGI21" s="43" t="s">
        <v>18</v>
      </c>
      <c r="UGJ21" s="38" t="s">
        <v>19</v>
      </c>
      <c r="UGK21" s="3" t="s">
        <v>20</v>
      </c>
      <c r="UGL21" s="1" t="s">
        <v>21</v>
      </c>
      <c r="UGM21" s="1" t="s">
        <v>22</v>
      </c>
      <c r="UGN21" s="1" t="s">
        <v>23</v>
      </c>
      <c r="UGO21" s="1" t="s">
        <v>24</v>
      </c>
      <c r="UGP21" s="1" t="s">
        <v>25</v>
      </c>
      <c r="UGQ21" s="1" t="s">
        <v>26</v>
      </c>
      <c r="UGR21" s="1" t="s">
        <v>27</v>
      </c>
      <c r="UGS21" s="1" t="s">
        <v>28</v>
      </c>
      <c r="UGT21" s="1" t="s">
        <v>29</v>
      </c>
      <c r="UGU21" s="1" t="s">
        <v>30</v>
      </c>
      <c r="UGW21" s="1" t="s">
        <v>0</v>
      </c>
      <c r="UGX21" s="1" t="s">
        <v>1</v>
      </c>
      <c r="UGY21" s="24" t="s">
        <v>2</v>
      </c>
      <c r="UGZ21" s="14" t="s">
        <v>3</v>
      </c>
      <c r="UHA21" s="1" t="s">
        <v>4</v>
      </c>
      <c r="UHB21" s="1" t="s">
        <v>5</v>
      </c>
      <c r="UHC21" s="14" t="s">
        <v>6</v>
      </c>
      <c r="UHD21" s="14" t="s">
        <v>7</v>
      </c>
      <c r="UHE21" s="19" t="s">
        <v>8</v>
      </c>
      <c r="UHF21" s="14" t="s">
        <v>9</v>
      </c>
      <c r="UHG21" s="14" t="s">
        <v>10</v>
      </c>
      <c r="UHH21" s="14" t="s">
        <v>11</v>
      </c>
      <c r="UHI21" s="29" t="s">
        <v>12</v>
      </c>
      <c r="UHJ21" s="33" t="s">
        <v>13</v>
      </c>
      <c r="UHK21" s="38" t="s">
        <v>14</v>
      </c>
      <c r="UHL21" s="38" t="s">
        <v>15</v>
      </c>
      <c r="UHM21" s="14" t="s">
        <v>16</v>
      </c>
      <c r="UHN21" s="14" t="s">
        <v>17</v>
      </c>
      <c r="UHO21" s="43" t="s">
        <v>18</v>
      </c>
      <c r="UHP21" s="38" t="s">
        <v>19</v>
      </c>
      <c r="UHQ21" s="3" t="s">
        <v>20</v>
      </c>
      <c r="UHR21" s="1" t="s">
        <v>21</v>
      </c>
      <c r="UHS21" s="1" t="s">
        <v>22</v>
      </c>
      <c r="UHT21" s="1" t="s">
        <v>23</v>
      </c>
      <c r="UHU21" s="1" t="s">
        <v>24</v>
      </c>
      <c r="UHV21" s="1" t="s">
        <v>25</v>
      </c>
      <c r="UHW21" s="1" t="s">
        <v>26</v>
      </c>
      <c r="UHX21" s="1" t="s">
        <v>27</v>
      </c>
      <c r="UHY21" s="1" t="s">
        <v>28</v>
      </c>
      <c r="UHZ21" s="1" t="s">
        <v>29</v>
      </c>
      <c r="UIA21" s="1" t="s">
        <v>30</v>
      </c>
      <c r="UIC21" s="1" t="s">
        <v>0</v>
      </c>
      <c r="UID21" s="1" t="s">
        <v>1</v>
      </c>
      <c r="UIE21" s="24" t="s">
        <v>2</v>
      </c>
      <c r="UIF21" s="14" t="s">
        <v>3</v>
      </c>
      <c r="UIG21" s="1" t="s">
        <v>4</v>
      </c>
      <c r="UIH21" s="1" t="s">
        <v>5</v>
      </c>
      <c r="UII21" s="14" t="s">
        <v>6</v>
      </c>
      <c r="UIJ21" s="14" t="s">
        <v>7</v>
      </c>
      <c r="UIK21" s="19" t="s">
        <v>8</v>
      </c>
      <c r="UIL21" s="14" t="s">
        <v>9</v>
      </c>
      <c r="UIM21" s="14" t="s">
        <v>10</v>
      </c>
      <c r="UIN21" s="14" t="s">
        <v>11</v>
      </c>
      <c r="UIO21" s="29" t="s">
        <v>12</v>
      </c>
      <c r="UIP21" s="33" t="s">
        <v>13</v>
      </c>
      <c r="UIQ21" s="38" t="s">
        <v>14</v>
      </c>
      <c r="UIR21" s="38" t="s">
        <v>15</v>
      </c>
      <c r="UIS21" s="14" t="s">
        <v>16</v>
      </c>
      <c r="UIT21" s="14" t="s">
        <v>17</v>
      </c>
      <c r="UIU21" s="43" t="s">
        <v>18</v>
      </c>
      <c r="UIV21" s="38" t="s">
        <v>19</v>
      </c>
      <c r="UIW21" s="3" t="s">
        <v>20</v>
      </c>
      <c r="UIX21" s="1" t="s">
        <v>21</v>
      </c>
      <c r="UIY21" s="1" t="s">
        <v>22</v>
      </c>
      <c r="UIZ21" s="1" t="s">
        <v>23</v>
      </c>
      <c r="UJA21" s="1" t="s">
        <v>24</v>
      </c>
      <c r="UJB21" s="1" t="s">
        <v>25</v>
      </c>
      <c r="UJC21" s="1" t="s">
        <v>26</v>
      </c>
      <c r="UJD21" s="1" t="s">
        <v>27</v>
      </c>
      <c r="UJE21" s="1" t="s">
        <v>28</v>
      </c>
      <c r="UJF21" s="1" t="s">
        <v>29</v>
      </c>
      <c r="UJG21" s="1" t="s">
        <v>30</v>
      </c>
      <c r="UJI21" s="1" t="s">
        <v>0</v>
      </c>
      <c r="UJJ21" s="1" t="s">
        <v>1</v>
      </c>
      <c r="UJK21" s="24" t="s">
        <v>2</v>
      </c>
      <c r="UJL21" s="14" t="s">
        <v>3</v>
      </c>
      <c r="UJM21" s="1" t="s">
        <v>4</v>
      </c>
      <c r="UJN21" s="1" t="s">
        <v>5</v>
      </c>
      <c r="UJO21" s="14" t="s">
        <v>6</v>
      </c>
      <c r="UJP21" s="14" t="s">
        <v>7</v>
      </c>
      <c r="UJQ21" s="19" t="s">
        <v>8</v>
      </c>
      <c r="UJR21" s="14" t="s">
        <v>9</v>
      </c>
      <c r="UJS21" s="14" t="s">
        <v>10</v>
      </c>
      <c r="UJT21" s="14" t="s">
        <v>11</v>
      </c>
      <c r="UJU21" s="29" t="s">
        <v>12</v>
      </c>
      <c r="UJV21" s="33" t="s">
        <v>13</v>
      </c>
      <c r="UJW21" s="38" t="s">
        <v>14</v>
      </c>
      <c r="UJX21" s="38" t="s">
        <v>15</v>
      </c>
      <c r="UJY21" s="14" t="s">
        <v>16</v>
      </c>
      <c r="UJZ21" s="14" t="s">
        <v>17</v>
      </c>
      <c r="UKA21" s="43" t="s">
        <v>18</v>
      </c>
      <c r="UKB21" s="38" t="s">
        <v>19</v>
      </c>
      <c r="UKC21" s="3" t="s">
        <v>20</v>
      </c>
      <c r="UKD21" s="1" t="s">
        <v>21</v>
      </c>
      <c r="UKE21" s="1" t="s">
        <v>22</v>
      </c>
      <c r="UKF21" s="1" t="s">
        <v>23</v>
      </c>
      <c r="UKG21" s="1" t="s">
        <v>24</v>
      </c>
      <c r="UKH21" s="1" t="s">
        <v>25</v>
      </c>
      <c r="UKI21" s="1" t="s">
        <v>26</v>
      </c>
      <c r="UKJ21" s="1" t="s">
        <v>27</v>
      </c>
      <c r="UKK21" s="1" t="s">
        <v>28</v>
      </c>
      <c r="UKL21" s="1" t="s">
        <v>29</v>
      </c>
      <c r="UKM21" s="1" t="s">
        <v>30</v>
      </c>
      <c r="UKO21" s="1" t="s">
        <v>0</v>
      </c>
      <c r="UKP21" s="1" t="s">
        <v>1</v>
      </c>
      <c r="UKQ21" s="24" t="s">
        <v>2</v>
      </c>
      <c r="UKR21" s="14" t="s">
        <v>3</v>
      </c>
      <c r="UKS21" s="1" t="s">
        <v>4</v>
      </c>
      <c r="UKT21" s="1" t="s">
        <v>5</v>
      </c>
      <c r="UKU21" s="14" t="s">
        <v>6</v>
      </c>
      <c r="UKV21" s="14" t="s">
        <v>7</v>
      </c>
      <c r="UKW21" s="19" t="s">
        <v>8</v>
      </c>
      <c r="UKX21" s="14" t="s">
        <v>9</v>
      </c>
      <c r="UKY21" s="14" t="s">
        <v>10</v>
      </c>
      <c r="UKZ21" s="14" t="s">
        <v>11</v>
      </c>
      <c r="ULA21" s="29" t="s">
        <v>12</v>
      </c>
      <c r="ULB21" s="33" t="s">
        <v>13</v>
      </c>
      <c r="ULC21" s="38" t="s">
        <v>14</v>
      </c>
      <c r="ULD21" s="38" t="s">
        <v>15</v>
      </c>
      <c r="ULE21" s="14" t="s">
        <v>16</v>
      </c>
      <c r="ULF21" s="14" t="s">
        <v>17</v>
      </c>
      <c r="ULG21" s="43" t="s">
        <v>18</v>
      </c>
      <c r="ULH21" s="38" t="s">
        <v>19</v>
      </c>
      <c r="ULI21" s="3" t="s">
        <v>20</v>
      </c>
      <c r="ULJ21" s="1" t="s">
        <v>21</v>
      </c>
      <c r="ULK21" s="1" t="s">
        <v>22</v>
      </c>
      <c r="ULL21" s="1" t="s">
        <v>23</v>
      </c>
      <c r="ULM21" s="1" t="s">
        <v>24</v>
      </c>
      <c r="ULN21" s="1" t="s">
        <v>25</v>
      </c>
      <c r="ULO21" s="1" t="s">
        <v>26</v>
      </c>
      <c r="ULP21" s="1" t="s">
        <v>27</v>
      </c>
      <c r="ULQ21" s="1" t="s">
        <v>28</v>
      </c>
      <c r="ULR21" s="1" t="s">
        <v>29</v>
      </c>
      <c r="ULS21" s="1" t="s">
        <v>30</v>
      </c>
      <c r="ULU21" s="1" t="s">
        <v>0</v>
      </c>
      <c r="ULV21" s="1" t="s">
        <v>1</v>
      </c>
      <c r="ULW21" s="24" t="s">
        <v>2</v>
      </c>
      <c r="ULX21" s="14" t="s">
        <v>3</v>
      </c>
      <c r="ULY21" s="1" t="s">
        <v>4</v>
      </c>
      <c r="ULZ21" s="1" t="s">
        <v>5</v>
      </c>
      <c r="UMA21" s="14" t="s">
        <v>6</v>
      </c>
      <c r="UMB21" s="14" t="s">
        <v>7</v>
      </c>
      <c r="UMC21" s="19" t="s">
        <v>8</v>
      </c>
      <c r="UMD21" s="14" t="s">
        <v>9</v>
      </c>
      <c r="UME21" s="14" t="s">
        <v>10</v>
      </c>
      <c r="UMF21" s="14" t="s">
        <v>11</v>
      </c>
      <c r="UMG21" s="29" t="s">
        <v>12</v>
      </c>
      <c r="UMH21" s="33" t="s">
        <v>13</v>
      </c>
      <c r="UMI21" s="38" t="s">
        <v>14</v>
      </c>
      <c r="UMJ21" s="38" t="s">
        <v>15</v>
      </c>
      <c r="UMK21" s="14" t="s">
        <v>16</v>
      </c>
      <c r="UML21" s="14" t="s">
        <v>17</v>
      </c>
      <c r="UMM21" s="43" t="s">
        <v>18</v>
      </c>
      <c r="UMN21" s="38" t="s">
        <v>19</v>
      </c>
      <c r="UMO21" s="3" t="s">
        <v>20</v>
      </c>
      <c r="UMP21" s="1" t="s">
        <v>21</v>
      </c>
      <c r="UMQ21" s="1" t="s">
        <v>22</v>
      </c>
      <c r="UMR21" s="1" t="s">
        <v>23</v>
      </c>
      <c r="UMS21" s="1" t="s">
        <v>24</v>
      </c>
      <c r="UMT21" s="1" t="s">
        <v>25</v>
      </c>
      <c r="UMU21" s="1" t="s">
        <v>26</v>
      </c>
      <c r="UMV21" s="1" t="s">
        <v>27</v>
      </c>
      <c r="UMW21" s="1" t="s">
        <v>28</v>
      </c>
      <c r="UMX21" s="1" t="s">
        <v>29</v>
      </c>
      <c r="UMY21" s="1" t="s">
        <v>30</v>
      </c>
      <c r="UNA21" s="1" t="s">
        <v>0</v>
      </c>
      <c r="UNB21" s="1" t="s">
        <v>1</v>
      </c>
      <c r="UNC21" s="24" t="s">
        <v>2</v>
      </c>
      <c r="UND21" s="14" t="s">
        <v>3</v>
      </c>
      <c r="UNE21" s="1" t="s">
        <v>4</v>
      </c>
      <c r="UNF21" s="1" t="s">
        <v>5</v>
      </c>
      <c r="UNG21" s="14" t="s">
        <v>6</v>
      </c>
      <c r="UNH21" s="14" t="s">
        <v>7</v>
      </c>
      <c r="UNI21" s="19" t="s">
        <v>8</v>
      </c>
      <c r="UNJ21" s="14" t="s">
        <v>9</v>
      </c>
      <c r="UNK21" s="14" t="s">
        <v>10</v>
      </c>
      <c r="UNL21" s="14" t="s">
        <v>11</v>
      </c>
      <c r="UNM21" s="29" t="s">
        <v>12</v>
      </c>
      <c r="UNN21" s="33" t="s">
        <v>13</v>
      </c>
      <c r="UNO21" s="38" t="s">
        <v>14</v>
      </c>
      <c r="UNP21" s="38" t="s">
        <v>15</v>
      </c>
      <c r="UNQ21" s="14" t="s">
        <v>16</v>
      </c>
      <c r="UNR21" s="14" t="s">
        <v>17</v>
      </c>
      <c r="UNS21" s="43" t="s">
        <v>18</v>
      </c>
      <c r="UNT21" s="38" t="s">
        <v>19</v>
      </c>
      <c r="UNU21" s="3" t="s">
        <v>20</v>
      </c>
      <c r="UNV21" s="1" t="s">
        <v>21</v>
      </c>
      <c r="UNW21" s="1" t="s">
        <v>22</v>
      </c>
      <c r="UNX21" s="1" t="s">
        <v>23</v>
      </c>
      <c r="UNY21" s="1" t="s">
        <v>24</v>
      </c>
      <c r="UNZ21" s="1" t="s">
        <v>25</v>
      </c>
      <c r="UOA21" s="1" t="s">
        <v>26</v>
      </c>
      <c r="UOB21" s="1" t="s">
        <v>27</v>
      </c>
      <c r="UOC21" s="1" t="s">
        <v>28</v>
      </c>
      <c r="UOD21" s="1" t="s">
        <v>29</v>
      </c>
      <c r="UOE21" s="1" t="s">
        <v>30</v>
      </c>
      <c r="UOG21" s="1" t="s">
        <v>0</v>
      </c>
      <c r="UOH21" s="1" t="s">
        <v>1</v>
      </c>
      <c r="UOI21" s="24" t="s">
        <v>2</v>
      </c>
      <c r="UOJ21" s="14" t="s">
        <v>3</v>
      </c>
      <c r="UOK21" s="1" t="s">
        <v>4</v>
      </c>
      <c r="UOL21" s="1" t="s">
        <v>5</v>
      </c>
      <c r="UOM21" s="14" t="s">
        <v>6</v>
      </c>
      <c r="UON21" s="14" t="s">
        <v>7</v>
      </c>
      <c r="UOO21" s="19" t="s">
        <v>8</v>
      </c>
      <c r="UOP21" s="14" t="s">
        <v>9</v>
      </c>
      <c r="UOQ21" s="14" t="s">
        <v>10</v>
      </c>
      <c r="UOR21" s="14" t="s">
        <v>11</v>
      </c>
      <c r="UOS21" s="29" t="s">
        <v>12</v>
      </c>
      <c r="UOT21" s="33" t="s">
        <v>13</v>
      </c>
      <c r="UOU21" s="38" t="s">
        <v>14</v>
      </c>
      <c r="UOV21" s="38" t="s">
        <v>15</v>
      </c>
      <c r="UOW21" s="14" t="s">
        <v>16</v>
      </c>
      <c r="UOX21" s="14" t="s">
        <v>17</v>
      </c>
      <c r="UOY21" s="43" t="s">
        <v>18</v>
      </c>
      <c r="UOZ21" s="38" t="s">
        <v>19</v>
      </c>
      <c r="UPA21" s="3" t="s">
        <v>20</v>
      </c>
      <c r="UPB21" s="1" t="s">
        <v>21</v>
      </c>
      <c r="UPC21" s="1" t="s">
        <v>22</v>
      </c>
      <c r="UPD21" s="1" t="s">
        <v>23</v>
      </c>
      <c r="UPE21" s="1" t="s">
        <v>24</v>
      </c>
      <c r="UPF21" s="1" t="s">
        <v>25</v>
      </c>
      <c r="UPG21" s="1" t="s">
        <v>26</v>
      </c>
      <c r="UPH21" s="1" t="s">
        <v>27</v>
      </c>
      <c r="UPI21" s="1" t="s">
        <v>28</v>
      </c>
      <c r="UPJ21" s="1" t="s">
        <v>29</v>
      </c>
      <c r="UPK21" s="1" t="s">
        <v>30</v>
      </c>
      <c r="UPM21" s="1" t="s">
        <v>0</v>
      </c>
      <c r="UPN21" s="1" t="s">
        <v>1</v>
      </c>
      <c r="UPO21" s="24" t="s">
        <v>2</v>
      </c>
      <c r="UPP21" s="14" t="s">
        <v>3</v>
      </c>
      <c r="UPQ21" s="1" t="s">
        <v>4</v>
      </c>
      <c r="UPR21" s="1" t="s">
        <v>5</v>
      </c>
      <c r="UPS21" s="14" t="s">
        <v>6</v>
      </c>
      <c r="UPT21" s="14" t="s">
        <v>7</v>
      </c>
      <c r="UPU21" s="19" t="s">
        <v>8</v>
      </c>
      <c r="UPV21" s="14" t="s">
        <v>9</v>
      </c>
      <c r="UPW21" s="14" t="s">
        <v>10</v>
      </c>
      <c r="UPX21" s="14" t="s">
        <v>11</v>
      </c>
      <c r="UPY21" s="29" t="s">
        <v>12</v>
      </c>
      <c r="UPZ21" s="33" t="s">
        <v>13</v>
      </c>
      <c r="UQA21" s="38" t="s">
        <v>14</v>
      </c>
      <c r="UQB21" s="38" t="s">
        <v>15</v>
      </c>
      <c r="UQC21" s="14" t="s">
        <v>16</v>
      </c>
      <c r="UQD21" s="14" t="s">
        <v>17</v>
      </c>
      <c r="UQE21" s="43" t="s">
        <v>18</v>
      </c>
      <c r="UQF21" s="38" t="s">
        <v>19</v>
      </c>
      <c r="UQG21" s="3" t="s">
        <v>20</v>
      </c>
      <c r="UQH21" s="1" t="s">
        <v>21</v>
      </c>
      <c r="UQI21" s="1" t="s">
        <v>22</v>
      </c>
      <c r="UQJ21" s="1" t="s">
        <v>23</v>
      </c>
      <c r="UQK21" s="1" t="s">
        <v>24</v>
      </c>
      <c r="UQL21" s="1" t="s">
        <v>25</v>
      </c>
      <c r="UQM21" s="1" t="s">
        <v>26</v>
      </c>
      <c r="UQN21" s="1" t="s">
        <v>27</v>
      </c>
      <c r="UQO21" s="1" t="s">
        <v>28</v>
      </c>
      <c r="UQP21" s="1" t="s">
        <v>29</v>
      </c>
      <c r="UQQ21" s="1" t="s">
        <v>30</v>
      </c>
      <c r="UQS21" s="1" t="s">
        <v>0</v>
      </c>
      <c r="UQT21" s="1" t="s">
        <v>1</v>
      </c>
      <c r="UQU21" s="24" t="s">
        <v>2</v>
      </c>
      <c r="UQV21" s="14" t="s">
        <v>3</v>
      </c>
      <c r="UQW21" s="1" t="s">
        <v>4</v>
      </c>
      <c r="UQX21" s="1" t="s">
        <v>5</v>
      </c>
      <c r="UQY21" s="14" t="s">
        <v>6</v>
      </c>
      <c r="UQZ21" s="14" t="s">
        <v>7</v>
      </c>
      <c r="URA21" s="19" t="s">
        <v>8</v>
      </c>
      <c r="URB21" s="14" t="s">
        <v>9</v>
      </c>
      <c r="URC21" s="14" t="s">
        <v>10</v>
      </c>
      <c r="URD21" s="14" t="s">
        <v>11</v>
      </c>
      <c r="URE21" s="29" t="s">
        <v>12</v>
      </c>
      <c r="URF21" s="33" t="s">
        <v>13</v>
      </c>
      <c r="URG21" s="38" t="s">
        <v>14</v>
      </c>
      <c r="URH21" s="38" t="s">
        <v>15</v>
      </c>
      <c r="URI21" s="14" t="s">
        <v>16</v>
      </c>
      <c r="URJ21" s="14" t="s">
        <v>17</v>
      </c>
      <c r="URK21" s="43" t="s">
        <v>18</v>
      </c>
      <c r="URL21" s="38" t="s">
        <v>19</v>
      </c>
      <c r="URM21" s="3" t="s">
        <v>20</v>
      </c>
      <c r="URN21" s="1" t="s">
        <v>21</v>
      </c>
      <c r="URO21" s="1" t="s">
        <v>22</v>
      </c>
      <c r="URP21" s="1" t="s">
        <v>23</v>
      </c>
      <c r="URQ21" s="1" t="s">
        <v>24</v>
      </c>
      <c r="URR21" s="1" t="s">
        <v>25</v>
      </c>
      <c r="URS21" s="1" t="s">
        <v>26</v>
      </c>
      <c r="URT21" s="1" t="s">
        <v>27</v>
      </c>
      <c r="URU21" s="1" t="s">
        <v>28</v>
      </c>
      <c r="URV21" s="1" t="s">
        <v>29</v>
      </c>
      <c r="URW21" s="1" t="s">
        <v>30</v>
      </c>
      <c r="URY21" s="1" t="s">
        <v>0</v>
      </c>
      <c r="URZ21" s="1" t="s">
        <v>1</v>
      </c>
      <c r="USA21" s="24" t="s">
        <v>2</v>
      </c>
      <c r="USB21" s="14" t="s">
        <v>3</v>
      </c>
      <c r="USC21" s="1" t="s">
        <v>4</v>
      </c>
      <c r="USD21" s="1" t="s">
        <v>5</v>
      </c>
      <c r="USE21" s="14" t="s">
        <v>6</v>
      </c>
      <c r="USF21" s="14" t="s">
        <v>7</v>
      </c>
      <c r="USG21" s="19" t="s">
        <v>8</v>
      </c>
      <c r="USH21" s="14" t="s">
        <v>9</v>
      </c>
      <c r="USI21" s="14" t="s">
        <v>10</v>
      </c>
      <c r="USJ21" s="14" t="s">
        <v>11</v>
      </c>
      <c r="USK21" s="29" t="s">
        <v>12</v>
      </c>
      <c r="USL21" s="33" t="s">
        <v>13</v>
      </c>
      <c r="USM21" s="38" t="s">
        <v>14</v>
      </c>
      <c r="USN21" s="38" t="s">
        <v>15</v>
      </c>
      <c r="USO21" s="14" t="s">
        <v>16</v>
      </c>
      <c r="USP21" s="14" t="s">
        <v>17</v>
      </c>
      <c r="USQ21" s="43" t="s">
        <v>18</v>
      </c>
      <c r="USR21" s="38" t="s">
        <v>19</v>
      </c>
      <c r="USS21" s="3" t="s">
        <v>20</v>
      </c>
      <c r="UST21" s="1" t="s">
        <v>21</v>
      </c>
      <c r="USU21" s="1" t="s">
        <v>22</v>
      </c>
      <c r="USV21" s="1" t="s">
        <v>23</v>
      </c>
      <c r="USW21" s="1" t="s">
        <v>24</v>
      </c>
      <c r="USX21" s="1" t="s">
        <v>25</v>
      </c>
      <c r="USY21" s="1" t="s">
        <v>26</v>
      </c>
      <c r="USZ21" s="1" t="s">
        <v>27</v>
      </c>
      <c r="UTA21" s="1" t="s">
        <v>28</v>
      </c>
      <c r="UTB21" s="1" t="s">
        <v>29</v>
      </c>
      <c r="UTC21" s="1" t="s">
        <v>30</v>
      </c>
      <c r="UTE21" s="1" t="s">
        <v>0</v>
      </c>
      <c r="UTF21" s="1" t="s">
        <v>1</v>
      </c>
      <c r="UTG21" s="24" t="s">
        <v>2</v>
      </c>
      <c r="UTH21" s="14" t="s">
        <v>3</v>
      </c>
      <c r="UTI21" s="1" t="s">
        <v>4</v>
      </c>
      <c r="UTJ21" s="1" t="s">
        <v>5</v>
      </c>
      <c r="UTK21" s="14" t="s">
        <v>6</v>
      </c>
      <c r="UTL21" s="14" t="s">
        <v>7</v>
      </c>
      <c r="UTM21" s="19" t="s">
        <v>8</v>
      </c>
      <c r="UTN21" s="14" t="s">
        <v>9</v>
      </c>
      <c r="UTO21" s="14" t="s">
        <v>10</v>
      </c>
      <c r="UTP21" s="14" t="s">
        <v>11</v>
      </c>
      <c r="UTQ21" s="29" t="s">
        <v>12</v>
      </c>
      <c r="UTR21" s="33" t="s">
        <v>13</v>
      </c>
      <c r="UTS21" s="38" t="s">
        <v>14</v>
      </c>
      <c r="UTT21" s="38" t="s">
        <v>15</v>
      </c>
      <c r="UTU21" s="14" t="s">
        <v>16</v>
      </c>
      <c r="UTV21" s="14" t="s">
        <v>17</v>
      </c>
      <c r="UTW21" s="43" t="s">
        <v>18</v>
      </c>
      <c r="UTX21" s="38" t="s">
        <v>19</v>
      </c>
      <c r="UTY21" s="3" t="s">
        <v>20</v>
      </c>
      <c r="UTZ21" s="1" t="s">
        <v>21</v>
      </c>
      <c r="UUA21" s="1" t="s">
        <v>22</v>
      </c>
      <c r="UUB21" s="1" t="s">
        <v>23</v>
      </c>
      <c r="UUC21" s="1" t="s">
        <v>24</v>
      </c>
      <c r="UUD21" s="1" t="s">
        <v>25</v>
      </c>
      <c r="UUE21" s="1" t="s">
        <v>26</v>
      </c>
      <c r="UUF21" s="1" t="s">
        <v>27</v>
      </c>
      <c r="UUG21" s="1" t="s">
        <v>28</v>
      </c>
      <c r="UUH21" s="1" t="s">
        <v>29</v>
      </c>
      <c r="UUI21" s="1" t="s">
        <v>30</v>
      </c>
      <c r="UUK21" s="1" t="s">
        <v>0</v>
      </c>
      <c r="UUL21" s="1" t="s">
        <v>1</v>
      </c>
      <c r="UUM21" s="24" t="s">
        <v>2</v>
      </c>
      <c r="UUN21" s="14" t="s">
        <v>3</v>
      </c>
      <c r="UUO21" s="1" t="s">
        <v>4</v>
      </c>
      <c r="UUP21" s="1" t="s">
        <v>5</v>
      </c>
      <c r="UUQ21" s="14" t="s">
        <v>6</v>
      </c>
      <c r="UUR21" s="14" t="s">
        <v>7</v>
      </c>
      <c r="UUS21" s="19" t="s">
        <v>8</v>
      </c>
      <c r="UUT21" s="14" t="s">
        <v>9</v>
      </c>
      <c r="UUU21" s="14" t="s">
        <v>10</v>
      </c>
      <c r="UUV21" s="14" t="s">
        <v>11</v>
      </c>
      <c r="UUW21" s="29" t="s">
        <v>12</v>
      </c>
      <c r="UUX21" s="33" t="s">
        <v>13</v>
      </c>
      <c r="UUY21" s="38" t="s">
        <v>14</v>
      </c>
      <c r="UUZ21" s="38" t="s">
        <v>15</v>
      </c>
      <c r="UVA21" s="14" t="s">
        <v>16</v>
      </c>
      <c r="UVB21" s="14" t="s">
        <v>17</v>
      </c>
      <c r="UVC21" s="43" t="s">
        <v>18</v>
      </c>
      <c r="UVD21" s="38" t="s">
        <v>19</v>
      </c>
      <c r="UVE21" s="3" t="s">
        <v>20</v>
      </c>
      <c r="UVF21" s="1" t="s">
        <v>21</v>
      </c>
      <c r="UVG21" s="1" t="s">
        <v>22</v>
      </c>
      <c r="UVH21" s="1" t="s">
        <v>23</v>
      </c>
      <c r="UVI21" s="1" t="s">
        <v>24</v>
      </c>
      <c r="UVJ21" s="1" t="s">
        <v>25</v>
      </c>
      <c r="UVK21" s="1" t="s">
        <v>26</v>
      </c>
      <c r="UVL21" s="1" t="s">
        <v>27</v>
      </c>
      <c r="UVM21" s="1" t="s">
        <v>28</v>
      </c>
      <c r="UVN21" s="1" t="s">
        <v>29</v>
      </c>
      <c r="UVO21" s="1" t="s">
        <v>30</v>
      </c>
      <c r="UVQ21" s="1" t="s">
        <v>0</v>
      </c>
      <c r="UVR21" s="1" t="s">
        <v>1</v>
      </c>
      <c r="UVS21" s="24" t="s">
        <v>2</v>
      </c>
      <c r="UVT21" s="14" t="s">
        <v>3</v>
      </c>
      <c r="UVU21" s="1" t="s">
        <v>4</v>
      </c>
      <c r="UVV21" s="1" t="s">
        <v>5</v>
      </c>
      <c r="UVW21" s="14" t="s">
        <v>6</v>
      </c>
      <c r="UVX21" s="14" t="s">
        <v>7</v>
      </c>
      <c r="UVY21" s="19" t="s">
        <v>8</v>
      </c>
      <c r="UVZ21" s="14" t="s">
        <v>9</v>
      </c>
      <c r="UWA21" s="14" t="s">
        <v>10</v>
      </c>
      <c r="UWB21" s="14" t="s">
        <v>11</v>
      </c>
      <c r="UWC21" s="29" t="s">
        <v>12</v>
      </c>
      <c r="UWD21" s="33" t="s">
        <v>13</v>
      </c>
      <c r="UWE21" s="38" t="s">
        <v>14</v>
      </c>
      <c r="UWF21" s="38" t="s">
        <v>15</v>
      </c>
      <c r="UWG21" s="14" t="s">
        <v>16</v>
      </c>
      <c r="UWH21" s="14" t="s">
        <v>17</v>
      </c>
      <c r="UWI21" s="43" t="s">
        <v>18</v>
      </c>
      <c r="UWJ21" s="38" t="s">
        <v>19</v>
      </c>
      <c r="UWK21" s="3" t="s">
        <v>20</v>
      </c>
      <c r="UWL21" s="1" t="s">
        <v>21</v>
      </c>
      <c r="UWM21" s="1" t="s">
        <v>22</v>
      </c>
      <c r="UWN21" s="1" t="s">
        <v>23</v>
      </c>
      <c r="UWO21" s="1" t="s">
        <v>24</v>
      </c>
      <c r="UWP21" s="1" t="s">
        <v>25</v>
      </c>
      <c r="UWQ21" s="1" t="s">
        <v>26</v>
      </c>
      <c r="UWR21" s="1" t="s">
        <v>27</v>
      </c>
      <c r="UWS21" s="1" t="s">
        <v>28</v>
      </c>
      <c r="UWT21" s="1" t="s">
        <v>29</v>
      </c>
      <c r="UWU21" s="1" t="s">
        <v>30</v>
      </c>
      <c r="UWW21" s="1" t="s">
        <v>0</v>
      </c>
      <c r="UWX21" s="1" t="s">
        <v>1</v>
      </c>
      <c r="UWY21" s="24" t="s">
        <v>2</v>
      </c>
      <c r="UWZ21" s="14" t="s">
        <v>3</v>
      </c>
      <c r="UXA21" s="1" t="s">
        <v>4</v>
      </c>
      <c r="UXB21" s="1" t="s">
        <v>5</v>
      </c>
      <c r="UXC21" s="14" t="s">
        <v>6</v>
      </c>
      <c r="UXD21" s="14" t="s">
        <v>7</v>
      </c>
      <c r="UXE21" s="19" t="s">
        <v>8</v>
      </c>
      <c r="UXF21" s="14" t="s">
        <v>9</v>
      </c>
      <c r="UXG21" s="14" t="s">
        <v>10</v>
      </c>
      <c r="UXH21" s="14" t="s">
        <v>11</v>
      </c>
      <c r="UXI21" s="29" t="s">
        <v>12</v>
      </c>
      <c r="UXJ21" s="33" t="s">
        <v>13</v>
      </c>
      <c r="UXK21" s="38" t="s">
        <v>14</v>
      </c>
      <c r="UXL21" s="38" t="s">
        <v>15</v>
      </c>
      <c r="UXM21" s="14" t="s">
        <v>16</v>
      </c>
      <c r="UXN21" s="14" t="s">
        <v>17</v>
      </c>
      <c r="UXO21" s="43" t="s">
        <v>18</v>
      </c>
      <c r="UXP21" s="38" t="s">
        <v>19</v>
      </c>
      <c r="UXQ21" s="3" t="s">
        <v>20</v>
      </c>
      <c r="UXR21" s="1" t="s">
        <v>21</v>
      </c>
      <c r="UXS21" s="1" t="s">
        <v>22</v>
      </c>
      <c r="UXT21" s="1" t="s">
        <v>23</v>
      </c>
      <c r="UXU21" s="1" t="s">
        <v>24</v>
      </c>
      <c r="UXV21" s="1" t="s">
        <v>25</v>
      </c>
      <c r="UXW21" s="1" t="s">
        <v>26</v>
      </c>
      <c r="UXX21" s="1" t="s">
        <v>27</v>
      </c>
      <c r="UXY21" s="1" t="s">
        <v>28</v>
      </c>
      <c r="UXZ21" s="1" t="s">
        <v>29</v>
      </c>
      <c r="UYA21" s="1" t="s">
        <v>30</v>
      </c>
      <c r="UYC21" s="1" t="s">
        <v>0</v>
      </c>
      <c r="UYD21" s="1" t="s">
        <v>1</v>
      </c>
      <c r="UYE21" s="24" t="s">
        <v>2</v>
      </c>
      <c r="UYF21" s="14" t="s">
        <v>3</v>
      </c>
      <c r="UYG21" s="1" t="s">
        <v>4</v>
      </c>
      <c r="UYH21" s="1" t="s">
        <v>5</v>
      </c>
      <c r="UYI21" s="14" t="s">
        <v>6</v>
      </c>
      <c r="UYJ21" s="14" t="s">
        <v>7</v>
      </c>
      <c r="UYK21" s="19" t="s">
        <v>8</v>
      </c>
      <c r="UYL21" s="14" t="s">
        <v>9</v>
      </c>
      <c r="UYM21" s="14" t="s">
        <v>10</v>
      </c>
      <c r="UYN21" s="14" t="s">
        <v>11</v>
      </c>
      <c r="UYO21" s="29" t="s">
        <v>12</v>
      </c>
      <c r="UYP21" s="33" t="s">
        <v>13</v>
      </c>
      <c r="UYQ21" s="38" t="s">
        <v>14</v>
      </c>
      <c r="UYR21" s="38" t="s">
        <v>15</v>
      </c>
      <c r="UYS21" s="14" t="s">
        <v>16</v>
      </c>
      <c r="UYT21" s="14" t="s">
        <v>17</v>
      </c>
      <c r="UYU21" s="43" t="s">
        <v>18</v>
      </c>
      <c r="UYV21" s="38" t="s">
        <v>19</v>
      </c>
      <c r="UYW21" s="3" t="s">
        <v>20</v>
      </c>
      <c r="UYX21" s="1" t="s">
        <v>21</v>
      </c>
      <c r="UYY21" s="1" t="s">
        <v>22</v>
      </c>
      <c r="UYZ21" s="1" t="s">
        <v>23</v>
      </c>
      <c r="UZA21" s="1" t="s">
        <v>24</v>
      </c>
      <c r="UZB21" s="1" t="s">
        <v>25</v>
      </c>
      <c r="UZC21" s="1" t="s">
        <v>26</v>
      </c>
      <c r="UZD21" s="1" t="s">
        <v>27</v>
      </c>
      <c r="UZE21" s="1" t="s">
        <v>28</v>
      </c>
      <c r="UZF21" s="1" t="s">
        <v>29</v>
      </c>
      <c r="UZG21" s="1" t="s">
        <v>30</v>
      </c>
      <c r="UZI21" s="1" t="s">
        <v>0</v>
      </c>
      <c r="UZJ21" s="1" t="s">
        <v>1</v>
      </c>
      <c r="UZK21" s="24" t="s">
        <v>2</v>
      </c>
      <c r="UZL21" s="14" t="s">
        <v>3</v>
      </c>
      <c r="UZM21" s="1" t="s">
        <v>4</v>
      </c>
      <c r="UZN21" s="1" t="s">
        <v>5</v>
      </c>
      <c r="UZO21" s="14" t="s">
        <v>6</v>
      </c>
      <c r="UZP21" s="14" t="s">
        <v>7</v>
      </c>
      <c r="UZQ21" s="19" t="s">
        <v>8</v>
      </c>
      <c r="UZR21" s="14" t="s">
        <v>9</v>
      </c>
      <c r="UZS21" s="14" t="s">
        <v>10</v>
      </c>
      <c r="UZT21" s="14" t="s">
        <v>11</v>
      </c>
      <c r="UZU21" s="29" t="s">
        <v>12</v>
      </c>
      <c r="UZV21" s="33" t="s">
        <v>13</v>
      </c>
      <c r="UZW21" s="38" t="s">
        <v>14</v>
      </c>
      <c r="UZX21" s="38" t="s">
        <v>15</v>
      </c>
      <c r="UZY21" s="14" t="s">
        <v>16</v>
      </c>
      <c r="UZZ21" s="14" t="s">
        <v>17</v>
      </c>
      <c r="VAA21" s="43" t="s">
        <v>18</v>
      </c>
      <c r="VAB21" s="38" t="s">
        <v>19</v>
      </c>
      <c r="VAC21" s="3" t="s">
        <v>20</v>
      </c>
      <c r="VAD21" s="1" t="s">
        <v>21</v>
      </c>
      <c r="VAE21" s="1" t="s">
        <v>22</v>
      </c>
      <c r="VAF21" s="1" t="s">
        <v>23</v>
      </c>
      <c r="VAG21" s="1" t="s">
        <v>24</v>
      </c>
      <c r="VAH21" s="1" t="s">
        <v>25</v>
      </c>
      <c r="VAI21" s="1" t="s">
        <v>26</v>
      </c>
      <c r="VAJ21" s="1" t="s">
        <v>27</v>
      </c>
      <c r="VAK21" s="1" t="s">
        <v>28</v>
      </c>
      <c r="VAL21" s="1" t="s">
        <v>29</v>
      </c>
      <c r="VAM21" s="1" t="s">
        <v>30</v>
      </c>
      <c r="VAO21" s="1" t="s">
        <v>0</v>
      </c>
      <c r="VAP21" s="1" t="s">
        <v>1</v>
      </c>
      <c r="VAQ21" s="24" t="s">
        <v>2</v>
      </c>
      <c r="VAR21" s="14" t="s">
        <v>3</v>
      </c>
      <c r="VAS21" s="1" t="s">
        <v>4</v>
      </c>
      <c r="VAT21" s="1" t="s">
        <v>5</v>
      </c>
      <c r="VAU21" s="14" t="s">
        <v>6</v>
      </c>
      <c r="VAV21" s="14" t="s">
        <v>7</v>
      </c>
      <c r="VAW21" s="19" t="s">
        <v>8</v>
      </c>
      <c r="VAX21" s="14" t="s">
        <v>9</v>
      </c>
      <c r="VAY21" s="14" t="s">
        <v>10</v>
      </c>
      <c r="VAZ21" s="14" t="s">
        <v>11</v>
      </c>
      <c r="VBA21" s="29" t="s">
        <v>12</v>
      </c>
      <c r="VBB21" s="33" t="s">
        <v>13</v>
      </c>
      <c r="VBC21" s="38" t="s">
        <v>14</v>
      </c>
      <c r="VBD21" s="38" t="s">
        <v>15</v>
      </c>
      <c r="VBE21" s="14" t="s">
        <v>16</v>
      </c>
      <c r="VBF21" s="14" t="s">
        <v>17</v>
      </c>
      <c r="VBG21" s="43" t="s">
        <v>18</v>
      </c>
      <c r="VBH21" s="38" t="s">
        <v>19</v>
      </c>
      <c r="VBI21" s="3" t="s">
        <v>20</v>
      </c>
      <c r="VBJ21" s="1" t="s">
        <v>21</v>
      </c>
      <c r="VBK21" s="1" t="s">
        <v>22</v>
      </c>
      <c r="VBL21" s="1" t="s">
        <v>23</v>
      </c>
      <c r="VBM21" s="1" t="s">
        <v>24</v>
      </c>
      <c r="VBN21" s="1" t="s">
        <v>25</v>
      </c>
      <c r="VBO21" s="1" t="s">
        <v>26</v>
      </c>
      <c r="VBP21" s="1" t="s">
        <v>27</v>
      </c>
      <c r="VBQ21" s="1" t="s">
        <v>28</v>
      </c>
      <c r="VBR21" s="1" t="s">
        <v>29</v>
      </c>
      <c r="VBS21" s="1" t="s">
        <v>30</v>
      </c>
      <c r="VBU21" s="1" t="s">
        <v>0</v>
      </c>
      <c r="VBV21" s="1" t="s">
        <v>1</v>
      </c>
      <c r="VBW21" s="24" t="s">
        <v>2</v>
      </c>
      <c r="VBX21" s="14" t="s">
        <v>3</v>
      </c>
      <c r="VBY21" s="1" t="s">
        <v>4</v>
      </c>
      <c r="VBZ21" s="1" t="s">
        <v>5</v>
      </c>
      <c r="VCA21" s="14" t="s">
        <v>6</v>
      </c>
      <c r="VCB21" s="14" t="s">
        <v>7</v>
      </c>
      <c r="VCC21" s="19" t="s">
        <v>8</v>
      </c>
      <c r="VCD21" s="14" t="s">
        <v>9</v>
      </c>
      <c r="VCE21" s="14" t="s">
        <v>10</v>
      </c>
      <c r="VCF21" s="14" t="s">
        <v>11</v>
      </c>
      <c r="VCG21" s="29" t="s">
        <v>12</v>
      </c>
      <c r="VCH21" s="33" t="s">
        <v>13</v>
      </c>
      <c r="VCI21" s="38" t="s">
        <v>14</v>
      </c>
      <c r="VCJ21" s="38" t="s">
        <v>15</v>
      </c>
      <c r="VCK21" s="14" t="s">
        <v>16</v>
      </c>
      <c r="VCL21" s="14" t="s">
        <v>17</v>
      </c>
      <c r="VCM21" s="43" t="s">
        <v>18</v>
      </c>
      <c r="VCN21" s="38" t="s">
        <v>19</v>
      </c>
      <c r="VCO21" s="3" t="s">
        <v>20</v>
      </c>
      <c r="VCP21" s="1" t="s">
        <v>21</v>
      </c>
      <c r="VCQ21" s="1" t="s">
        <v>22</v>
      </c>
      <c r="VCR21" s="1" t="s">
        <v>23</v>
      </c>
      <c r="VCS21" s="1" t="s">
        <v>24</v>
      </c>
      <c r="VCT21" s="1" t="s">
        <v>25</v>
      </c>
      <c r="VCU21" s="1" t="s">
        <v>26</v>
      </c>
      <c r="VCV21" s="1" t="s">
        <v>27</v>
      </c>
      <c r="VCW21" s="1" t="s">
        <v>28</v>
      </c>
      <c r="VCX21" s="1" t="s">
        <v>29</v>
      </c>
      <c r="VCY21" s="1" t="s">
        <v>30</v>
      </c>
      <c r="VDA21" s="1" t="s">
        <v>0</v>
      </c>
      <c r="VDB21" s="1" t="s">
        <v>1</v>
      </c>
      <c r="VDC21" s="24" t="s">
        <v>2</v>
      </c>
      <c r="VDD21" s="14" t="s">
        <v>3</v>
      </c>
      <c r="VDE21" s="1" t="s">
        <v>4</v>
      </c>
      <c r="VDF21" s="1" t="s">
        <v>5</v>
      </c>
      <c r="VDG21" s="14" t="s">
        <v>6</v>
      </c>
      <c r="VDH21" s="14" t="s">
        <v>7</v>
      </c>
      <c r="VDI21" s="19" t="s">
        <v>8</v>
      </c>
      <c r="VDJ21" s="14" t="s">
        <v>9</v>
      </c>
      <c r="VDK21" s="14" t="s">
        <v>10</v>
      </c>
      <c r="VDL21" s="14" t="s">
        <v>11</v>
      </c>
      <c r="VDM21" s="29" t="s">
        <v>12</v>
      </c>
      <c r="VDN21" s="33" t="s">
        <v>13</v>
      </c>
      <c r="VDO21" s="38" t="s">
        <v>14</v>
      </c>
      <c r="VDP21" s="38" t="s">
        <v>15</v>
      </c>
      <c r="VDQ21" s="14" t="s">
        <v>16</v>
      </c>
      <c r="VDR21" s="14" t="s">
        <v>17</v>
      </c>
      <c r="VDS21" s="43" t="s">
        <v>18</v>
      </c>
      <c r="VDT21" s="38" t="s">
        <v>19</v>
      </c>
      <c r="VDU21" s="3" t="s">
        <v>20</v>
      </c>
      <c r="VDV21" s="1" t="s">
        <v>21</v>
      </c>
      <c r="VDW21" s="1" t="s">
        <v>22</v>
      </c>
      <c r="VDX21" s="1" t="s">
        <v>23</v>
      </c>
      <c r="VDY21" s="1" t="s">
        <v>24</v>
      </c>
      <c r="VDZ21" s="1" t="s">
        <v>25</v>
      </c>
      <c r="VEA21" s="1" t="s">
        <v>26</v>
      </c>
      <c r="VEB21" s="1" t="s">
        <v>27</v>
      </c>
      <c r="VEC21" s="1" t="s">
        <v>28</v>
      </c>
      <c r="VED21" s="1" t="s">
        <v>29</v>
      </c>
      <c r="VEE21" s="1" t="s">
        <v>30</v>
      </c>
      <c r="VEG21" s="1" t="s">
        <v>0</v>
      </c>
      <c r="VEH21" s="1" t="s">
        <v>1</v>
      </c>
      <c r="VEI21" s="24" t="s">
        <v>2</v>
      </c>
      <c r="VEJ21" s="14" t="s">
        <v>3</v>
      </c>
      <c r="VEK21" s="1" t="s">
        <v>4</v>
      </c>
      <c r="VEL21" s="1" t="s">
        <v>5</v>
      </c>
      <c r="VEM21" s="14" t="s">
        <v>6</v>
      </c>
      <c r="VEN21" s="14" t="s">
        <v>7</v>
      </c>
      <c r="VEO21" s="19" t="s">
        <v>8</v>
      </c>
      <c r="VEP21" s="14" t="s">
        <v>9</v>
      </c>
      <c r="VEQ21" s="14" t="s">
        <v>10</v>
      </c>
      <c r="VER21" s="14" t="s">
        <v>11</v>
      </c>
      <c r="VES21" s="29" t="s">
        <v>12</v>
      </c>
      <c r="VET21" s="33" t="s">
        <v>13</v>
      </c>
      <c r="VEU21" s="38" t="s">
        <v>14</v>
      </c>
      <c r="VEV21" s="38" t="s">
        <v>15</v>
      </c>
      <c r="VEW21" s="14" t="s">
        <v>16</v>
      </c>
      <c r="VEX21" s="14" t="s">
        <v>17</v>
      </c>
      <c r="VEY21" s="43" t="s">
        <v>18</v>
      </c>
      <c r="VEZ21" s="38" t="s">
        <v>19</v>
      </c>
      <c r="VFA21" s="3" t="s">
        <v>20</v>
      </c>
      <c r="VFB21" s="1" t="s">
        <v>21</v>
      </c>
      <c r="VFC21" s="1" t="s">
        <v>22</v>
      </c>
      <c r="VFD21" s="1" t="s">
        <v>23</v>
      </c>
      <c r="VFE21" s="1" t="s">
        <v>24</v>
      </c>
      <c r="VFF21" s="1" t="s">
        <v>25</v>
      </c>
      <c r="VFG21" s="1" t="s">
        <v>26</v>
      </c>
      <c r="VFH21" s="1" t="s">
        <v>27</v>
      </c>
      <c r="VFI21" s="1" t="s">
        <v>28</v>
      </c>
      <c r="VFJ21" s="1" t="s">
        <v>29</v>
      </c>
      <c r="VFK21" s="1" t="s">
        <v>30</v>
      </c>
      <c r="VFM21" s="1" t="s">
        <v>0</v>
      </c>
      <c r="VFN21" s="1" t="s">
        <v>1</v>
      </c>
      <c r="VFO21" s="24" t="s">
        <v>2</v>
      </c>
      <c r="VFP21" s="14" t="s">
        <v>3</v>
      </c>
      <c r="VFQ21" s="1" t="s">
        <v>4</v>
      </c>
      <c r="VFR21" s="1" t="s">
        <v>5</v>
      </c>
      <c r="VFS21" s="14" t="s">
        <v>6</v>
      </c>
      <c r="VFT21" s="14" t="s">
        <v>7</v>
      </c>
      <c r="VFU21" s="19" t="s">
        <v>8</v>
      </c>
      <c r="VFV21" s="14" t="s">
        <v>9</v>
      </c>
      <c r="VFW21" s="14" t="s">
        <v>10</v>
      </c>
      <c r="VFX21" s="14" t="s">
        <v>11</v>
      </c>
      <c r="VFY21" s="29" t="s">
        <v>12</v>
      </c>
      <c r="VFZ21" s="33" t="s">
        <v>13</v>
      </c>
      <c r="VGA21" s="38" t="s">
        <v>14</v>
      </c>
      <c r="VGB21" s="38" t="s">
        <v>15</v>
      </c>
      <c r="VGC21" s="14" t="s">
        <v>16</v>
      </c>
      <c r="VGD21" s="14" t="s">
        <v>17</v>
      </c>
      <c r="VGE21" s="43" t="s">
        <v>18</v>
      </c>
      <c r="VGF21" s="38" t="s">
        <v>19</v>
      </c>
      <c r="VGG21" s="3" t="s">
        <v>20</v>
      </c>
      <c r="VGH21" s="1" t="s">
        <v>21</v>
      </c>
      <c r="VGI21" s="1" t="s">
        <v>22</v>
      </c>
      <c r="VGJ21" s="1" t="s">
        <v>23</v>
      </c>
      <c r="VGK21" s="1" t="s">
        <v>24</v>
      </c>
      <c r="VGL21" s="1" t="s">
        <v>25</v>
      </c>
      <c r="VGM21" s="1" t="s">
        <v>26</v>
      </c>
      <c r="VGN21" s="1" t="s">
        <v>27</v>
      </c>
      <c r="VGO21" s="1" t="s">
        <v>28</v>
      </c>
      <c r="VGP21" s="1" t="s">
        <v>29</v>
      </c>
      <c r="VGQ21" s="1" t="s">
        <v>30</v>
      </c>
      <c r="VGS21" s="1" t="s">
        <v>0</v>
      </c>
      <c r="VGT21" s="1" t="s">
        <v>1</v>
      </c>
      <c r="VGU21" s="24" t="s">
        <v>2</v>
      </c>
      <c r="VGV21" s="14" t="s">
        <v>3</v>
      </c>
      <c r="VGW21" s="1" t="s">
        <v>4</v>
      </c>
      <c r="VGX21" s="1" t="s">
        <v>5</v>
      </c>
      <c r="VGY21" s="14" t="s">
        <v>6</v>
      </c>
      <c r="VGZ21" s="14" t="s">
        <v>7</v>
      </c>
      <c r="VHA21" s="19" t="s">
        <v>8</v>
      </c>
      <c r="VHB21" s="14" t="s">
        <v>9</v>
      </c>
      <c r="VHC21" s="14" t="s">
        <v>10</v>
      </c>
      <c r="VHD21" s="14" t="s">
        <v>11</v>
      </c>
      <c r="VHE21" s="29" t="s">
        <v>12</v>
      </c>
      <c r="VHF21" s="33" t="s">
        <v>13</v>
      </c>
      <c r="VHG21" s="38" t="s">
        <v>14</v>
      </c>
      <c r="VHH21" s="38" t="s">
        <v>15</v>
      </c>
      <c r="VHI21" s="14" t="s">
        <v>16</v>
      </c>
      <c r="VHJ21" s="14" t="s">
        <v>17</v>
      </c>
      <c r="VHK21" s="43" t="s">
        <v>18</v>
      </c>
      <c r="VHL21" s="38" t="s">
        <v>19</v>
      </c>
      <c r="VHM21" s="3" t="s">
        <v>20</v>
      </c>
      <c r="VHN21" s="1" t="s">
        <v>21</v>
      </c>
      <c r="VHO21" s="1" t="s">
        <v>22</v>
      </c>
      <c r="VHP21" s="1" t="s">
        <v>23</v>
      </c>
      <c r="VHQ21" s="1" t="s">
        <v>24</v>
      </c>
      <c r="VHR21" s="1" t="s">
        <v>25</v>
      </c>
      <c r="VHS21" s="1" t="s">
        <v>26</v>
      </c>
      <c r="VHT21" s="1" t="s">
        <v>27</v>
      </c>
      <c r="VHU21" s="1" t="s">
        <v>28</v>
      </c>
      <c r="VHV21" s="1" t="s">
        <v>29</v>
      </c>
      <c r="VHW21" s="1" t="s">
        <v>30</v>
      </c>
      <c r="VHY21" s="1" t="s">
        <v>0</v>
      </c>
      <c r="VHZ21" s="1" t="s">
        <v>1</v>
      </c>
      <c r="VIA21" s="24" t="s">
        <v>2</v>
      </c>
      <c r="VIB21" s="14" t="s">
        <v>3</v>
      </c>
      <c r="VIC21" s="1" t="s">
        <v>4</v>
      </c>
      <c r="VID21" s="1" t="s">
        <v>5</v>
      </c>
      <c r="VIE21" s="14" t="s">
        <v>6</v>
      </c>
      <c r="VIF21" s="14" t="s">
        <v>7</v>
      </c>
      <c r="VIG21" s="19" t="s">
        <v>8</v>
      </c>
      <c r="VIH21" s="14" t="s">
        <v>9</v>
      </c>
      <c r="VII21" s="14" t="s">
        <v>10</v>
      </c>
      <c r="VIJ21" s="14" t="s">
        <v>11</v>
      </c>
      <c r="VIK21" s="29" t="s">
        <v>12</v>
      </c>
      <c r="VIL21" s="33" t="s">
        <v>13</v>
      </c>
      <c r="VIM21" s="38" t="s">
        <v>14</v>
      </c>
      <c r="VIN21" s="38" t="s">
        <v>15</v>
      </c>
      <c r="VIO21" s="14" t="s">
        <v>16</v>
      </c>
      <c r="VIP21" s="14" t="s">
        <v>17</v>
      </c>
      <c r="VIQ21" s="43" t="s">
        <v>18</v>
      </c>
      <c r="VIR21" s="38" t="s">
        <v>19</v>
      </c>
      <c r="VIS21" s="3" t="s">
        <v>20</v>
      </c>
      <c r="VIT21" s="1" t="s">
        <v>21</v>
      </c>
      <c r="VIU21" s="1" t="s">
        <v>22</v>
      </c>
      <c r="VIV21" s="1" t="s">
        <v>23</v>
      </c>
      <c r="VIW21" s="1" t="s">
        <v>24</v>
      </c>
      <c r="VIX21" s="1" t="s">
        <v>25</v>
      </c>
      <c r="VIY21" s="1" t="s">
        <v>26</v>
      </c>
      <c r="VIZ21" s="1" t="s">
        <v>27</v>
      </c>
      <c r="VJA21" s="1" t="s">
        <v>28</v>
      </c>
      <c r="VJB21" s="1" t="s">
        <v>29</v>
      </c>
      <c r="VJC21" s="1" t="s">
        <v>30</v>
      </c>
      <c r="VJE21" s="1" t="s">
        <v>0</v>
      </c>
      <c r="VJF21" s="1" t="s">
        <v>1</v>
      </c>
      <c r="VJG21" s="24" t="s">
        <v>2</v>
      </c>
      <c r="VJH21" s="14" t="s">
        <v>3</v>
      </c>
      <c r="VJI21" s="1" t="s">
        <v>4</v>
      </c>
      <c r="VJJ21" s="1" t="s">
        <v>5</v>
      </c>
      <c r="VJK21" s="14" t="s">
        <v>6</v>
      </c>
      <c r="VJL21" s="14" t="s">
        <v>7</v>
      </c>
      <c r="VJM21" s="19" t="s">
        <v>8</v>
      </c>
      <c r="VJN21" s="14" t="s">
        <v>9</v>
      </c>
      <c r="VJO21" s="14" t="s">
        <v>10</v>
      </c>
      <c r="VJP21" s="14" t="s">
        <v>11</v>
      </c>
      <c r="VJQ21" s="29" t="s">
        <v>12</v>
      </c>
      <c r="VJR21" s="33" t="s">
        <v>13</v>
      </c>
      <c r="VJS21" s="38" t="s">
        <v>14</v>
      </c>
      <c r="VJT21" s="38" t="s">
        <v>15</v>
      </c>
      <c r="VJU21" s="14" t="s">
        <v>16</v>
      </c>
      <c r="VJV21" s="14" t="s">
        <v>17</v>
      </c>
      <c r="VJW21" s="43" t="s">
        <v>18</v>
      </c>
      <c r="VJX21" s="38" t="s">
        <v>19</v>
      </c>
      <c r="VJY21" s="3" t="s">
        <v>20</v>
      </c>
      <c r="VJZ21" s="1" t="s">
        <v>21</v>
      </c>
      <c r="VKA21" s="1" t="s">
        <v>22</v>
      </c>
      <c r="VKB21" s="1" t="s">
        <v>23</v>
      </c>
      <c r="VKC21" s="1" t="s">
        <v>24</v>
      </c>
      <c r="VKD21" s="1" t="s">
        <v>25</v>
      </c>
      <c r="VKE21" s="1" t="s">
        <v>26</v>
      </c>
      <c r="VKF21" s="1" t="s">
        <v>27</v>
      </c>
      <c r="VKG21" s="1" t="s">
        <v>28</v>
      </c>
      <c r="VKH21" s="1" t="s">
        <v>29</v>
      </c>
      <c r="VKI21" s="1" t="s">
        <v>30</v>
      </c>
      <c r="VKK21" s="1" t="s">
        <v>0</v>
      </c>
      <c r="VKL21" s="1" t="s">
        <v>1</v>
      </c>
      <c r="VKM21" s="24" t="s">
        <v>2</v>
      </c>
      <c r="VKN21" s="14" t="s">
        <v>3</v>
      </c>
      <c r="VKO21" s="1" t="s">
        <v>4</v>
      </c>
      <c r="VKP21" s="1" t="s">
        <v>5</v>
      </c>
      <c r="VKQ21" s="14" t="s">
        <v>6</v>
      </c>
      <c r="VKR21" s="14" t="s">
        <v>7</v>
      </c>
      <c r="VKS21" s="19" t="s">
        <v>8</v>
      </c>
      <c r="VKT21" s="14" t="s">
        <v>9</v>
      </c>
      <c r="VKU21" s="14" t="s">
        <v>10</v>
      </c>
      <c r="VKV21" s="14" t="s">
        <v>11</v>
      </c>
      <c r="VKW21" s="29" t="s">
        <v>12</v>
      </c>
      <c r="VKX21" s="33" t="s">
        <v>13</v>
      </c>
      <c r="VKY21" s="38" t="s">
        <v>14</v>
      </c>
      <c r="VKZ21" s="38" t="s">
        <v>15</v>
      </c>
      <c r="VLA21" s="14" t="s">
        <v>16</v>
      </c>
      <c r="VLB21" s="14" t="s">
        <v>17</v>
      </c>
      <c r="VLC21" s="43" t="s">
        <v>18</v>
      </c>
      <c r="VLD21" s="38" t="s">
        <v>19</v>
      </c>
      <c r="VLE21" s="3" t="s">
        <v>20</v>
      </c>
      <c r="VLF21" s="1" t="s">
        <v>21</v>
      </c>
      <c r="VLG21" s="1" t="s">
        <v>22</v>
      </c>
      <c r="VLH21" s="1" t="s">
        <v>23</v>
      </c>
      <c r="VLI21" s="1" t="s">
        <v>24</v>
      </c>
      <c r="VLJ21" s="1" t="s">
        <v>25</v>
      </c>
      <c r="VLK21" s="1" t="s">
        <v>26</v>
      </c>
      <c r="VLL21" s="1" t="s">
        <v>27</v>
      </c>
      <c r="VLM21" s="1" t="s">
        <v>28</v>
      </c>
      <c r="VLN21" s="1" t="s">
        <v>29</v>
      </c>
      <c r="VLO21" s="1" t="s">
        <v>30</v>
      </c>
      <c r="VLQ21" s="1" t="s">
        <v>0</v>
      </c>
      <c r="VLR21" s="1" t="s">
        <v>1</v>
      </c>
      <c r="VLS21" s="24" t="s">
        <v>2</v>
      </c>
      <c r="VLT21" s="14" t="s">
        <v>3</v>
      </c>
      <c r="VLU21" s="1" t="s">
        <v>4</v>
      </c>
      <c r="VLV21" s="1" t="s">
        <v>5</v>
      </c>
      <c r="VLW21" s="14" t="s">
        <v>6</v>
      </c>
      <c r="VLX21" s="14" t="s">
        <v>7</v>
      </c>
      <c r="VLY21" s="19" t="s">
        <v>8</v>
      </c>
      <c r="VLZ21" s="14" t="s">
        <v>9</v>
      </c>
      <c r="VMA21" s="14" t="s">
        <v>10</v>
      </c>
      <c r="VMB21" s="14" t="s">
        <v>11</v>
      </c>
      <c r="VMC21" s="29" t="s">
        <v>12</v>
      </c>
      <c r="VMD21" s="33" t="s">
        <v>13</v>
      </c>
      <c r="VME21" s="38" t="s">
        <v>14</v>
      </c>
      <c r="VMF21" s="38" t="s">
        <v>15</v>
      </c>
      <c r="VMG21" s="14" t="s">
        <v>16</v>
      </c>
      <c r="VMH21" s="14" t="s">
        <v>17</v>
      </c>
      <c r="VMI21" s="43" t="s">
        <v>18</v>
      </c>
      <c r="VMJ21" s="38" t="s">
        <v>19</v>
      </c>
      <c r="VMK21" s="3" t="s">
        <v>20</v>
      </c>
      <c r="VML21" s="1" t="s">
        <v>21</v>
      </c>
      <c r="VMM21" s="1" t="s">
        <v>22</v>
      </c>
      <c r="VMN21" s="1" t="s">
        <v>23</v>
      </c>
      <c r="VMO21" s="1" t="s">
        <v>24</v>
      </c>
      <c r="VMP21" s="1" t="s">
        <v>25</v>
      </c>
      <c r="VMQ21" s="1" t="s">
        <v>26</v>
      </c>
      <c r="VMR21" s="1" t="s">
        <v>27</v>
      </c>
      <c r="VMS21" s="1" t="s">
        <v>28</v>
      </c>
      <c r="VMT21" s="1" t="s">
        <v>29</v>
      </c>
      <c r="VMU21" s="1" t="s">
        <v>30</v>
      </c>
      <c r="VMW21" s="1" t="s">
        <v>0</v>
      </c>
      <c r="VMX21" s="1" t="s">
        <v>1</v>
      </c>
      <c r="VMY21" s="24" t="s">
        <v>2</v>
      </c>
      <c r="VMZ21" s="14" t="s">
        <v>3</v>
      </c>
      <c r="VNA21" s="1" t="s">
        <v>4</v>
      </c>
      <c r="VNB21" s="1" t="s">
        <v>5</v>
      </c>
      <c r="VNC21" s="14" t="s">
        <v>6</v>
      </c>
      <c r="VND21" s="14" t="s">
        <v>7</v>
      </c>
      <c r="VNE21" s="19" t="s">
        <v>8</v>
      </c>
      <c r="VNF21" s="14" t="s">
        <v>9</v>
      </c>
      <c r="VNG21" s="14" t="s">
        <v>10</v>
      </c>
      <c r="VNH21" s="14" t="s">
        <v>11</v>
      </c>
      <c r="VNI21" s="29" t="s">
        <v>12</v>
      </c>
      <c r="VNJ21" s="33" t="s">
        <v>13</v>
      </c>
      <c r="VNK21" s="38" t="s">
        <v>14</v>
      </c>
      <c r="VNL21" s="38" t="s">
        <v>15</v>
      </c>
      <c r="VNM21" s="14" t="s">
        <v>16</v>
      </c>
      <c r="VNN21" s="14" t="s">
        <v>17</v>
      </c>
      <c r="VNO21" s="43" t="s">
        <v>18</v>
      </c>
      <c r="VNP21" s="38" t="s">
        <v>19</v>
      </c>
      <c r="VNQ21" s="3" t="s">
        <v>20</v>
      </c>
      <c r="VNR21" s="1" t="s">
        <v>21</v>
      </c>
      <c r="VNS21" s="1" t="s">
        <v>22</v>
      </c>
      <c r="VNT21" s="1" t="s">
        <v>23</v>
      </c>
      <c r="VNU21" s="1" t="s">
        <v>24</v>
      </c>
      <c r="VNV21" s="1" t="s">
        <v>25</v>
      </c>
      <c r="VNW21" s="1" t="s">
        <v>26</v>
      </c>
      <c r="VNX21" s="1" t="s">
        <v>27</v>
      </c>
      <c r="VNY21" s="1" t="s">
        <v>28</v>
      </c>
      <c r="VNZ21" s="1" t="s">
        <v>29</v>
      </c>
      <c r="VOA21" s="1" t="s">
        <v>30</v>
      </c>
      <c r="VOC21" s="1" t="s">
        <v>0</v>
      </c>
      <c r="VOD21" s="1" t="s">
        <v>1</v>
      </c>
      <c r="VOE21" s="24" t="s">
        <v>2</v>
      </c>
      <c r="VOF21" s="14" t="s">
        <v>3</v>
      </c>
      <c r="VOG21" s="1" t="s">
        <v>4</v>
      </c>
      <c r="VOH21" s="1" t="s">
        <v>5</v>
      </c>
      <c r="VOI21" s="14" t="s">
        <v>6</v>
      </c>
      <c r="VOJ21" s="14" t="s">
        <v>7</v>
      </c>
      <c r="VOK21" s="19" t="s">
        <v>8</v>
      </c>
      <c r="VOL21" s="14" t="s">
        <v>9</v>
      </c>
      <c r="VOM21" s="14" t="s">
        <v>10</v>
      </c>
      <c r="VON21" s="14" t="s">
        <v>11</v>
      </c>
      <c r="VOO21" s="29" t="s">
        <v>12</v>
      </c>
      <c r="VOP21" s="33" t="s">
        <v>13</v>
      </c>
      <c r="VOQ21" s="38" t="s">
        <v>14</v>
      </c>
      <c r="VOR21" s="38" t="s">
        <v>15</v>
      </c>
      <c r="VOS21" s="14" t="s">
        <v>16</v>
      </c>
      <c r="VOT21" s="14" t="s">
        <v>17</v>
      </c>
      <c r="VOU21" s="43" t="s">
        <v>18</v>
      </c>
      <c r="VOV21" s="38" t="s">
        <v>19</v>
      </c>
      <c r="VOW21" s="3" t="s">
        <v>20</v>
      </c>
      <c r="VOX21" s="1" t="s">
        <v>21</v>
      </c>
      <c r="VOY21" s="1" t="s">
        <v>22</v>
      </c>
      <c r="VOZ21" s="1" t="s">
        <v>23</v>
      </c>
      <c r="VPA21" s="1" t="s">
        <v>24</v>
      </c>
      <c r="VPB21" s="1" t="s">
        <v>25</v>
      </c>
      <c r="VPC21" s="1" t="s">
        <v>26</v>
      </c>
      <c r="VPD21" s="1" t="s">
        <v>27</v>
      </c>
      <c r="VPE21" s="1" t="s">
        <v>28</v>
      </c>
      <c r="VPF21" s="1" t="s">
        <v>29</v>
      </c>
      <c r="VPG21" s="1" t="s">
        <v>30</v>
      </c>
      <c r="VPI21" s="1" t="s">
        <v>0</v>
      </c>
      <c r="VPJ21" s="1" t="s">
        <v>1</v>
      </c>
      <c r="VPK21" s="24" t="s">
        <v>2</v>
      </c>
      <c r="VPL21" s="14" t="s">
        <v>3</v>
      </c>
      <c r="VPM21" s="1" t="s">
        <v>4</v>
      </c>
      <c r="VPN21" s="1" t="s">
        <v>5</v>
      </c>
      <c r="VPO21" s="14" t="s">
        <v>6</v>
      </c>
      <c r="VPP21" s="14" t="s">
        <v>7</v>
      </c>
      <c r="VPQ21" s="19" t="s">
        <v>8</v>
      </c>
      <c r="VPR21" s="14" t="s">
        <v>9</v>
      </c>
      <c r="VPS21" s="14" t="s">
        <v>10</v>
      </c>
      <c r="VPT21" s="14" t="s">
        <v>11</v>
      </c>
      <c r="VPU21" s="29" t="s">
        <v>12</v>
      </c>
      <c r="VPV21" s="33" t="s">
        <v>13</v>
      </c>
      <c r="VPW21" s="38" t="s">
        <v>14</v>
      </c>
      <c r="VPX21" s="38" t="s">
        <v>15</v>
      </c>
      <c r="VPY21" s="14" t="s">
        <v>16</v>
      </c>
      <c r="VPZ21" s="14" t="s">
        <v>17</v>
      </c>
      <c r="VQA21" s="43" t="s">
        <v>18</v>
      </c>
      <c r="VQB21" s="38" t="s">
        <v>19</v>
      </c>
      <c r="VQC21" s="3" t="s">
        <v>20</v>
      </c>
      <c r="VQD21" s="1" t="s">
        <v>21</v>
      </c>
      <c r="VQE21" s="1" t="s">
        <v>22</v>
      </c>
      <c r="VQF21" s="1" t="s">
        <v>23</v>
      </c>
      <c r="VQG21" s="1" t="s">
        <v>24</v>
      </c>
      <c r="VQH21" s="1" t="s">
        <v>25</v>
      </c>
      <c r="VQI21" s="1" t="s">
        <v>26</v>
      </c>
      <c r="VQJ21" s="1" t="s">
        <v>27</v>
      </c>
      <c r="VQK21" s="1" t="s">
        <v>28</v>
      </c>
      <c r="VQL21" s="1" t="s">
        <v>29</v>
      </c>
      <c r="VQM21" s="1" t="s">
        <v>30</v>
      </c>
      <c r="VQO21" s="1" t="s">
        <v>0</v>
      </c>
      <c r="VQP21" s="1" t="s">
        <v>1</v>
      </c>
      <c r="VQQ21" s="24" t="s">
        <v>2</v>
      </c>
      <c r="VQR21" s="14" t="s">
        <v>3</v>
      </c>
      <c r="VQS21" s="1" t="s">
        <v>4</v>
      </c>
      <c r="VQT21" s="1" t="s">
        <v>5</v>
      </c>
      <c r="VQU21" s="14" t="s">
        <v>6</v>
      </c>
      <c r="VQV21" s="14" t="s">
        <v>7</v>
      </c>
      <c r="VQW21" s="19" t="s">
        <v>8</v>
      </c>
      <c r="VQX21" s="14" t="s">
        <v>9</v>
      </c>
      <c r="VQY21" s="14" t="s">
        <v>10</v>
      </c>
      <c r="VQZ21" s="14" t="s">
        <v>11</v>
      </c>
      <c r="VRA21" s="29" t="s">
        <v>12</v>
      </c>
      <c r="VRB21" s="33" t="s">
        <v>13</v>
      </c>
      <c r="VRC21" s="38" t="s">
        <v>14</v>
      </c>
      <c r="VRD21" s="38" t="s">
        <v>15</v>
      </c>
      <c r="VRE21" s="14" t="s">
        <v>16</v>
      </c>
      <c r="VRF21" s="14" t="s">
        <v>17</v>
      </c>
      <c r="VRG21" s="43" t="s">
        <v>18</v>
      </c>
      <c r="VRH21" s="38" t="s">
        <v>19</v>
      </c>
      <c r="VRI21" s="3" t="s">
        <v>20</v>
      </c>
      <c r="VRJ21" s="1" t="s">
        <v>21</v>
      </c>
      <c r="VRK21" s="1" t="s">
        <v>22</v>
      </c>
      <c r="VRL21" s="1" t="s">
        <v>23</v>
      </c>
      <c r="VRM21" s="1" t="s">
        <v>24</v>
      </c>
      <c r="VRN21" s="1" t="s">
        <v>25</v>
      </c>
      <c r="VRO21" s="1" t="s">
        <v>26</v>
      </c>
      <c r="VRP21" s="1" t="s">
        <v>27</v>
      </c>
      <c r="VRQ21" s="1" t="s">
        <v>28</v>
      </c>
      <c r="VRR21" s="1" t="s">
        <v>29</v>
      </c>
      <c r="VRS21" s="1" t="s">
        <v>30</v>
      </c>
      <c r="VRU21" s="1" t="s">
        <v>0</v>
      </c>
      <c r="VRV21" s="1" t="s">
        <v>1</v>
      </c>
      <c r="VRW21" s="24" t="s">
        <v>2</v>
      </c>
      <c r="VRX21" s="14" t="s">
        <v>3</v>
      </c>
      <c r="VRY21" s="1" t="s">
        <v>4</v>
      </c>
      <c r="VRZ21" s="1" t="s">
        <v>5</v>
      </c>
      <c r="VSA21" s="14" t="s">
        <v>6</v>
      </c>
      <c r="VSB21" s="14" t="s">
        <v>7</v>
      </c>
      <c r="VSC21" s="19" t="s">
        <v>8</v>
      </c>
      <c r="VSD21" s="14" t="s">
        <v>9</v>
      </c>
      <c r="VSE21" s="14" t="s">
        <v>10</v>
      </c>
      <c r="VSF21" s="14" t="s">
        <v>11</v>
      </c>
      <c r="VSG21" s="29" t="s">
        <v>12</v>
      </c>
      <c r="VSH21" s="33" t="s">
        <v>13</v>
      </c>
      <c r="VSI21" s="38" t="s">
        <v>14</v>
      </c>
      <c r="VSJ21" s="38" t="s">
        <v>15</v>
      </c>
      <c r="VSK21" s="14" t="s">
        <v>16</v>
      </c>
      <c r="VSL21" s="14" t="s">
        <v>17</v>
      </c>
      <c r="VSM21" s="43" t="s">
        <v>18</v>
      </c>
      <c r="VSN21" s="38" t="s">
        <v>19</v>
      </c>
      <c r="VSO21" s="3" t="s">
        <v>20</v>
      </c>
      <c r="VSP21" s="1" t="s">
        <v>21</v>
      </c>
      <c r="VSQ21" s="1" t="s">
        <v>22</v>
      </c>
      <c r="VSR21" s="1" t="s">
        <v>23</v>
      </c>
      <c r="VSS21" s="1" t="s">
        <v>24</v>
      </c>
      <c r="VST21" s="1" t="s">
        <v>25</v>
      </c>
      <c r="VSU21" s="1" t="s">
        <v>26</v>
      </c>
      <c r="VSV21" s="1" t="s">
        <v>27</v>
      </c>
      <c r="VSW21" s="1" t="s">
        <v>28</v>
      </c>
      <c r="VSX21" s="1" t="s">
        <v>29</v>
      </c>
      <c r="VSY21" s="1" t="s">
        <v>30</v>
      </c>
      <c r="VTA21" s="1" t="s">
        <v>0</v>
      </c>
      <c r="VTB21" s="1" t="s">
        <v>1</v>
      </c>
      <c r="VTC21" s="24" t="s">
        <v>2</v>
      </c>
      <c r="VTD21" s="14" t="s">
        <v>3</v>
      </c>
      <c r="VTE21" s="1" t="s">
        <v>4</v>
      </c>
      <c r="VTF21" s="1" t="s">
        <v>5</v>
      </c>
      <c r="VTG21" s="14" t="s">
        <v>6</v>
      </c>
      <c r="VTH21" s="14" t="s">
        <v>7</v>
      </c>
      <c r="VTI21" s="19" t="s">
        <v>8</v>
      </c>
      <c r="VTJ21" s="14" t="s">
        <v>9</v>
      </c>
      <c r="VTK21" s="14" t="s">
        <v>10</v>
      </c>
      <c r="VTL21" s="14" t="s">
        <v>11</v>
      </c>
      <c r="VTM21" s="29" t="s">
        <v>12</v>
      </c>
      <c r="VTN21" s="33" t="s">
        <v>13</v>
      </c>
      <c r="VTO21" s="38" t="s">
        <v>14</v>
      </c>
      <c r="VTP21" s="38" t="s">
        <v>15</v>
      </c>
      <c r="VTQ21" s="14" t="s">
        <v>16</v>
      </c>
      <c r="VTR21" s="14" t="s">
        <v>17</v>
      </c>
      <c r="VTS21" s="43" t="s">
        <v>18</v>
      </c>
      <c r="VTT21" s="38" t="s">
        <v>19</v>
      </c>
      <c r="VTU21" s="3" t="s">
        <v>20</v>
      </c>
      <c r="VTV21" s="1" t="s">
        <v>21</v>
      </c>
      <c r="VTW21" s="1" t="s">
        <v>22</v>
      </c>
      <c r="VTX21" s="1" t="s">
        <v>23</v>
      </c>
      <c r="VTY21" s="1" t="s">
        <v>24</v>
      </c>
      <c r="VTZ21" s="1" t="s">
        <v>25</v>
      </c>
      <c r="VUA21" s="1" t="s">
        <v>26</v>
      </c>
      <c r="VUB21" s="1" t="s">
        <v>27</v>
      </c>
      <c r="VUC21" s="1" t="s">
        <v>28</v>
      </c>
      <c r="VUD21" s="1" t="s">
        <v>29</v>
      </c>
      <c r="VUE21" s="1" t="s">
        <v>30</v>
      </c>
      <c r="VUG21" s="1" t="s">
        <v>0</v>
      </c>
      <c r="VUH21" s="1" t="s">
        <v>1</v>
      </c>
      <c r="VUI21" s="24" t="s">
        <v>2</v>
      </c>
      <c r="VUJ21" s="14" t="s">
        <v>3</v>
      </c>
      <c r="VUK21" s="1" t="s">
        <v>4</v>
      </c>
      <c r="VUL21" s="1" t="s">
        <v>5</v>
      </c>
      <c r="VUM21" s="14" t="s">
        <v>6</v>
      </c>
      <c r="VUN21" s="14" t="s">
        <v>7</v>
      </c>
      <c r="VUO21" s="19" t="s">
        <v>8</v>
      </c>
      <c r="VUP21" s="14" t="s">
        <v>9</v>
      </c>
      <c r="VUQ21" s="14" t="s">
        <v>10</v>
      </c>
      <c r="VUR21" s="14" t="s">
        <v>11</v>
      </c>
      <c r="VUS21" s="29" t="s">
        <v>12</v>
      </c>
      <c r="VUT21" s="33" t="s">
        <v>13</v>
      </c>
      <c r="VUU21" s="38" t="s">
        <v>14</v>
      </c>
      <c r="VUV21" s="38" t="s">
        <v>15</v>
      </c>
      <c r="VUW21" s="14" t="s">
        <v>16</v>
      </c>
      <c r="VUX21" s="14" t="s">
        <v>17</v>
      </c>
      <c r="VUY21" s="43" t="s">
        <v>18</v>
      </c>
      <c r="VUZ21" s="38" t="s">
        <v>19</v>
      </c>
      <c r="VVA21" s="3" t="s">
        <v>20</v>
      </c>
      <c r="VVB21" s="1" t="s">
        <v>21</v>
      </c>
      <c r="VVC21" s="1" t="s">
        <v>22</v>
      </c>
      <c r="VVD21" s="1" t="s">
        <v>23</v>
      </c>
      <c r="VVE21" s="1" t="s">
        <v>24</v>
      </c>
      <c r="VVF21" s="1" t="s">
        <v>25</v>
      </c>
      <c r="VVG21" s="1" t="s">
        <v>26</v>
      </c>
      <c r="VVH21" s="1" t="s">
        <v>27</v>
      </c>
      <c r="VVI21" s="1" t="s">
        <v>28</v>
      </c>
      <c r="VVJ21" s="1" t="s">
        <v>29</v>
      </c>
      <c r="VVK21" s="1" t="s">
        <v>30</v>
      </c>
      <c r="VVM21" s="1" t="s">
        <v>0</v>
      </c>
      <c r="VVN21" s="1" t="s">
        <v>1</v>
      </c>
      <c r="VVO21" s="24" t="s">
        <v>2</v>
      </c>
      <c r="VVP21" s="14" t="s">
        <v>3</v>
      </c>
      <c r="VVQ21" s="1" t="s">
        <v>4</v>
      </c>
      <c r="VVR21" s="1" t="s">
        <v>5</v>
      </c>
      <c r="VVS21" s="14" t="s">
        <v>6</v>
      </c>
      <c r="VVT21" s="14" t="s">
        <v>7</v>
      </c>
      <c r="VVU21" s="19" t="s">
        <v>8</v>
      </c>
      <c r="VVV21" s="14" t="s">
        <v>9</v>
      </c>
      <c r="VVW21" s="14" t="s">
        <v>10</v>
      </c>
      <c r="VVX21" s="14" t="s">
        <v>11</v>
      </c>
      <c r="VVY21" s="29" t="s">
        <v>12</v>
      </c>
      <c r="VVZ21" s="33" t="s">
        <v>13</v>
      </c>
      <c r="VWA21" s="38" t="s">
        <v>14</v>
      </c>
      <c r="VWB21" s="38" t="s">
        <v>15</v>
      </c>
      <c r="VWC21" s="14" t="s">
        <v>16</v>
      </c>
      <c r="VWD21" s="14" t="s">
        <v>17</v>
      </c>
      <c r="VWE21" s="43" t="s">
        <v>18</v>
      </c>
      <c r="VWF21" s="38" t="s">
        <v>19</v>
      </c>
      <c r="VWG21" s="3" t="s">
        <v>20</v>
      </c>
      <c r="VWH21" s="1" t="s">
        <v>21</v>
      </c>
      <c r="VWI21" s="1" t="s">
        <v>22</v>
      </c>
      <c r="VWJ21" s="1" t="s">
        <v>23</v>
      </c>
      <c r="VWK21" s="1" t="s">
        <v>24</v>
      </c>
      <c r="VWL21" s="1" t="s">
        <v>25</v>
      </c>
      <c r="VWM21" s="1" t="s">
        <v>26</v>
      </c>
      <c r="VWN21" s="1" t="s">
        <v>27</v>
      </c>
      <c r="VWO21" s="1" t="s">
        <v>28</v>
      </c>
      <c r="VWP21" s="1" t="s">
        <v>29</v>
      </c>
      <c r="VWQ21" s="1" t="s">
        <v>30</v>
      </c>
      <c r="VWS21" s="1" t="s">
        <v>0</v>
      </c>
      <c r="VWT21" s="1" t="s">
        <v>1</v>
      </c>
      <c r="VWU21" s="24" t="s">
        <v>2</v>
      </c>
      <c r="VWV21" s="14" t="s">
        <v>3</v>
      </c>
      <c r="VWW21" s="1" t="s">
        <v>4</v>
      </c>
      <c r="VWX21" s="1" t="s">
        <v>5</v>
      </c>
      <c r="VWY21" s="14" t="s">
        <v>6</v>
      </c>
      <c r="VWZ21" s="14" t="s">
        <v>7</v>
      </c>
      <c r="VXA21" s="19" t="s">
        <v>8</v>
      </c>
      <c r="VXB21" s="14" t="s">
        <v>9</v>
      </c>
      <c r="VXC21" s="14" t="s">
        <v>10</v>
      </c>
      <c r="VXD21" s="14" t="s">
        <v>11</v>
      </c>
      <c r="VXE21" s="29" t="s">
        <v>12</v>
      </c>
      <c r="VXF21" s="33" t="s">
        <v>13</v>
      </c>
      <c r="VXG21" s="38" t="s">
        <v>14</v>
      </c>
      <c r="VXH21" s="38" t="s">
        <v>15</v>
      </c>
      <c r="VXI21" s="14" t="s">
        <v>16</v>
      </c>
      <c r="VXJ21" s="14" t="s">
        <v>17</v>
      </c>
      <c r="VXK21" s="43" t="s">
        <v>18</v>
      </c>
      <c r="VXL21" s="38" t="s">
        <v>19</v>
      </c>
      <c r="VXM21" s="3" t="s">
        <v>20</v>
      </c>
      <c r="VXN21" s="1" t="s">
        <v>21</v>
      </c>
      <c r="VXO21" s="1" t="s">
        <v>22</v>
      </c>
      <c r="VXP21" s="1" t="s">
        <v>23</v>
      </c>
      <c r="VXQ21" s="1" t="s">
        <v>24</v>
      </c>
      <c r="VXR21" s="1" t="s">
        <v>25</v>
      </c>
      <c r="VXS21" s="1" t="s">
        <v>26</v>
      </c>
      <c r="VXT21" s="1" t="s">
        <v>27</v>
      </c>
      <c r="VXU21" s="1" t="s">
        <v>28</v>
      </c>
      <c r="VXV21" s="1" t="s">
        <v>29</v>
      </c>
      <c r="VXW21" s="1" t="s">
        <v>30</v>
      </c>
      <c r="VXY21" s="1" t="s">
        <v>0</v>
      </c>
      <c r="VXZ21" s="1" t="s">
        <v>1</v>
      </c>
      <c r="VYA21" s="24" t="s">
        <v>2</v>
      </c>
      <c r="VYB21" s="14" t="s">
        <v>3</v>
      </c>
      <c r="VYC21" s="1" t="s">
        <v>4</v>
      </c>
      <c r="VYD21" s="1" t="s">
        <v>5</v>
      </c>
      <c r="VYE21" s="14" t="s">
        <v>6</v>
      </c>
      <c r="VYF21" s="14" t="s">
        <v>7</v>
      </c>
      <c r="VYG21" s="19" t="s">
        <v>8</v>
      </c>
      <c r="VYH21" s="14" t="s">
        <v>9</v>
      </c>
      <c r="VYI21" s="14" t="s">
        <v>10</v>
      </c>
      <c r="VYJ21" s="14" t="s">
        <v>11</v>
      </c>
      <c r="VYK21" s="29" t="s">
        <v>12</v>
      </c>
      <c r="VYL21" s="33" t="s">
        <v>13</v>
      </c>
      <c r="VYM21" s="38" t="s">
        <v>14</v>
      </c>
      <c r="VYN21" s="38" t="s">
        <v>15</v>
      </c>
      <c r="VYO21" s="14" t="s">
        <v>16</v>
      </c>
      <c r="VYP21" s="14" t="s">
        <v>17</v>
      </c>
      <c r="VYQ21" s="43" t="s">
        <v>18</v>
      </c>
      <c r="VYR21" s="38" t="s">
        <v>19</v>
      </c>
      <c r="VYS21" s="3" t="s">
        <v>20</v>
      </c>
      <c r="VYT21" s="1" t="s">
        <v>21</v>
      </c>
      <c r="VYU21" s="1" t="s">
        <v>22</v>
      </c>
      <c r="VYV21" s="1" t="s">
        <v>23</v>
      </c>
      <c r="VYW21" s="1" t="s">
        <v>24</v>
      </c>
      <c r="VYX21" s="1" t="s">
        <v>25</v>
      </c>
      <c r="VYY21" s="1" t="s">
        <v>26</v>
      </c>
      <c r="VYZ21" s="1" t="s">
        <v>27</v>
      </c>
      <c r="VZA21" s="1" t="s">
        <v>28</v>
      </c>
      <c r="VZB21" s="1" t="s">
        <v>29</v>
      </c>
      <c r="VZC21" s="1" t="s">
        <v>30</v>
      </c>
      <c r="VZE21" s="1" t="s">
        <v>0</v>
      </c>
      <c r="VZF21" s="1" t="s">
        <v>1</v>
      </c>
      <c r="VZG21" s="24" t="s">
        <v>2</v>
      </c>
      <c r="VZH21" s="14" t="s">
        <v>3</v>
      </c>
      <c r="VZI21" s="1" t="s">
        <v>4</v>
      </c>
      <c r="VZJ21" s="1" t="s">
        <v>5</v>
      </c>
      <c r="VZK21" s="14" t="s">
        <v>6</v>
      </c>
      <c r="VZL21" s="14" t="s">
        <v>7</v>
      </c>
      <c r="VZM21" s="19" t="s">
        <v>8</v>
      </c>
      <c r="VZN21" s="14" t="s">
        <v>9</v>
      </c>
      <c r="VZO21" s="14" t="s">
        <v>10</v>
      </c>
      <c r="VZP21" s="14" t="s">
        <v>11</v>
      </c>
      <c r="VZQ21" s="29" t="s">
        <v>12</v>
      </c>
      <c r="VZR21" s="33" t="s">
        <v>13</v>
      </c>
      <c r="VZS21" s="38" t="s">
        <v>14</v>
      </c>
      <c r="VZT21" s="38" t="s">
        <v>15</v>
      </c>
      <c r="VZU21" s="14" t="s">
        <v>16</v>
      </c>
      <c r="VZV21" s="14" t="s">
        <v>17</v>
      </c>
      <c r="VZW21" s="43" t="s">
        <v>18</v>
      </c>
      <c r="VZX21" s="38" t="s">
        <v>19</v>
      </c>
      <c r="VZY21" s="3" t="s">
        <v>20</v>
      </c>
      <c r="VZZ21" s="1" t="s">
        <v>21</v>
      </c>
      <c r="WAA21" s="1" t="s">
        <v>22</v>
      </c>
      <c r="WAB21" s="1" t="s">
        <v>23</v>
      </c>
      <c r="WAC21" s="1" t="s">
        <v>24</v>
      </c>
      <c r="WAD21" s="1" t="s">
        <v>25</v>
      </c>
      <c r="WAE21" s="1" t="s">
        <v>26</v>
      </c>
      <c r="WAF21" s="1" t="s">
        <v>27</v>
      </c>
      <c r="WAG21" s="1" t="s">
        <v>28</v>
      </c>
      <c r="WAH21" s="1" t="s">
        <v>29</v>
      </c>
      <c r="WAI21" s="1" t="s">
        <v>30</v>
      </c>
      <c r="WAK21" s="1" t="s">
        <v>0</v>
      </c>
      <c r="WAL21" s="1" t="s">
        <v>1</v>
      </c>
      <c r="WAM21" s="24" t="s">
        <v>2</v>
      </c>
      <c r="WAN21" s="14" t="s">
        <v>3</v>
      </c>
      <c r="WAO21" s="1" t="s">
        <v>4</v>
      </c>
      <c r="WAP21" s="1" t="s">
        <v>5</v>
      </c>
      <c r="WAQ21" s="14" t="s">
        <v>6</v>
      </c>
      <c r="WAR21" s="14" t="s">
        <v>7</v>
      </c>
      <c r="WAS21" s="19" t="s">
        <v>8</v>
      </c>
      <c r="WAT21" s="14" t="s">
        <v>9</v>
      </c>
      <c r="WAU21" s="14" t="s">
        <v>10</v>
      </c>
      <c r="WAV21" s="14" t="s">
        <v>11</v>
      </c>
      <c r="WAW21" s="29" t="s">
        <v>12</v>
      </c>
      <c r="WAX21" s="33" t="s">
        <v>13</v>
      </c>
      <c r="WAY21" s="38" t="s">
        <v>14</v>
      </c>
      <c r="WAZ21" s="38" t="s">
        <v>15</v>
      </c>
      <c r="WBA21" s="14" t="s">
        <v>16</v>
      </c>
      <c r="WBB21" s="14" t="s">
        <v>17</v>
      </c>
      <c r="WBC21" s="43" t="s">
        <v>18</v>
      </c>
      <c r="WBD21" s="38" t="s">
        <v>19</v>
      </c>
      <c r="WBE21" s="3" t="s">
        <v>20</v>
      </c>
      <c r="WBF21" s="1" t="s">
        <v>21</v>
      </c>
      <c r="WBG21" s="1" t="s">
        <v>22</v>
      </c>
      <c r="WBH21" s="1" t="s">
        <v>23</v>
      </c>
      <c r="WBI21" s="1" t="s">
        <v>24</v>
      </c>
      <c r="WBJ21" s="1" t="s">
        <v>25</v>
      </c>
      <c r="WBK21" s="1" t="s">
        <v>26</v>
      </c>
      <c r="WBL21" s="1" t="s">
        <v>27</v>
      </c>
      <c r="WBM21" s="1" t="s">
        <v>28</v>
      </c>
      <c r="WBN21" s="1" t="s">
        <v>29</v>
      </c>
      <c r="WBO21" s="1" t="s">
        <v>30</v>
      </c>
      <c r="WBQ21" s="1" t="s">
        <v>0</v>
      </c>
      <c r="WBR21" s="1" t="s">
        <v>1</v>
      </c>
      <c r="WBS21" s="24" t="s">
        <v>2</v>
      </c>
      <c r="WBT21" s="14" t="s">
        <v>3</v>
      </c>
      <c r="WBU21" s="1" t="s">
        <v>4</v>
      </c>
      <c r="WBV21" s="1" t="s">
        <v>5</v>
      </c>
      <c r="WBW21" s="14" t="s">
        <v>6</v>
      </c>
      <c r="WBX21" s="14" t="s">
        <v>7</v>
      </c>
      <c r="WBY21" s="19" t="s">
        <v>8</v>
      </c>
      <c r="WBZ21" s="14" t="s">
        <v>9</v>
      </c>
      <c r="WCA21" s="14" t="s">
        <v>10</v>
      </c>
      <c r="WCB21" s="14" t="s">
        <v>11</v>
      </c>
      <c r="WCC21" s="29" t="s">
        <v>12</v>
      </c>
      <c r="WCD21" s="33" t="s">
        <v>13</v>
      </c>
      <c r="WCE21" s="38" t="s">
        <v>14</v>
      </c>
      <c r="WCF21" s="38" t="s">
        <v>15</v>
      </c>
      <c r="WCG21" s="14" t="s">
        <v>16</v>
      </c>
      <c r="WCH21" s="14" t="s">
        <v>17</v>
      </c>
      <c r="WCI21" s="43" t="s">
        <v>18</v>
      </c>
      <c r="WCJ21" s="38" t="s">
        <v>19</v>
      </c>
      <c r="WCK21" s="3" t="s">
        <v>20</v>
      </c>
      <c r="WCL21" s="1" t="s">
        <v>21</v>
      </c>
      <c r="WCM21" s="1" t="s">
        <v>22</v>
      </c>
      <c r="WCN21" s="1" t="s">
        <v>23</v>
      </c>
      <c r="WCO21" s="1" t="s">
        <v>24</v>
      </c>
      <c r="WCP21" s="1" t="s">
        <v>25</v>
      </c>
      <c r="WCQ21" s="1" t="s">
        <v>26</v>
      </c>
      <c r="WCR21" s="1" t="s">
        <v>27</v>
      </c>
      <c r="WCS21" s="1" t="s">
        <v>28</v>
      </c>
      <c r="WCT21" s="1" t="s">
        <v>29</v>
      </c>
      <c r="WCU21" s="1" t="s">
        <v>30</v>
      </c>
      <c r="WCW21" s="1" t="s">
        <v>0</v>
      </c>
      <c r="WCX21" s="1" t="s">
        <v>1</v>
      </c>
      <c r="WCY21" s="24" t="s">
        <v>2</v>
      </c>
      <c r="WCZ21" s="14" t="s">
        <v>3</v>
      </c>
      <c r="WDA21" s="1" t="s">
        <v>4</v>
      </c>
      <c r="WDB21" s="1" t="s">
        <v>5</v>
      </c>
      <c r="WDC21" s="14" t="s">
        <v>6</v>
      </c>
      <c r="WDD21" s="14" t="s">
        <v>7</v>
      </c>
      <c r="WDE21" s="19" t="s">
        <v>8</v>
      </c>
      <c r="WDF21" s="14" t="s">
        <v>9</v>
      </c>
      <c r="WDG21" s="14" t="s">
        <v>10</v>
      </c>
      <c r="WDH21" s="14" t="s">
        <v>11</v>
      </c>
      <c r="WDI21" s="29" t="s">
        <v>12</v>
      </c>
      <c r="WDJ21" s="33" t="s">
        <v>13</v>
      </c>
      <c r="WDK21" s="38" t="s">
        <v>14</v>
      </c>
      <c r="WDL21" s="38" t="s">
        <v>15</v>
      </c>
      <c r="WDM21" s="14" t="s">
        <v>16</v>
      </c>
      <c r="WDN21" s="14" t="s">
        <v>17</v>
      </c>
      <c r="WDO21" s="43" t="s">
        <v>18</v>
      </c>
      <c r="WDP21" s="38" t="s">
        <v>19</v>
      </c>
      <c r="WDQ21" s="3" t="s">
        <v>20</v>
      </c>
      <c r="WDR21" s="1" t="s">
        <v>21</v>
      </c>
      <c r="WDS21" s="1" t="s">
        <v>22</v>
      </c>
      <c r="WDT21" s="1" t="s">
        <v>23</v>
      </c>
      <c r="WDU21" s="1" t="s">
        <v>24</v>
      </c>
      <c r="WDV21" s="1" t="s">
        <v>25</v>
      </c>
      <c r="WDW21" s="1" t="s">
        <v>26</v>
      </c>
      <c r="WDX21" s="1" t="s">
        <v>27</v>
      </c>
      <c r="WDY21" s="1" t="s">
        <v>28</v>
      </c>
      <c r="WDZ21" s="1" t="s">
        <v>29</v>
      </c>
      <c r="WEA21" s="1" t="s">
        <v>30</v>
      </c>
      <c r="WEC21" s="1" t="s">
        <v>0</v>
      </c>
      <c r="WED21" s="1" t="s">
        <v>1</v>
      </c>
      <c r="WEE21" s="24" t="s">
        <v>2</v>
      </c>
      <c r="WEF21" s="14" t="s">
        <v>3</v>
      </c>
      <c r="WEG21" s="1" t="s">
        <v>4</v>
      </c>
      <c r="WEH21" s="1" t="s">
        <v>5</v>
      </c>
      <c r="WEI21" s="14" t="s">
        <v>6</v>
      </c>
      <c r="WEJ21" s="14" t="s">
        <v>7</v>
      </c>
      <c r="WEK21" s="19" t="s">
        <v>8</v>
      </c>
      <c r="WEL21" s="14" t="s">
        <v>9</v>
      </c>
      <c r="WEM21" s="14" t="s">
        <v>10</v>
      </c>
      <c r="WEN21" s="14" t="s">
        <v>11</v>
      </c>
      <c r="WEO21" s="29" t="s">
        <v>12</v>
      </c>
      <c r="WEP21" s="33" t="s">
        <v>13</v>
      </c>
      <c r="WEQ21" s="38" t="s">
        <v>14</v>
      </c>
      <c r="WER21" s="38" t="s">
        <v>15</v>
      </c>
      <c r="WES21" s="14" t="s">
        <v>16</v>
      </c>
      <c r="WET21" s="14" t="s">
        <v>17</v>
      </c>
      <c r="WEU21" s="43" t="s">
        <v>18</v>
      </c>
      <c r="WEV21" s="38" t="s">
        <v>19</v>
      </c>
      <c r="WEW21" s="3" t="s">
        <v>20</v>
      </c>
      <c r="WEX21" s="1" t="s">
        <v>21</v>
      </c>
      <c r="WEY21" s="1" t="s">
        <v>22</v>
      </c>
      <c r="WEZ21" s="1" t="s">
        <v>23</v>
      </c>
      <c r="WFA21" s="1" t="s">
        <v>24</v>
      </c>
      <c r="WFB21" s="1" t="s">
        <v>25</v>
      </c>
      <c r="WFC21" s="1" t="s">
        <v>26</v>
      </c>
      <c r="WFD21" s="1" t="s">
        <v>27</v>
      </c>
      <c r="WFE21" s="1" t="s">
        <v>28</v>
      </c>
      <c r="WFF21" s="1" t="s">
        <v>29</v>
      </c>
      <c r="WFG21" s="1" t="s">
        <v>30</v>
      </c>
      <c r="WFI21" s="1" t="s">
        <v>0</v>
      </c>
      <c r="WFJ21" s="1" t="s">
        <v>1</v>
      </c>
      <c r="WFK21" s="24" t="s">
        <v>2</v>
      </c>
      <c r="WFL21" s="14" t="s">
        <v>3</v>
      </c>
      <c r="WFM21" s="1" t="s">
        <v>4</v>
      </c>
      <c r="WFN21" s="1" t="s">
        <v>5</v>
      </c>
      <c r="WFO21" s="14" t="s">
        <v>6</v>
      </c>
      <c r="WFP21" s="14" t="s">
        <v>7</v>
      </c>
      <c r="WFQ21" s="19" t="s">
        <v>8</v>
      </c>
      <c r="WFR21" s="14" t="s">
        <v>9</v>
      </c>
      <c r="WFS21" s="14" t="s">
        <v>10</v>
      </c>
      <c r="WFT21" s="14" t="s">
        <v>11</v>
      </c>
      <c r="WFU21" s="29" t="s">
        <v>12</v>
      </c>
      <c r="WFV21" s="33" t="s">
        <v>13</v>
      </c>
      <c r="WFW21" s="38" t="s">
        <v>14</v>
      </c>
      <c r="WFX21" s="38" t="s">
        <v>15</v>
      </c>
      <c r="WFY21" s="14" t="s">
        <v>16</v>
      </c>
      <c r="WFZ21" s="14" t="s">
        <v>17</v>
      </c>
      <c r="WGA21" s="43" t="s">
        <v>18</v>
      </c>
      <c r="WGB21" s="38" t="s">
        <v>19</v>
      </c>
      <c r="WGC21" s="3" t="s">
        <v>20</v>
      </c>
      <c r="WGD21" s="1" t="s">
        <v>21</v>
      </c>
      <c r="WGE21" s="1" t="s">
        <v>22</v>
      </c>
      <c r="WGF21" s="1" t="s">
        <v>23</v>
      </c>
      <c r="WGG21" s="1" t="s">
        <v>24</v>
      </c>
      <c r="WGH21" s="1" t="s">
        <v>25</v>
      </c>
      <c r="WGI21" s="1" t="s">
        <v>26</v>
      </c>
      <c r="WGJ21" s="1" t="s">
        <v>27</v>
      </c>
      <c r="WGK21" s="1" t="s">
        <v>28</v>
      </c>
      <c r="WGL21" s="1" t="s">
        <v>29</v>
      </c>
      <c r="WGM21" s="1" t="s">
        <v>30</v>
      </c>
      <c r="WGO21" s="1" t="s">
        <v>0</v>
      </c>
      <c r="WGP21" s="1" t="s">
        <v>1</v>
      </c>
      <c r="WGQ21" s="24" t="s">
        <v>2</v>
      </c>
      <c r="WGR21" s="14" t="s">
        <v>3</v>
      </c>
      <c r="WGS21" s="1" t="s">
        <v>4</v>
      </c>
      <c r="WGT21" s="1" t="s">
        <v>5</v>
      </c>
      <c r="WGU21" s="14" t="s">
        <v>6</v>
      </c>
      <c r="WGV21" s="14" t="s">
        <v>7</v>
      </c>
      <c r="WGW21" s="19" t="s">
        <v>8</v>
      </c>
      <c r="WGX21" s="14" t="s">
        <v>9</v>
      </c>
      <c r="WGY21" s="14" t="s">
        <v>10</v>
      </c>
      <c r="WGZ21" s="14" t="s">
        <v>11</v>
      </c>
      <c r="WHA21" s="29" t="s">
        <v>12</v>
      </c>
      <c r="WHB21" s="33" t="s">
        <v>13</v>
      </c>
      <c r="WHC21" s="38" t="s">
        <v>14</v>
      </c>
      <c r="WHD21" s="38" t="s">
        <v>15</v>
      </c>
      <c r="WHE21" s="14" t="s">
        <v>16</v>
      </c>
      <c r="WHF21" s="14" t="s">
        <v>17</v>
      </c>
      <c r="WHG21" s="43" t="s">
        <v>18</v>
      </c>
      <c r="WHH21" s="38" t="s">
        <v>19</v>
      </c>
      <c r="WHI21" s="3" t="s">
        <v>20</v>
      </c>
      <c r="WHJ21" s="1" t="s">
        <v>21</v>
      </c>
      <c r="WHK21" s="1" t="s">
        <v>22</v>
      </c>
      <c r="WHL21" s="1" t="s">
        <v>23</v>
      </c>
      <c r="WHM21" s="1" t="s">
        <v>24</v>
      </c>
      <c r="WHN21" s="1" t="s">
        <v>25</v>
      </c>
      <c r="WHO21" s="1" t="s">
        <v>26</v>
      </c>
      <c r="WHP21" s="1" t="s">
        <v>27</v>
      </c>
      <c r="WHQ21" s="1" t="s">
        <v>28</v>
      </c>
      <c r="WHR21" s="1" t="s">
        <v>29</v>
      </c>
      <c r="WHS21" s="1" t="s">
        <v>30</v>
      </c>
      <c r="WHU21" s="1" t="s">
        <v>0</v>
      </c>
      <c r="WHV21" s="1" t="s">
        <v>1</v>
      </c>
      <c r="WHW21" s="24" t="s">
        <v>2</v>
      </c>
      <c r="WHX21" s="14" t="s">
        <v>3</v>
      </c>
      <c r="WHY21" s="1" t="s">
        <v>4</v>
      </c>
      <c r="WHZ21" s="1" t="s">
        <v>5</v>
      </c>
      <c r="WIA21" s="14" t="s">
        <v>6</v>
      </c>
      <c r="WIB21" s="14" t="s">
        <v>7</v>
      </c>
      <c r="WIC21" s="19" t="s">
        <v>8</v>
      </c>
      <c r="WID21" s="14" t="s">
        <v>9</v>
      </c>
      <c r="WIE21" s="14" t="s">
        <v>10</v>
      </c>
      <c r="WIF21" s="14" t="s">
        <v>11</v>
      </c>
      <c r="WIG21" s="29" t="s">
        <v>12</v>
      </c>
      <c r="WIH21" s="33" t="s">
        <v>13</v>
      </c>
      <c r="WII21" s="38" t="s">
        <v>14</v>
      </c>
      <c r="WIJ21" s="38" t="s">
        <v>15</v>
      </c>
      <c r="WIK21" s="14" t="s">
        <v>16</v>
      </c>
      <c r="WIL21" s="14" t="s">
        <v>17</v>
      </c>
      <c r="WIM21" s="43" t="s">
        <v>18</v>
      </c>
      <c r="WIN21" s="38" t="s">
        <v>19</v>
      </c>
      <c r="WIO21" s="3" t="s">
        <v>20</v>
      </c>
      <c r="WIP21" s="1" t="s">
        <v>21</v>
      </c>
      <c r="WIQ21" s="1" t="s">
        <v>22</v>
      </c>
      <c r="WIR21" s="1" t="s">
        <v>23</v>
      </c>
      <c r="WIS21" s="1" t="s">
        <v>24</v>
      </c>
      <c r="WIT21" s="1" t="s">
        <v>25</v>
      </c>
      <c r="WIU21" s="1" t="s">
        <v>26</v>
      </c>
      <c r="WIV21" s="1" t="s">
        <v>27</v>
      </c>
      <c r="WIW21" s="1" t="s">
        <v>28</v>
      </c>
      <c r="WIX21" s="1" t="s">
        <v>29</v>
      </c>
      <c r="WIY21" s="1" t="s">
        <v>30</v>
      </c>
      <c r="WJA21" s="1" t="s">
        <v>0</v>
      </c>
      <c r="WJB21" s="1" t="s">
        <v>1</v>
      </c>
      <c r="WJC21" s="24" t="s">
        <v>2</v>
      </c>
      <c r="WJD21" s="14" t="s">
        <v>3</v>
      </c>
      <c r="WJE21" s="1" t="s">
        <v>4</v>
      </c>
      <c r="WJF21" s="1" t="s">
        <v>5</v>
      </c>
      <c r="WJG21" s="14" t="s">
        <v>6</v>
      </c>
      <c r="WJH21" s="14" t="s">
        <v>7</v>
      </c>
      <c r="WJI21" s="19" t="s">
        <v>8</v>
      </c>
      <c r="WJJ21" s="14" t="s">
        <v>9</v>
      </c>
      <c r="WJK21" s="14" t="s">
        <v>10</v>
      </c>
      <c r="WJL21" s="14" t="s">
        <v>11</v>
      </c>
      <c r="WJM21" s="29" t="s">
        <v>12</v>
      </c>
      <c r="WJN21" s="33" t="s">
        <v>13</v>
      </c>
      <c r="WJO21" s="38" t="s">
        <v>14</v>
      </c>
      <c r="WJP21" s="38" t="s">
        <v>15</v>
      </c>
      <c r="WJQ21" s="14" t="s">
        <v>16</v>
      </c>
      <c r="WJR21" s="14" t="s">
        <v>17</v>
      </c>
      <c r="WJS21" s="43" t="s">
        <v>18</v>
      </c>
      <c r="WJT21" s="38" t="s">
        <v>19</v>
      </c>
      <c r="WJU21" s="3" t="s">
        <v>20</v>
      </c>
      <c r="WJV21" s="1" t="s">
        <v>21</v>
      </c>
      <c r="WJW21" s="1" t="s">
        <v>22</v>
      </c>
      <c r="WJX21" s="1" t="s">
        <v>23</v>
      </c>
      <c r="WJY21" s="1" t="s">
        <v>24</v>
      </c>
      <c r="WJZ21" s="1" t="s">
        <v>25</v>
      </c>
      <c r="WKA21" s="1" t="s">
        <v>26</v>
      </c>
      <c r="WKB21" s="1" t="s">
        <v>27</v>
      </c>
      <c r="WKC21" s="1" t="s">
        <v>28</v>
      </c>
      <c r="WKD21" s="1" t="s">
        <v>29</v>
      </c>
      <c r="WKE21" s="1" t="s">
        <v>30</v>
      </c>
      <c r="WKG21" s="1" t="s">
        <v>0</v>
      </c>
      <c r="WKH21" s="1" t="s">
        <v>1</v>
      </c>
      <c r="WKI21" s="24" t="s">
        <v>2</v>
      </c>
      <c r="WKJ21" s="14" t="s">
        <v>3</v>
      </c>
      <c r="WKK21" s="1" t="s">
        <v>4</v>
      </c>
      <c r="WKL21" s="1" t="s">
        <v>5</v>
      </c>
      <c r="WKM21" s="14" t="s">
        <v>6</v>
      </c>
      <c r="WKN21" s="14" t="s">
        <v>7</v>
      </c>
      <c r="WKO21" s="19" t="s">
        <v>8</v>
      </c>
      <c r="WKP21" s="14" t="s">
        <v>9</v>
      </c>
      <c r="WKQ21" s="14" t="s">
        <v>10</v>
      </c>
      <c r="WKR21" s="14" t="s">
        <v>11</v>
      </c>
      <c r="WKS21" s="29" t="s">
        <v>12</v>
      </c>
      <c r="WKT21" s="33" t="s">
        <v>13</v>
      </c>
      <c r="WKU21" s="38" t="s">
        <v>14</v>
      </c>
      <c r="WKV21" s="38" t="s">
        <v>15</v>
      </c>
      <c r="WKW21" s="14" t="s">
        <v>16</v>
      </c>
      <c r="WKX21" s="14" t="s">
        <v>17</v>
      </c>
      <c r="WKY21" s="43" t="s">
        <v>18</v>
      </c>
      <c r="WKZ21" s="38" t="s">
        <v>19</v>
      </c>
      <c r="WLA21" s="3" t="s">
        <v>20</v>
      </c>
      <c r="WLB21" s="1" t="s">
        <v>21</v>
      </c>
      <c r="WLC21" s="1" t="s">
        <v>22</v>
      </c>
      <c r="WLD21" s="1" t="s">
        <v>23</v>
      </c>
      <c r="WLE21" s="1" t="s">
        <v>24</v>
      </c>
      <c r="WLF21" s="1" t="s">
        <v>25</v>
      </c>
      <c r="WLG21" s="1" t="s">
        <v>26</v>
      </c>
      <c r="WLH21" s="1" t="s">
        <v>27</v>
      </c>
      <c r="WLI21" s="1" t="s">
        <v>28</v>
      </c>
      <c r="WLJ21" s="1" t="s">
        <v>29</v>
      </c>
      <c r="WLK21" s="1" t="s">
        <v>30</v>
      </c>
      <c r="WLM21" s="1" t="s">
        <v>0</v>
      </c>
      <c r="WLN21" s="1" t="s">
        <v>1</v>
      </c>
      <c r="WLO21" s="24" t="s">
        <v>2</v>
      </c>
      <c r="WLP21" s="14" t="s">
        <v>3</v>
      </c>
      <c r="WLQ21" s="1" t="s">
        <v>4</v>
      </c>
      <c r="WLR21" s="1" t="s">
        <v>5</v>
      </c>
      <c r="WLS21" s="14" t="s">
        <v>6</v>
      </c>
      <c r="WLT21" s="14" t="s">
        <v>7</v>
      </c>
      <c r="WLU21" s="19" t="s">
        <v>8</v>
      </c>
      <c r="WLV21" s="14" t="s">
        <v>9</v>
      </c>
      <c r="WLW21" s="14" t="s">
        <v>10</v>
      </c>
      <c r="WLX21" s="14" t="s">
        <v>11</v>
      </c>
      <c r="WLY21" s="29" t="s">
        <v>12</v>
      </c>
      <c r="WLZ21" s="33" t="s">
        <v>13</v>
      </c>
      <c r="WMA21" s="38" t="s">
        <v>14</v>
      </c>
      <c r="WMB21" s="38" t="s">
        <v>15</v>
      </c>
      <c r="WMC21" s="14" t="s">
        <v>16</v>
      </c>
      <c r="WMD21" s="14" t="s">
        <v>17</v>
      </c>
      <c r="WME21" s="43" t="s">
        <v>18</v>
      </c>
      <c r="WMF21" s="38" t="s">
        <v>19</v>
      </c>
      <c r="WMG21" s="3" t="s">
        <v>20</v>
      </c>
      <c r="WMH21" s="1" t="s">
        <v>21</v>
      </c>
      <c r="WMI21" s="1" t="s">
        <v>22</v>
      </c>
      <c r="WMJ21" s="1" t="s">
        <v>23</v>
      </c>
      <c r="WMK21" s="1" t="s">
        <v>24</v>
      </c>
      <c r="WML21" s="1" t="s">
        <v>25</v>
      </c>
      <c r="WMM21" s="1" t="s">
        <v>26</v>
      </c>
      <c r="WMN21" s="1" t="s">
        <v>27</v>
      </c>
      <c r="WMO21" s="1" t="s">
        <v>28</v>
      </c>
      <c r="WMP21" s="1" t="s">
        <v>29</v>
      </c>
      <c r="WMQ21" s="1" t="s">
        <v>30</v>
      </c>
      <c r="WMS21" s="1" t="s">
        <v>0</v>
      </c>
      <c r="WMT21" s="1" t="s">
        <v>1</v>
      </c>
      <c r="WMU21" s="24" t="s">
        <v>2</v>
      </c>
      <c r="WMV21" s="14" t="s">
        <v>3</v>
      </c>
      <c r="WMW21" s="1" t="s">
        <v>4</v>
      </c>
      <c r="WMX21" s="1" t="s">
        <v>5</v>
      </c>
      <c r="WMY21" s="14" t="s">
        <v>6</v>
      </c>
      <c r="WMZ21" s="14" t="s">
        <v>7</v>
      </c>
      <c r="WNA21" s="19" t="s">
        <v>8</v>
      </c>
      <c r="WNB21" s="14" t="s">
        <v>9</v>
      </c>
      <c r="WNC21" s="14" t="s">
        <v>10</v>
      </c>
      <c r="WND21" s="14" t="s">
        <v>11</v>
      </c>
      <c r="WNE21" s="29" t="s">
        <v>12</v>
      </c>
      <c r="WNF21" s="33" t="s">
        <v>13</v>
      </c>
      <c r="WNG21" s="38" t="s">
        <v>14</v>
      </c>
      <c r="WNH21" s="38" t="s">
        <v>15</v>
      </c>
      <c r="WNI21" s="14" t="s">
        <v>16</v>
      </c>
      <c r="WNJ21" s="14" t="s">
        <v>17</v>
      </c>
      <c r="WNK21" s="43" t="s">
        <v>18</v>
      </c>
      <c r="WNL21" s="38" t="s">
        <v>19</v>
      </c>
      <c r="WNM21" s="3" t="s">
        <v>20</v>
      </c>
      <c r="WNN21" s="1" t="s">
        <v>21</v>
      </c>
      <c r="WNO21" s="1" t="s">
        <v>22</v>
      </c>
      <c r="WNP21" s="1" t="s">
        <v>23</v>
      </c>
      <c r="WNQ21" s="1" t="s">
        <v>24</v>
      </c>
      <c r="WNR21" s="1" t="s">
        <v>25</v>
      </c>
      <c r="WNS21" s="1" t="s">
        <v>26</v>
      </c>
      <c r="WNT21" s="1" t="s">
        <v>27</v>
      </c>
      <c r="WNU21" s="1" t="s">
        <v>28</v>
      </c>
      <c r="WNV21" s="1" t="s">
        <v>29</v>
      </c>
      <c r="WNW21" s="1" t="s">
        <v>30</v>
      </c>
      <c r="WNY21" s="1" t="s">
        <v>0</v>
      </c>
      <c r="WNZ21" s="1" t="s">
        <v>1</v>
      </c>
      <c r="WOA21" s="24" t="s">
        <v>2</v>
      </c>
      <c r="WOB21" s="14" t="s">
        <v>3</v>
      </c>
      <c r="WOC21" s="1" t="s">
        <v>4</v>
      </c>
      <c r="WOD21" s="1" t="s">
        <v>5</v>
      </c>
      <c r="WOE21" s="14" t="s">
        <v>6</v>
      </c>
      <c r="WOF21" s="14" t="s">
        <v>7</v>
      </c>
      <c r="WOG21" s="19" t="s">
        <v>8</v>
      </c>
      <c r="WOH21" s="14" t="s">
        <v>9</v>
      </c>
      <c r="WOI21" s="14" t="s">
        <v>10</v>
      </c>
      <c r="WOJ21" s="14" t="s">
        <v>11</v>
      </c>
      <c r="WOK21" s="29" t="s">
        <v>12</v>
      </c>
      <c r="WOL21" s="33" t="s">
        <v>13</v>
      </c>
      <c r="WOM21" s="38" t="s">
        <v>14</v>
      </c>
      <c r="WON21" s="38" t="s">
        <v>15</v>
      </c>
      <c r="WOO21" s="14" t="s">
        <v>16</v>
      </c>
      <c r="WOP21" s="14" t="s">
        <v>17</v>
      </c>
      <c r="WOQ21" s="43" t="s">
        <v>18</v>
      </c>
      <c r="WOR21" s="38" t="s">
        <v>19</v>
      </c>
      <c r="WOS21" s="3" t="s">
        <v>20</v>
      </c>
      <c r="WOT21" s="1" t="s">
        <v>21</v>
      </c>
      <c r="WOU21" s="1" t="s">
        <v>22</v>
      </c>
      <c r="WOV21" s="1" t="s">
        <v>23</v>
      </c>
      <c r="WOW21" s="1" t="s">
        <v>24</v>
      </c>
      <c r="WOX21" s="1" t="s">
        <v>25</v>
      </c>
      <c r="WOY21" s="1" t="s">
        <v>26</v>
      </c>
      <c r="WOZ21" s="1" t="s">
        <v>27</v>
      </c>
      <c r="WPA21" s="1" t="s">
        <v>28</v>
      </c>
      <c r="WPB21" s="1" t="s">
        <v>29</v>
      </c>
      <c r="WPC21" s="1" t="s">
        <v>30</v>
      </c>
      <c r="WPE21" s="1" t="s">
        <v>0</v>
      </c>
      <c r="WPF21" s="1" t="s">
        <v>1</v>
      </c>
      <c r="WPG21" s="24" t="s">
        <v>2</v>
      </c>
      <c r="WPH21" s="14" t="s">
        <v>3</v>
      </c>
      <c r="WPI21" s="1" t="s">
        <v>4</v>
      </c>
      <c r="WPJ21" s="1" t="s">
        <v>5</v>
      </c>
      <c r="WPK21" s="14" t="s">
        <v>6</v>
      </c>
      <c r="WPL21" s="14" t="s">
        <v>7</v>
      </c>
      <c r="WPM21" s="19" t="s">
        <v>8</v>
      </c>
      <c r="WPN21" s="14" t="s">
        <v>9</v>
      </c>
      <c r="WPO21" s="14" t="s">
        <v>10</v>
      </c>
      <c r="WPP21" s="14" t="s">
        <v>11</v>
      </c>
      <c r="WPQ21" s="29" t="s">
        <v>12</v>
      </c>
      <c r="WPR21" s="33" t="s">
        <v>13</v>
      </c>
      <c r="WPS21" s="38" t="s">
        <v>14</v>
      </c>
      <c r="WPT21" s="38" t="s">
        <v>15</v>
      </c>
      <c r="WPU21" s="14" t="s">
        <v>16</v>
      </c>
      <c r="WPV21" s="14" t="s">
        <v>17</v>
      </c>
      <c r="WPW21" s="43" t="s">
        <v>18</v>
      </c>
      <c r="WPX21" s="38" t="s">
        <v>19</v>
      </c>
      <c r="WPY21" s="3" t="s">
        <v>20</v>
      </c>
      <c r="WPZ21" s="1" t="s">
        <v>21</v>
      </c>
      <c r="WQA21" s="1" t="s">
        <v>22</v>
      </c>
      <c r="WQB21" s="1" t="s">
        <v>23</v>
      </c>
      <c r="WQC21" s="1" t="s">
        <v>24</v>
      </c>
      <c r="WQD21" s="1" t="s">
        <v>25</v>
      </c>
      <c r="WQE21" s="1" t="s">
        <v>26</v>
      </c>
      <c r="WQF21" s="1" t="s">
        <v>27</v>
      </c>
      <c r="WQG21" s="1" t="s">
        <v>28</v>
      </c>
      <c r="WQH21" s="1" t="s">
        <v>29</v>
      </c>
      <c r="WQI21" s="1" t="s">
        <v>30</v>
      </c>
      <c r="WQK21" s="1" t="s">
        <v>0</v>
      </c>
      <c r="WQL21" s="1" t="s">
        <v>1</v>
      </c>
      <c r="WQM21" s="24" t="s">
        <v>2</v>
      </c>
      <c r="WQN21" s="14" t="s">
        <v>3</v>
      </c>
      <c r="WQO21" s="1" t="s">
        <v>4</v>
      </c>
      <c r="WQP21" s="1" t="s">
        <v>5</v>
      </c>
      <c r="WQQ21" s="14" t="s">
        <v>6</v>
      </c>
      <c r="WQR21" s="14" t="s">
        <v>7</v>
      </c>
      <c r="WQS21" s="19" t="s">
        <v>8</v>
      </c>
      <c r="WQT21" s="14" t="s">
        <v>9</v>
      </c>
      <c r="WQU21" s="14" t="s">
        <v>10</v>
      </c>
      <c r="WQV21" s="14" t="s">
        <v>11</v>
      </c>
      <c r="WQW21" s="29" t="s">
        <v>12</v>
      </c>
      <c r="WQX21" s="33" t="s">
        <v>13</v>
      </c>
      <c r="WQY21" s="38" t="s">
        <v>14</v>
      </c>
      <c r="WQZ21" s="38" t="s">
        <v>15</v>
      </c>
      <c r="WRA21" s="14" t="s">
        <v>16</v>
      </c>
      <c r="WRB21" s="14" t="s">
        <v>17</v>
      </c>
      <c r="WRC21" s="43" t="s">
        <v>18</v>
      </c>
      <c r="WRD21" s="38" t="s">
        <v>19</v>
      </c>
      <c r="WRE21" s="3" t="s">
        <v>20</v>
      </c>
      <c r="WRF21" s="1" t="s">
        <v>21</v>
      </c>
      <c r="WRG21" s="1" t="s">
        <v>22</v>
      </c>
      <c r="WRH21" s="1" t="s">
        <v>23</v>
      </c>
      <c r="WRI21" s="1" t="s">
        <v>24</v>
      </c>
      <c r="WRJ21" s="1" t="s">
        <v>25</v>
      </c>
      <c r="WRK21" s="1" t="s">
        <v>26</v>
      </c>
      <c r="WRL21" s="1" t="s">
        <v>27</v>
      </c>
      <c r="WRM21" s="1" t="s">
        <v>28</v>
      </c>
      <c r="WRN21" s="1" t="s">
        <v>29</v>
      </c>
      <c r="WRO21" s="1" t="s">
        <v>30</v>
      </c>
      <c r="WRQ21" s="1" t="s">
        <v>0</v>
      </c>
      <c r="WRR21" s="1" t="s">
        <v>1</v>
      </c>
      <c r="WRS21" s="24" t="s">
        <v>2</v>
      </c>
      <c r="WRT21" s="14" t="s">
        <v>3</v>
      </c>
      <c r="WRU21" s="1" t="s">
        <v>4</v>
      </c>
      <c r="WRV21" s="1" t="s">
        <v>5</v>
      </c>
      <c r="WRW21" s="14" t="s">
        <v>6</v>
      </c>
      <c r="WRX21" s="14" t="s">
        <v>7</v>
      </c>
      <c r="WRY21" s="19" t="s">
        <v>8</v>
      </c>
      <c r="WRZ21" s="14" t="s">
        <v>9</v>
      </c>
      <c r="WSA21" s="14" t="s">
        <v>10</v>
      </c>
      <c r="WSB21" s="14" t="s">
        <v>11</v>
      </c>
      <c r="WSC21" s="29" t="s">
        <v>12</v>
      </c>
      <c r="WSD21" s="33" t="s">
        <v>13</v>
      </c>
      <c r="WSE21" s="38" t="s">
        <v>14</v>
      </c>
      <c r="WSF21" s="38" t="s">
        <v>15</v>
      </c>
      <c r="WSG21" s="14" t="s">
        <v>16</v>
      </c>
      <c r="WSH21" s="14" t="s">
        <v>17</v>
      </c>
      <c r="WSI21" s="43" t="s">
        <v>18</v>
      </c>
      <c r="WSJ21" s="38" t="s">
        <v>19</v>
      </c>
      <c r="WSK21" s="3" t="s">
        <v>20</v>
      </c>
      <c r="WSL21" s="1" t="s">
        <v>21</v>
      </c>
      <c r="WSM21" s="1" t="s">
        <v>22</v>
      </c>
      <c r="WSN21" s="1" t="s">
        <v>23</v>
      </c>
      <c r="WSO21" s="1" t="s">
        <v>24</v>
      </c>
      <c r="WSP21" s="1" t="s">
        <v>25</v>
      </c>
      <c r="WSQ21" s="1" t="s">
        <v>26</v>
      </c>
      <c r="WSR21" s="1" t="s">
        <v>27</v>
      </c>
      <c r="WSS21" s="1" t="s">
        <v>28</v>
      </c>
      <c r="WST21" s="1" t="s">
        <v>29</v>
      </c>
      <c r="WSU21" s="1" t="s">
        <v>30</v>
      </c>
      <c r="WSW21" s="1" t="s">
        <v>0</v>
      </c>
      <c r="WSX21" s="1" t="s">
        <v>1</v>
      </c>
      <c r="WSY21" s="24" t="s">
        <v>2</v>
      </c>
      <c r="WSZ21" s="14" t="s">
        <v>3</v>
      </c>
      <c r="WTA21" s="1" t="s">
        <v>4</v>
      </c>
      <c r="WTB21" s="1" t="s">
        <v>5</v>
      </c>
      <c r="WTC21" s="14" t="s">
        <v>6</v>
      </c>
      <c r="WTD21" s="14" t="s">
        <v>7</v>
      </c>
      <c r="WTE21" s="19" t="s">
        <v>8</v>
      </c>
      <c r="WTF21" s="14" t="s">
        <v>9</v>
      </c>
      <c r="WTG21" s="14" t="s">
        <v>10</v>
      </c>
      <c r="WTH21" s="14" t="s">
        <v>11</v>
      </c>
      <c r="WTI21" s="29" t="s">
        <v>12</v>
      </c>
      <c r="WTJ21" s="33" t="s">
        <v>13</v>
      </c>
      <c r="WTK21" s="38" t="s">
        <v>14</v>
      </c>
      <c r="WTL21" s="38" t="s">
        <v>15</v>
      </c>
      <c r="WTM21" s="14" t="s">
        <v>16</v>
      </c>
      <c r="WTN21" s="14" t="s">
        <v>17</v>
      </c>
      <c r="WTO21" s="43" t="s">
        <v>18</v>
      </c>
      <c r="WTP21" s="38" t="s">
        <v>19</v>
      </c>
      <c r="WTQ21" s="3" t="s">
        <v>20</v>
      </c>
      <c r="WTR21" s="1" t="s">
        <v>21</v>
      </c>
      <c r="WTS21" s="1" t="s">
        <v>22</v>
      </c>
      <c r="WTT21" s="1" t="s">
        <v>23</v>
      </c>
      <c r="WTU21" s="1" t="s">
        <v>24</v>
      </c>
      <c r="WTV21" s="1" t="s">
        <v>25</v>
      </c>
      <c r="WTW21" s="1" t="s">
        <v>26</v>
      </c>
      <c r="WTX21" s="1" t="s">
        <v>27</v>
      </c>
      <c r="WTY21" s="1" t="s">
        <v>28</v>
      </c>
      <c r="WTZ21" s="1" t="s">
        <v>29</v>
      </c>
      <c r="WUA21" s="1" t="s">
        <v>30</v>
      </c>
      <c r="WUC21" s="1" t="s">
        <v>0</v>
      </c>
      <c r="WUD21" s="1" t="s">
        <v>1</v>
      </c>
      <c r="WUE21" s="24" t="s">
        <v>2</v>
      </c>
      <c r="WUF21" s="14" t="s">
        <v>3</v>
      </c>
      <c r="WUG21" s="1" t="s">
        <v>4</v>
      </c>
      <c r="WUH21" s="1" t="s">
        <v>5</v>
      </c>
      <c r="WUI21" s="14" t="s">
        <v>6</v>
      </c>
      <c r="WUJ21" s="14" t="s">
        <v>7</v>
      </c>
      <c r="WUK21" s="19" t="s">
        <v>8</v>
      </c>
      <c r="WUL21" s="14" t="s">
        <v>9</v>
      </c>
      <c r="WUM21" s="14" t="s">
        <v>10</v>
      </c>
      <c r="WUN21" s="14" t="s">
        <v>11</v>
      </c>
      <c r="WUO21" s="29" t="s">
        <v>12</v>
      </c>
      <c r="WUP21" s="33" t="s">
        <v>13</v>
      </c>
      <c r="WUQ21" s="38" t="s">
        <v>14</v>
      </c>
      <c r="WUR21" s="38" t="s">
        <v>15</v>
      </c>
      <c r="WUS21" s="14" t="s">
        <v>16</v>
      </c>
      <c r="WUT21" s="14" t="s">
        <v>17</v>
      </c>
      <c r="WUU21" s="43" t="s">
        <v>18</v>
      </c>
      <c r="WUV21" s="38" t="s">
        <v>19</v>
      </c>
      <c r="WUW21" s="3" t="s">
        <v>20</v>
      </c>
      <c r="WUX21" s="1" t="s">
        <v>21</v>
      </c>
      <c r="WUY21" s="1" t="s">
        <v>22</v>
      </c>
      <c r="WUZ21" s="1" t="s">
        <v>23</v>
      </c>
      <c r="WVA21" s="1" t="s">
        <v>24</v>
      </c>
      <c r="WVB21" s="1" t="s">
        <v>25</v>
      </c>
      <c r="WVC21" s="1" t="s">
        <v>26</v>
      </c>
      <c r="WVD21" s="1" t="s">
        <v>27</v>
      </c>
      <c r="WVE21" s="1" t="s">
        <v>28</v>
      </c>
      <c r="WVF21" s="1" t="s">
        <v>29</v>
      </c>
      <c r="WVG21" s="1" t="s">
        <v>30</v>
      </c>
      <c r="WVI21" s="1" t="s">
        <v>0</v>
      </c>
      <c r="WVJ21" s="1" t="s">
        <v>1</v>
      </c>
      <c r="WVK21" s="24" t="s">
        <v>2</v>
      </c>
      <c r="WVL21" s="14" t="s">
        <v>3</v>
      </c>
      <c r="WVM21" s="1" t="s">
        <v>4</v>
      </c>
      <c r="WVN21" s="1" t="s">
        <v>5</v>
      </c>
      <c r="WVO21" s="14" t="s">
        <v>6</v>
      </c>
      <c r="WVP21" s="14" t="s">
        <v>7</v>
      </c>
      <c r="WVQ21" s="19" t="s">
        <v>8</v>
      </c>
      <c r="WVR21" s="14" t="s">
        <v>9</v>
      </c>
      <c r="WVS21" s="14" t="s">
        <v>10</v>
      </c>
      <c r="WVT21" s="14" t="s">
        <v>11</v>
      </c>
      <c r="WVU21" s="29" t="s">
        <v>12</v>
      </c>
      <c r="WVV21" s="33" t="s">
        <v>13</v>
      </c>
      <c r="WVW21" s="38" t="s">
        <v>14</v>
      </c>
      <c r="WVX21" s="38" t="s">
        <v>15</v>
      </c>
      <c r="WVY21" s="14" t="s">
        <v>16</v>
      </c>
      <c r="WVZ21" s="14" t="s">
        <v>17</v>
      </c>
      <c r="WWA21" s="43" t="s">
        <v>18</v>
      </c>
      <c r="WWB21" s="38" t="s">
        <v>19</v>
      </c>
      <c r="WWC21" s="3" t="s">
        <v>20</v>
      </c>
      <c r="WWD21" s="1" t="s">
        <v>21</v>
      </c>
      <c r="WWE21" s="1" t="s">
        <v>22</v>
      </c>
      <c r="WWF21" s="1" t="s">
        <v>23</v>
      </c>
      <c r="WWG21" s="1" t="s">
        <v>24</v>
      </c>
      <c r="WWH21" s="1" t="s">
        <v>25</v>
      </c>
      <c r="WWI21" s="1" t="s">
        <v>26</v>
      </c>
      <c r="WWJ21" s="1" t="s">
        <v>27</v>
      </c>
      <c r="WWK21" s="1" t="s">
        <v>28</v>
      </c>
      <c r="WWL21" s="1" t="s">
        <v>29</v>
      </c>
      <c r="WWM21" s="1" t="s">
        <v>30</v>
      </c>
      <c r="WWO21" s="1" t="s">
        <v>0</v>
      </c>
      <c r="WWP21" s="1" t="s">
        <v>1</v>
      </c>
      <c r="WWQ21" s="24" t="s">
        <v>2</v>
      </c>
      <c r="WWR21" s="14" t="s">
        <v>3</v>
      </c>
      <c r="WWS21" s="1" t="s">
        <v>4</v>
      </c>
      <c r="WWT21" s="1" t="s">
        <v>5</v>
      </c>
      <c r="WWU21" s="14" t="s">
        <v>6</v>
      </c>
      <c r="WWV21" s="14" t="s">
        <v>7</v>
      </c>
      <c r="WWW21" s="19" t="s">
        <v>8</v>
      </c>
      <c r="WWX21" s="14" t="s">
        <v>9</v>
      </c>
      <c r="WWY21" s="14" t="s">
        <v>10</v>
      </c>
      <c r="WWZ21" s="14" t="s">
        <v>11</v>
      </c>
      <c r="WXA21" s="29" t="s">
        <v>12</v>
      </c>
      <c r="WXB21" s="33" t="s">
        <v>13</v>
      </c>
      <c r="WXC21" s="38" t="s">
        <v>14</v>
      </c>
      <c r="WXD21" s="38" t="s">
        <v>15</v>
      </c>
      <c r="WXE21" s="14" t="s">
        <v>16</v>
      </c>
      <c r="WXF21" s="14" t="s">
        <v>17</v>
      </c>
      <c r="WXG21" s="43" t="s">
        <v>18</v>
      </c>
      <c r="WXH21" s="38" t="s">
        <v>19</v>
      </c>
      <c r="WXI21" s="3" t="s">
        <v>20</v>
      </c>
      <c r="WXJ21" s="1" t="s">
        <v>21</v>
      </c>
      <c r="WXK21" s="1" t="s">
        <v>22</v>
      </c>
      <c r="WXL21" s="1" t="s">
        <v>23</v>
      </c>
      <c r="WXM21" s="1" t="s">
        <v>24</v>
      </c>
      <c r="WXN21" s="1" t="s">
        <v>25</v>
      </c>
      <c r="WXO21" s="1" t="s">
        <v>26</v>
      </c>
      <c r="WXP21" s="1" t="s">
        <v>27</v>
      </c>
      <c r="WXQ21" s="1" t="s">
        <v>28</v>
      </c>
      <c r="WXR21" s="1" t="s">
        <v>29</v>
      </c>
      <c r="WXS21" s="1" t="s">
        <v>30</v>
      </c>
      <c r="WXU21" s="1" t="s">
        <v>0</v>
      </c>
      <c r="WXV21" s="1" t="s">
        <v>1</v>
      </c>
      <c r="WXW21" s="24" t="s">
        <v>2</v>
      </c>
      <c r="WXX21" s="14" t="s">
        <v>3</v>
      </c>
      <c r="WXY21" s="1" t="s">
        <v>4</v>
      </c>
      <c r="WXZ21" s="1" t="s">
        <v>5</v>
      </c>
      <c r="WYA21" s="14" t="s">
        <v>6</v>
      </c>
      <c r="WYB21" s="14" t="s">
        <v>7</v>
      </c>
      <c r="WYC21" s="19" t="s">
        <v>8</v>
      </c>
      <c r="WYD21" s="14" t="s">
        <v>9</v>
      </c>
      <c r="WYE21" s="14" t="s">
        <v>10</v>
      </c>
      <c r="WYF21" s="14" t="s">
        <v>11</v>
      </c>
      <c r="WYG21" s="29" t="s">
        <v>12</v>
      </c>
      <c r="WYH21" s="33" t="s">
        <v>13</v>
      </c>
      <c r="WYI21" s="38" t="s">
        <v>14</v>
      </c>
      <c r="WYJ21" s="38" t="s">
        <v>15</v>
      </c>
      <c r="WYK21" s="14" t="s">
        <v>16</v>
      </c>
      <c r="WYL21" s="14" t="s">
        <v>17</v>
      </c>
      <c r="WYM21" s="43" t="s">
        <v>18</v>
      </c>
      <c r="WYN21" s="38" t="s">
        <v>19</v>
      </c>
      <c r="WYO21" s="3" t="s">
        <v>20</v>
      </c>
      <c r="WYP21" s="1" t="s">
        <v>21</v>
      </c>
      <c r="WYQ21" s="1" t="s">
        <v>22</v>
      </c>
      <c r="WYR21" s="1" t="s">
        <v>23</v>
      </c>
      <c r="WYS21" s="1" t="s">
        <v>24</v>
      </c>
      <c r="WYT21" s="1" t="s">
        <v>25</v>
      </c>
      <c r="WYU21" s="1" t="s">
        <v>26</v>
      </c>
      <c r="WYV21" s="1" t="s">
        <v>27</v>
      </c>
      <c r="WYW21" s="1" t="s">
        <v>28</v>
      </c>
      <c r="WYX21" s="1" t="s">
        <v>29</v>
      </c>
      <c r="WYY21" s="1" t="s">
        <v>30</v>
      </c>
      <c r="WZA21" s="1" t="s">
        <v>0</v>
      </c>
      <c r="WZB21" s="1" t="s">
        <v>1</v>
      </c>
      <c r="WZC21" s="24" t="s">
        <v>2</v>
      </c>
      <c r="WZD21" s="14" t="s">
        <v>3</v>
      </c>
      <c r="WZE21" s="1" t="s">
        <v>4</v>
      </c>
      <c r="WZF21" s="1" t="s">
        <v>5</v>
      </c>
      <c r="WZG21" s="14" t="s">
        <v>6</v>
      </c>
      <c r="WZH21" s="14" t="s">
        <v>7</v>
      </c>
      <c r="WZI21" s="19" t="s">
        <v>8</v>
      </c>
      <c r="WZJ21" s="14" t="s">
        <v>9</v>
      </c>
      <c r="WZK21" s="14" t="s">
        <v>10</v>
      </c>
      <c r="WZL21" s="14" t="s">
        <v>11</v>
      </c>
      <c r="WZM21" s="29" t="s">
        <v>12</v>
      </c>
      <c r="WZN21" s="33" t="s">
        <v>13</v>
      </c>
      <c r="WZO21" s="38" t="s">
        <v>14</v>
      </c>
      <c r="WZP21" s="38" t="s">
        <v>15</v>
      </c>
      <c r="WZQ21" s="14" t="s">
        <v>16</v>
      </c>
      <c r="WZR21" s="14" t="s">
        <v>17</v>
      </c>
      <c r="WZS21" s="43" t="s">
        <v>18</v>
      </c>
      <c r="WZT21" s="38" t="s">
        <v>19</v>
      </c>
      <c r="WZU21" s="3" t="s">
        <v>20</v>
      </c>
      <c r="WZV21" s="1" t="s">
        <v>21</v>
      </c>
      <c r="WZW21" s="1" t="s">
        <v>22</v>
      </c>
      <c r="WZX21" s="1" t="s">
        <v>23</v>
      </c>
      <c r="WZY21" s="1" t="s">
        <v>24</v>
      </c>
      <c r="WZZ21" s="1" t="s">
        <v>25</v>
      </c>
      <c r="XAA21" s="1" t="s">
        <v>26</v>
      </c>
      <c r="XAB21" s="1" t="s">
        <v>27</v>
      </c>
      <c r="XAC21" s="1" t="s">
        <v>28</v>
      </c>
      <c r="XAD21" s="1" t="s">
        <v>29</v>
      </c>
      <c r="XAE21" s="1" t="s">
        <v>30</v>
      </c>
      <c r="XAG21" s="1" t="s">
        <v>0</v>
      </c>
      <c r="XAH21" s="1" t="s">
        <v>1</v>
      </c>
      <c r="XAI21" s="24" t="s">
        <v>2</v>
      </c>
      <c r="XAJ21" s="14" t="s">
        <v>3</v>
      </c>
      <c r="XAK21" s="1" t="s">
        <v>4</v>
      </c>
      <c r="XAL21" s="1" t="s">
        <v>5</v>
      </c>
      <c r="XAM21" s="14" t="s">
        <v>6</v>
      </c>
      <c r="XAN21" s="14" t="s">
        <v>7</v>
      </c>
      <c r="XAO21" s="19" t="s">
        <v>8</v>
      </c>
      <c r="XAP21" s="14" t="s">
        <v>9</v>
      </c>
      <c r="XAQ21" s="14" t="s">
        <v>10</v>
      </c>
      <c r="XAR21" s="14" t="s">
        <v>11</v>
      </c>
      <c r="XAS21" s="29" t="s">
        <v>12</v>
      </c>
      <c r="XAT21" s="33" t="s">
        <v>13</v>
      </c>
      <c r="XAU21" s="38" t="s">
        <v>14</v>
      </c>
      <c r="XAV21" s="38" t="s">
        <v>15</v>
      </c>
      <c r="XAW21" s="14" t="s">
        <v>16</v>
      </c>
      <c r="XAX21" s="14" t="s">
        <v>17</v>
      </c>
      <c r="XAY21" s="43" t="s">
        <v>18</v>
      </c>
      <c r="XAZ21" s="38" t="s">
        <v>19</v>
      </c>
      <c r="XBA21" s="3" t="s">
        <v>20</v>
      </c>
      <c r="XBB21" s="1" t="s">
        <v>21</v>
      </c>
      <c r="XBC21" s="1" t="s">
        <v>22</v>
      </c>
      <c r="XBD21" s="1" t="s">
        <v>23</v>
      </c>
      <c r="XBE21" s="1" t="s">
        <v>24</v>
      </c>
      <c r="XBF21" s="1" t="s">
        <v>25</v>
      </c>
      <c r="XBG21" s="1" t="s">
        <v>26</v>
      </c>
      <c r="XBH21" s="1" t="s">
        <v>27</v>
      </c>
      <c r="XBI21" s="1" t="s">
        <v>28</v>
      </c>
      <c r="XBJ21" s="1" t="s">
        <v>29</v>
      </c>
      <c r="XBK21" s="1" t="s">
        <v>30</v>
      </c>
      <c r="XBM21" s="1" t="s">
        <v>0</v>
      </c>
      <c r="XBN21" s="1" t="s">
        <v>1</v>
      </c>
      <c r="XBO21" s="24" t="s">
        <v>2</v>
      </c>
      <c r="XBP21" s="14" t="s">
        <v>3</v>
      </c>
      <c r="XBQ21" s="1" t="s">
        <v>4</v>
      </c>
      <c r="XBR21" s="1" t="s">
        <v>5</v>
      </c>
      <c r="XBS21" s="14" t="s">
        <v>6</v>
      </c>
      <c r="XBT21" s="14" t="s">
        <v>7</v>
      </c>
      <c r="XBU21" s="19" t="s">
        <v>8</v>
      </c>
      <c r="XBV21" s="14" t="s">
        <v>9</v>
      </c>
      <c r="XBW21" s="14" t="s">
        <v>10</v>
      </c>
      <c r="XBX21" s="14" t="s">
        <v>11</v>
      </c>
      <c r="XBY21" s="29" t="s">
        <v>12</v>
      </c>
      <c r="XBZ21" s="33" t="s">
        <v>13</v>
      </c>
      <c r="XCA21" s="38" t="s">
        <v>14</v>
      </c>
      <c r="XCB21" s="38" t="s">
        <v>15</v>
      </c>
      <c r="XCC21" s="14" t="s">
        <v>16</v>
      </c>
      <c r="XCD21" s="14" t="s">
        <v>17</v>
      </c>
      <c r="XCE21" s="43" t="s">
        <v>18</v>
      </c>
      <c r="XCF21" s="38" t="s">
        <v>19</v>
      </c>
      <c r="XCG21" s="3" t="s">
        <v>20</v>
      </c>
      <c r="XCH21" s="1" t="s">
        <v>21</v>
      </c>
      <c r="XCI21" s="1" t="s">
        <v>22</v>
      </c>
      <c r="XCJ21" s="1" t="s">
        <v>23</v>
      </c>
      <c r="XCK21" s="1" t="s">
        <v>24</v>
      </c>
      <c r="XCL21" s="1" t="s">
        <v>25</v>
      </c>
      <c r="XCM21" s="1" t="s">
        <v>26</v>
      </c>
      <c r="XCN21" s="1" t="s">
        <v>27</v>
      </c>
      <c r="XCO21" s="1" t="s">
        <v>28</v>
      </c>
      <c r="XCP21" s="1" t="s">
        <v>29</v>
      </c>
      <c r="XCQ21" s="1" t="s">
        <v>30</v>
      </c>
      <c r="XCS21" s="1" t="s">
        <v>0</v>
      </c>
      <c r="XCT21" s="1" t="s">
        <v>1</v>
      </c>
      <c r="XCU21" s="24" t="s">
        <v>2</v>
      </c>
      <c r="XCV21" s="14" t="s">
        <v>3</v>
      </c>
      <c r="XCW21" s="1" t="s">
        <v>4</v>
      </c>
      <c r="XCX21" s="1" t="s">
        <v>5</v>
      </c>
      <c r="XCY21" s="14" t="s">
        <v>6</v>
      </c>
      <c r="XCZ21" s="14" t="s">
        <v>7</v>
      </c>
      <c r="XDA21" s="19" t="s">
        <v>8</v>
      </c>
      <c r="XDB21" s="14" t="s">
        <v>9</v>
      </c>
      <c r="XDC21" s="14" t="s">
        <v>10</v>
      </c>
      <c r="XDD21" s="14" t="s">
        <v>11</v>
      </c>
      <c r="XDE21" s="29" t="s">
        <v>12</v>
      </c>
      <c r="XDF21" s="33" t="s">
        <v>13</v>
      </c>
      <c r="XDG21" s="38" t="s">
        <v>14</v>
      </c>
      <c r="XDH21" s="38" t="s">
        <v>15</v>
      </c>
      <c r="XDI21" s="14" t="s">
        <v>16</v>
      </c>
      <c r="XDJ21" s="14" t="s">
        <v>17</v>
      </c>
      <c r="XDK21" s="43" t="s">
        <v>18</v>
      </c>
      <c r="XDL21" s="38" t="s">
        <v>19</v>
      </c>
      <c r="XDM21" s="3" t="s">
        <v>20</v>
      </c>
      <c r="XDN21" s="1" t="s">
        <v>21</v>
      </c>
      <c r="XDO21" s="1" t="s">
        <v>22</v>
      </c>
      <c r="XDP21" s="1" t="s">
        <v>23</v>
      </c>
      <c r="XDQ21" s="1" t="s">
        <v>24</v>
      </c>
      <c r="XDR21" s="1" t="s">
        <v>25</v>
      </c>
      <c r="XDS21" s="1" t="s">
        <v>26</v>
      </c>
      <c r="XDT21" s="1" t="s">
        <v>27</v>
      </c>
      <c r="XDU21" s="1" t="s">
        <v>28</v>
      </c>
      <c r="XDV21" s="1" t="s">
        <v>29</v>
      </c>
      <c r="XDW21" s="1" t="s">
        <v>30</v>
      </c>
      <c r="XDY21" s="1" t="s">
        <v>0</v>
      </c>
      <c r="XDZ21" s="1" t="s">
        <v>1</v>
      </c>
      <c r="XEA21" s="24" t="s">
        <v>2</v>
      </c>
      <c r="XEB21" s="14" t="s">
        <v>3</v>
      </c>
      <c r="XEC21" s="1" t="s">
        <v>4</v>
      </c>
      <c r="XED21" s="1" t="s">
        <v>5</v>
      </c>
      <c r="XEE21" s="14" t="s">
        <v>6</v>
      </c>
      <c r="XEF21" s="14" t="s">
        <v>7</v>
      </c>
      <c r="XEG21" s="19" t="s">
        <v>8</v>
      </c>
      <c r="XEH21" s="14" t="s">
        <v>9</v>
      </c>
      <c r="XEI21" s="14" t="s">
        <v>10</v>
      </c>
      <c r="XEJ21" s="14" t="s">
        <v>11</v>
      </c>
      <c r="XEK21" s="29" t="s">
        <v>12</v>
      </c>
      <c r="XEL21" s="33" t="s">
        <v>13</v>
      </c>
      <c r="XEM21" s="38" t="s">
        <v>14</v>
      </c>
      <c r="XEN21" s="38" t="s">
        <v>15</v>
      </c>
      <c r="XEO21" s="14" t="s">
        <v>16</v>
      </c>
      <c r="XEP21" s="14" t="s">
        <v>17</v>
      </c>
      <c r="XEQ21" s="43" t="s">
        <v>18</v>
      </c>
      <c r="XER21" s="38" t="s">
        <v>19</v>
      </c>
      <c r="XES21" s="3" t="s">
        <v>20</v>
      </c>
      <c r="XET21" s="1" t="s">
        <v>21</v>
      </c>
      <c r="XEU21" s="1" t="s">
        <v>22</v>
      </c>
      <c r="XEV21" s="1" t="s">
        <v>23</v>
      </c>
      <c r="XEW21" s="1" t="s">
        <v>24</v>
      </c>
      <c r="XEX21" s="1" t="s">
        <v>25</v>
      </c>
      <c r="XEY21" s="1" t="s">
        <v>26</v>
      </c>
      <c r="XEZ21" s="1" t="s">
        <v>27</v>
      </c>
      <c r="XFA21" s="1" t="s">
        <v>28</v>
      </c>
      <c r="XFB21" s="1" t="s">
        <v>29</v>
      </c>
      <c r="XFC21" s="1" t="s">
        <v>30</v>
      </c>
    </row>
    <row r="22" spans="1:1023 1025:2047 2049:3071 3073:4095 4097:5119 5121:6143 6145:7167 7169:8191 8193:9215 9217:10239 10241:11263 11265:12287 12289:13311 13313:14335 14337:15359 15361:16383" x14ac:dyDescent="0.25">
      <c r="A22" t="s">
        <v>51</v>
      </c>
      <c r="B22" t="s">
        <v>52</v>
      </c>
      <c r="C22" s="25">
        <v>44806</v>
      </c>
      <c r="D22" s="15">
        <v>3000000</v>
      </c>
      <c r="E22" t="s">
        <v>42</v>
      </c>
      <c r="F22" t="s">
        <v>53</v>
      </c>
      <c r="G22" s="15">
        <v>3000000</v>
      </c>
      <c r="H22" s="15">
        <v>1346300</v>
      </c>
      <c r="I22" s="20">
        <f>H22/G22*100</f>
        <v>44.876666666666665</v>
      </c>
      <c r="J22" s="15">
        <v>4123420</v>
      </c>
      <c r="K22" s="15">
        <f>G22-421786</f>
        <v>2578214</v>
      </c>
      <c r="L22" s="15">
        <v>2270705</v>
      </c>
      <c r="M22" s="30">
        <v>1564.153491</v>
      </c>
      <c r="N22" s="34">
        <v>847.78216599999996</v>
      </c>
      <c r="O22" s="39">
        <v>13.215</v>
      </c>
      <c r="P22" s="39">
        <v>4.38</v>
      </c>
      <c r="Q22" s="15">
        <f>K22/M22</f>
        <v>1648.3126591059086</v>
      </c>
      <c r="R22" s="15">
        <f>K22/O22</f>
        <v>195097.54067347711</v>
      </c>
      <c r="S22" s="44">
        <f>K22/O22/43560</f>
        <v>4.4788232477841392</v>
      </c>
      <c r="T22" s="39">
        <v>1656.34</v>
      </c>
      <c r="U22" s="5" t="s">
        <v>54</v>
      </c>
      <c r="V22" t="s">
        <v>55</v>
      </c>
      <c r="W22" t="s">
        <v>56</v>
      </c>
      <c r="X22" t="s">
        <v>36</v>
      </c>
      <c r="Y22">
        <v>0</v>
      </c>
      <c r="Z22">
        <v>0</v>
      </c>
      <c r="AA22" t="s">
        <v>37</v>
      </c>
      <c r="AC22" s="6" t="s">
        <v>57</v>
      </c>
      <c r="AD22" t="s">
        <v>58</v>
      </c>
      <c r="AG22" t="s">
        <v>51</v>
      </c>
      <c r="AH22" t="s">
        <v>52</v>
      </c>
      <c r="AI22" s="25">
        <v>44806</v>
      </c>
      <c r="AJ22" s="15">
        <v>3000000</v>
      </c>
      <c r="AK22" t="s">
        <v>42</v>
      </c>
      <c r="AL22" t="s">
        <v>53</v>
      </c>
      <c r="AM22" s="15">
        <v>3000000</v>
      </c>
      <c r="AN22" s="15">
        <v>1346300</v>
      </c>
      <c r="AO22" s="20">
        <f>AN22/AM22*100</f>
        <v>44.876666666666665</v>
      </c>
      <c r="AP22" s="15">
        <v>4123420</v>
      </c>
      <c r="AQ22" s="15">
        <f>AM22-421786</f>
        <v>2578214</v>
      </c>
      <c r="AR22" s="15">
        <v>2270705</v>
      </c>
      <c r="AS22" s="30">
        <v>1564.153491</v>
      </c>
      <c r="AT22" s="34">
        <v>847.78216599999996</v>
      </c>
      <c r="AU22" s="39">
        <v>13.215</v>
      </c>
      <c r="AV22" s="39">
        <v>4.38</v>
      </c>
      <c r="AW22" s="15">
        <f>AQ22/AS22</f>
        <v>1648.3126591059086</v>
      </c>
      <c r="AX22" s="15">
        <f>AQ22/AU22</f>
        <v>195097.54067347711</v>
      </c>
      <c r="AY22" s="44">
        <f>AQ22/AU22/43560</f>
        <v>4.4788232477841392</v>
      </c>
      <c r="AZ22" s="39">
        <v>1656.34</v>
      </c>
      <c r="BA22" s="5" t="s">
        <v>54</v>
      </c>
      <c r="BB22" t="s">
        <v>55</v>
      </c>
      <c r="BC22" t="s">
        <v>56</v>
      </c>
      <c r="BD22" t="s">
        <v>36</v>
      </c>
      <c r="BE22">
        <v>0</v>
      </c>
      <c r="BF22">
        <v>0</v>
      </c>
      <c r="BG22" t="s">
        <v>37</v>
      </c>
      <c r="BI22" s="6" t="s">
        <v>57</v>
      </c>
      <c r="BJ22" t="s">
        <v>58</v>
      </c>
      <c r="BM22" t="s">
        <v>51</v>
      </c>
      <c r="BN22" t="s">
        <v>52</v>
      </c>
      <c r="BO22" s="25">
        <v>44806</v>
      </c>
      <c r="BP22" s="15">
        <v>3000000</v>
      </c>
      <c r="BQ22" t="s">
        <v>42</v>
      </c>
      <c r="BR22" t="s">
        <v>53</v>
      </c>
      <c r="BS22" s="15">
        <v>3000000</v>
      </c>
      <c r="BT22" s="15">
        <v>1346300</v>
      </c>
      <c r="BU22" s="20">
        <f>BT22/BS22*100</f>
        <v>44.876666666666665</v>
      </c>
      <c r="BV22" s="15">
        <v>4123420</v>
      </c>
      <c r="BW22" s="15">
        <f>BS22-421786</f>
        <v>2578214</v>
      </c>
      <c r="BX22" s="15">
        <v>2270705</v>
      </c>
      <c r="BY22" s="30">
        <v>1564.153491</v>
      </c>
      <c r="BZ22" s="34">
        <v>847.78216599999996</v>
      </c>
      <c r="CA22" s="39">
        <v>13.215</v>
      </c>
      <c r="CB22" s="39">
        <v>4.38</v>
      </c>
      <c r="CC22" s="15">
        <f>BW22/BY22</f>
        <v>1648.3126591059086</v>
      </c>
      <c r="CD22" s="15">
        <f>BW22/CA22</f>
        <v>195097.54067347711</v>
      </c>
      <c r="CE22" s="44">
        <f>BW22/CA22/43560</f>
        <v>4.4788232477841392</v>
      </c>
      <c r="CF22" s="39">
        <v>1656.34</v>
      </c>
      <c r="CG22" s="5" t="s">
        <v>54</v>
      </c>
      <c r="CH22" t="s">
        <v>55</v>
      </c>
      <c r="CI22" t="s">
        <v>56</v>
      </c>
      <c r="CJ22" t="s">
        <v>36</v>
      </c>
      <c r="CK22">
        <v>0</v>
      </c>
      <c r="CL22">
        <v>0</v>
      </c>
      <c r="CM22" t="s">
        <v>37</v>
      </c>
      <c r="CO22" s="6" t="s">
        <v>57</v>
      </c>
      <c r="CP22" t="s">
        <v>58</v>
      </c>
      <c r="CS22" t="s">
        <v>51</v>
      </c>
      <c r="CT22" t="s">
        <v>52</v>
      </c>
      <c r="CU22" s="25">
        <v>44806</v>
      </c>
      <c r="CV22" s="15">
        <v>3000000</v>
      </c>
      <c r="CW22" t="s">
        <v>42</v>
      </c>
      <c r="CX22" t="s">
        <v>53</v>
      </c>
      <c r="CY22" s="15">
        <v>3000000</v>
      </c>
      <c r="CZ22" s="15">
        <v>1346300</v>
      </c>
      <c r="DA22" s="20">
        <f>CZ22/CY22*100</f>
        <v>44.876666666666665</v>
      </c>
      <c r="DB22" s="15">
        <v>4123420</v>
      </c>
      <c r="DC22" s="15">
        <f>CY22-421786</f>
        <v>2578214</v>
      </c>
      <c r="DD22" s="15">
        <v>2270705</v>
      </c>
      <c r="DE22" s="30">
        <v>1564.153491</v>
      </c>
      <c r="DF22" s="34">
        <v>847.78216599999996</v>
      </c>
      <c r="DG22" s="39">
        <v>13.215</v>
      </c>
      <c r="DH22" s="39">
        <v>4.38</v>
      </c>
      <c r="DI22" s="15">
        <f>DC22/DE22</f>
        <v>1648.3126591059086</v>
      </c>
      <c r="DJ22" s="15">
        <f>DC22/DG22</f>
        <v>195097.54067347711</v>
      </c>
      <c r="DK22" s="44">
        <f>DC22/DG22/43560</f>
        <v>4.4788232477841392</v>
      </c>
      <c r="DL22" s="39">
        <v>1656.34</v>
      </c>
      <c r="DM22" s="5" t="s">
        <v>54</v>
      </c>
      <c r="DN22" t="s">
        <v>55</v>
      </c>
      <c r="DO22" t="s">
        <v>56</v>
      </c>
      <c r="DP22" t="s">
        <v>36</v>
      </c>
      <c r="DQ22">
        <v>0</v>
      </c>
      <c r="DR22">
        <v>0</v>
      </c>
      <c r="DS22" t="s">
        <v>37</v>
      </c>
      <c r="DU22" s="6" t="s">
        <v>57</v>
      </c>
      <c r="DV22" t="s">
        <v>58</v>
      </c>
      <c r="DY22" t="s">
        <v>51</v>
      </c>
      <c r="DZ22" t="s">
        <v>52</v>
      </c>
      <c r="EA22" s="25">
        <v>44806</v>
      </c>
      <c r="EB22" s="15">
        <v>3000000</v>
      </c>
      <c r="EC22" t="s">
        <v>42</v>
      </c>
      <c r="ED22" t="s">
        <v>53</v>
      </c>
      <c r="EE22" s="15">
        <v>3000000</v>
      </c>
      <c r="EF22" s="15">
        <v>1346300</v>
      </c>
      <c r="EG22" s="20">
        <f>EF22/EE22*100</f>
        <v>44.876666666666665</v>
      </c>
      <c r="EH22" s="15">
        <v>4123420</v>
      </c>
      <c r="EI22" s="15">
        <f>EE22-421786</f>
        <v>2578214</v>
      </c>
      <c r="EJ22" s="15">
        <v>2270705</v>
      </c>
      <c r="EK22" s="30">
        <v>1564.153491</v>
      </c>
      <c r="EL22" s="34">
        <v>847.78216599999996</v>
      </c>
      <c r="EM22" s="39">
        <v>13.215</v>
      </c>
      <c r="EN22" s="39">
        <v>4.38</v>
      </c>
      <c r="EO22" s="15">
        <f>EI22/EK22</f>
        <v>1648.3126591059086</v>
      </c>
      <c r="EP22" s="15">
        <f>EI22/EM22</f>
        <v>195097.54067347711</v>
      </c>
      <c r="EQ22" s="44">
        <f>EI22/EM22/43560</f>
        <v>4.4788232477841392</v>
      </c>
      <c r="ER22" s="39">
        <v>1656.34</v>
      </c>
      <c r="ES22" s="5" t="s">
        <v>54</v>
      </c>
      <c r="ET22" t="s">
        <v>55</v>
      </c>
      <c r="EU22" t="s">
        <v>56</v>
      </c>
      <c r="EV22" t="s">
        <v>36</v>
      </c>
      <c r="EW22">
        <v>0</v>
      </c>
      <c r="EX22">
        <v>0</v>
      </c>
      <c r="EY22" t="s">
        <v>37</v>
      </c>
      <c r="FA22" s="6" t="s">
        <v>57</v>
      </c>
      <c r="FB22" t="s">
        <v>58</v>
      </c>
      <c r="FE22" t="s">
        <v>51</v>
      </c>
      <c r="FF22" t="s">
        <v>52</v>
      </c>
      <c r="FG22" s="25">
        <v>44806</v>
      </c>
      <c r="FH22" s="15">
        <v>3000000</v>
      </c>
      <c r="FI22" t="s">
        <v>42</v>
      </c>
      <c r="FJ22" t="s">
        <v>53</v>
      </c>
      <c r="FK22" s="15">
        <v>3000000</v>
      </c>
      <c r="FL22" s="15">
        <v>1346300</v>
      </c>
      <c r="FM22" s="20">
        <f>FL22/FK22*100</f>
        <v>44.876666666666665</v>
      </c>
      <c r="FN22" s="15">
        <v>4123420</v>
      </c>
      <c r="FO22" s="15">
        <f>FK22-421786</f>
        <v>2578214</v>
      </c>
      <c r="FP22" s="15">
        <v>2270705</v>
      </c>
      <c r="FQ22" s="30">
        <v>1564.153491</v>
      </c>
      <c r="FR22" s="34">
        <v>847.78216599999996</v>
      </c>
      <c r="FS22" s="39">
        <v>13.215</v>
      </c>
      <c r="FT22" s="39">
        <v>4.38</v>
      </c>
      <c r="FU22" s="15">
        <f>FO22/FQ22</f>
        <v>1648.3126591059086</v>
      </c>
      <c r="FV22" s="15">
        <f>FO22/FS22</f>
        <v>195097.54067347711</v>
      </c>
      <c r="FW22" s="44">
        <f>FO22/FS22/43560</f>
        <v>4.4788232477841392</v>
      </c>
      <c r="FX22" s="39">
        <v>1656.34</v>
      </c>
      <c r="FY22" s="5" t="s">
        <v>54</v>
      </c>
      <c r="FZ22" t="s">
        <v>55</v>
      </c>
      <c r="GA22" t="s">
        <v>56</v>
      </c>
      <c r="GB22" t="s">
        <v>36</v>
      </c>
      <c r="GC22">
        <v>0</v>
      </c>
      <c r="GD22">
        <v>0</v>
      </c>
      <c r="GE22" t="s">
        <v>37</v>
      </c>
      <c r="GG22" s="6" t="s">
        <v>57</v>
      </c>
      <c r="GH22" t="s">
        <v>58</v>
      </c>
      <c r="GK22" t="s">
        <v>51</v>
      </c>
      <c r="GL22" t="s">
        <v>52</v>
      </c>
      <c r="GM22" s="25">
        <v>44806</v>
      </c>
      <c r="GN22" s="15">
        <v>3000000</v>
      </c>
      <c r="GO22" t="s">
        <v>42</v>
      </c>
      <c r="GP22" t="s">
        <v>53</v>
      </c>
      <c r="GQ22" s="15">
        <v>3000000</v>
      </c>
      <c r="GR22" s="15">
        <v>1346300</v>
      </c>
      <c r="GS22" s="20">
        <f>GR22/GQ22*100</f>
        <v>44.876666666666665</v>
      </c>
      <c r="GT22" s="15">
        <v>4123420</v>
      </c>
      <c r="GU22" s="15">
        <f>GQ22-421786</f>
        <v>2578214</v>
      </c>
      <c r="GV22" s="15">
        <v>2270705</v>
      </c>
      <c r="GW22" s="30">
        <v>1564.153491</v>
      </c>
      <c r="GX22" s="34">
        <v>847.78216599999996</v>
      </c>
      <c r="GY22" s="39">
        <v>13.215</v>
      </c>
      <c r="GZ22" s="39">
        <v>4.38</v>
      </c>
      <c r="HA22" s="15">
        <f>GU22/GW22</f>
        <v>1648.3126591059086</v>
      </c>
      <c r="HB22" s="15">
        <f>GU22/GY22</f>
        <v>195097.54067347711</v>
      </c>
      <c r="HC22" s="44">
        <f>GU22/GY22/43560</f>
        <v>4.4788232477841392</v>
      </c>
      <c r="HD22" s="39">
        <v>1656.34</v>
      </c>
      <c r="HE22" s="5" t="s">
        <v>54</v>
      </c>
      <c r="HF22" t="s">
        <v>55</v>
      </c>
      <c r="HG22" t="s">
        <v>56</v>
      </c>
      <c r="HH22" t="s">
        <v>36</v>
      </c>
      <c r="HI22">
        <v>0</v>
      </c>
      <c r="HJ22">
        <v>0</v>
      </c>
      <c r="HK22" t="s">
        <v>37</v>
      </c>
      <c r="HM22" s="6" t="s">
        <v>57</v>
      </c>
      <c r="HN22" t="s">
        <v>58</v>
      </c>
      <c r="HQ22" t="s">
        <v>51</v>
      </c>
      <c r="HR22" t="s">
        <v>52</v>
      </c>
      <c r="HS22" s="25">
        <v>44806</v>
      </c>
      <c r="HT22" s="15">
        <v>3000000</v>
      </c>
      <c r="HU22" t="s">
        <v>42</v>
      </c>
      <c r="HV22" t="s">
        <v>53</v>
      </c>
      <c r="HW22" s="15">
        <v>3000000</v>
      </c>
      <c r="HX22" s="15">
        <v>1346300</v>
      </c>
      <c r="HY22" s="20">
        <f>HX22/HW22*100</f>
        <v>44.876666666666665</v>
      </c>
      <c r="HZ22" s="15">
        <v>4123420</v>
      </c>
      <c r="IA22" s="15">
        <f>HW22-421786</f>
        <v>2578214</v>
      </c>
      <c r="IB22" s="15">
        <v>2270705</v>
      </c>
      <c r="IC22" s="30">
        <v>1564.153491</v>
      </c>
      <c r="ID22" s="34">
        <v>847.78216599999996</v>
      </c>
      <c r="IE22" s="39">
        <v>13.215</v>
      </c>
      <c r="IF22" s="39">
        <v>4.38</v>
      </c>
      <c r="IG22" s="15">
        <f>IA22/IC22</f>
        <v>1648.3126591059086</v>
      </c>
      <c r="IH22" s="15">
        <f>IA22/IE22</f>
        <v>195097.54067347711</v>
      </c>
      <c r="II22" s="44">
        <f>IA22/IE22/43560</f>
        <v>4.4788232477841392</v>
      </c>
      <c r="IJ22" s="39">
        <v>1656.34</v>
      </c>
      <c r="IK22" s="5" t="s">
        <v>54</v>
      </c>
      <c r="IL22" t="s">
        <v>55</v>
      </c>
      <c r="IM22" t="s">
        <v>56</v>
      </c>
      <c r="IN22" t="s">
        <v>36</v>
      </c>
      <c r="IO22">
        <v>0</v>
      </c>
      <c r="IP22">
        <v>0</v>
      </c>
      <c r="IQ22" t="s">
        <v>37</v>
      </c>
      <c r="IS22" s="6" t="s">
        <v>57</v>
      </c>
      <c r="IT22" t="s">
        <v>58</v>
      </c>
      <c r="IW22" t="s">
        <v>51</v>
      </c>
      <c r="IX22" t="s">
        <v>52</v>
      </c>
      <c r="IY22" s="25">
        <v>44806</v>
      </c>
      <c r="IZ22" s="15">
        <v>3000000</v>
      </c>
      <c r="JA22" t="s">
        <v>42</v>
      </c>
      <c r="JB22" t="s">
        <v>53</v>
      </c>
      <c r="JC22" s="15">
        <v>3000000</v>
      </c>
      <c r="JD22" s="15">
        <v>1346300</v>
      </c>
      <c r="JE22" s="20">
        <f>JD22/JC22*100</f>
        <v>44.876666666666665</v>
      </c>
      <c r="JF22" s="15">
        <v>4123420</v>
      </c>
      <c r="JG22" s="15">
        <f>JC22-421786</f>
        <v>2578214</v>
      </c>
      <c r="JH22" s="15">
        <v>2270705</v>
      </c>
      <c r="JI22" s="30">
        <v>1564.153491</v>
      </c>
      <c r="JJ22" s="34">
        <v>847.78216599999996</v>
      </c>
      <c r="JK22" s="39">
        <v>13.215</v>
      </c>
      <c r="JL22" s="39">
        <v>4.38</v>
      </c>
      <c r="JM22" s="15">
        <f>JG22/JI22</f>
        <v>1648.3126591059086</v>
      </c>
      <c r="JN22" s="15">
        <f>JG22/JK22</f>
        <v>195097.54067347711</v>
      </c>
      <c r="JO22" s="44">
        <f>JG22/JK22/43560</f>
        <v>4.4788232477841392</v>
      </c>
      <c r="JP22" s="39">
        <v>1656.34</v>
      </c>
      <c r="JQ22" s="5" t="s">
        <v>54</v>
      </c>
      <c r="JR22" t="s">
        <v>55</v>
      </c>
      <c r="JS22" t="s">
        <v>56</v>
      </c>
      <c r="JT22" t="s">
        <v>36</v>
      </c>
      <c r="JU22">
        <v>0</v>
      </c>
      <c r="JV22">
        <v>0</v>
      </c>
      <c r="JW22" t="s">
        <v>37</v>
      </c>
      <c r="JY22" s="6" t="s">
        <v>57</v>
      </c>
      <c r="JZ22" t="s">
        <v>58</v>
      </c>
      <c r="KC22" t="s">
        <v>51</v>
      </c>
      <c r="KD22" t="s">
        <v>52</v>
      </c>
      <c r="KE22" s="25">
        <v>44806</v>
      </c>
      <c r="KF22" s="15">
        <v>3000000</v>
      </c>
      <c r="KG22" t="s">
        <v>42</v>
      </c>
      <c r="KH22" t="s">
        <v>53</v>
      </c>
      <c r="KI22" s="15">
        <v>3000000</v>
      </c>
      <c r="KJ22" s="15">
        <v>1346300</v>
      </c>
      <c r="KK22" s="20">
        <f>KJ22/KI22*100</f>
        <v>44.876666666666665</v>
      </c>
      <c r="KL22" s="15">
        <v>4123420</v>
      </c>
      <c r="KM22" s="15">
        <f>KI22-421786</f>
        <v>2578214</v>
      </c>
      <c r="KN22" s="15">
        <v>2270705</v>
      </c>
      <c r="KO22" s="30">
        <v>1564.153491</v>
      </c>
      <c r="KP22" s="34">
        <v>847.78216599999996</v>
      </c>
      <c r="KQ22" s="39">
        <v>13.215</v>
      </c>
      <c r="KR22" s="39">
        <v>4.38</v>
      </c>
      <c r="KS22" s="15">
        <f>KM22/KO22</f>
        <v>1648.3126591059086</v>
      </c>
      <c r="KT22" s="15">
        <f>KM22/KQ22</f>
        <v>195097.54067347711</v>
      </c>
      <c r="KU22" s="44">
        <f>KM22/KQ22/43560</f>
        <v>4.4788232477841392</v>
      </c>
      <c r="KV22" s="39">
        <v>1656.34</v>
      </c>
      <c r="KW22" s="5" t="s">
        <v>54</v>
      </c>
      <c r="KX22" t="s">
        <v>55</v>
      </c>
      <c r="KY22" t="s">
        <v>56</v>
      </c>
      <c r="KZ22" t="s">
        <v>36</v>
      </c>
      <c r="LA22">
        <v>0</v>
      </c>
      <c r="LB22">
        <v>0</v>
      </c>
      <c r="LC22" t="s">
        <v>37</v>
      </c>
      <c r="LE22" s="6" t="s">
        <v>57</v>
      </c>
      <c r="LF22" t="s">
        <v>58</v>
      </c>
      <c r="LI22" t="s">
        <v>51</v>
      </c>
      <c r="LJ22" t="s">
        <v>52</v>
      </c>
      <c r="LK22" s="25">
        <v>44806</v>
      </c>
      <c r="LL22" s="15">
        <v>3000000</v>
      </c>
      <c r="LM22" t="s">
        <v>42</v>
      </c>
      <c r="LN22" t="s">
        <v>53</v>
      </c>
      <c r="LO22" s="15">
        <v>3000000</v>
      </c>
      <c r="LP22" s="15">
        <v>1346300</v>
      </c>
      <c r="LQ22" s="20">
        <f>LP22/LO22*100</f>
        <v>44.876666666666665</v>
      </c>
      <c r="LR22" s="15">
        <v>4123420</v>
      </c>
      <c r="LS22" s="15">
        <f>LO22-421786</f>
        <v>2578214</v>
      </c>
      <c r="LT22" s="15">
        <v>2270705</v>
      </c>
      <c r="LU22" s="30">
        <v>1564.153491</v>
      </c>
      <c r="LV22" s="34">
        <v>847.78216599999996</v>
      </c>
      <c r="LW22" s="39">
        <v>13.215</v>
      </c>
      <c r="LX22" s="39">
        <v>4.38</v>
      </c>
      <c r="LY22" s="15">
        <f>LS22/LU22</f>
        <v>1648.3126591059086</v>
      </c>
      <c r="LZ22" s="15">
        <f>LS22/LW22</f>
        <v>195097.54067347711</v>
      </c>
      <c r="MA22" s="44">
        <f>LS22/LW22/43560</f>
        <v>4.4788232477841392</v>
      </c>
      <c r="MB22" s="39">
        <v>1656.34</v>
      </c>
      <c r="MC22" s="5" t="s">
        <v>54</v>
      </c>
      <c r="MD22" t="s">
        <v>55</v>
      </c>
      <c r="ME22" t="s">
        <v>56</v>
      </c>
      <c r="MF22" t="s">
        <v>36</v>
      </c>
      <c r="MG22">
        <v>0</v>
      </c>
      <c r="MH22">
        <v>0</v>
      </c>
      <c r="MI22" t="s">
        <v>37</v>
      </c>
      <c r="MK22" s="6" t="s">
        <v>57</v>
      </c>
      <c r="ML22" t="s">
        <v>58</v>
      </c>
      <c r="MO22" t="s">
        <v>51</v>
      </c>
      <c r="MP22" t="s">
        <v>52</v>
      </c>
      <c r="MQ22" s="25">
        <v>44806</v>
      </c>
      <c r="MR22" s="15">
        <v>3000000</v>
      </c>
      <c r="MS22" t="s">
        <v>42</v>
      </c>
      <c r="MT22" t="s">
        <v>53</v>
      </c>
      <c r="MU22" s="15">
        <v>3000000</v>
      </c>
      <c r="MV22" s="15">
        <v>1346300</v>
      </c>
      <c r="MW22" s="20">
        <f>MV22/MU22*100</f>
        <v>44.876666666666665</v>
      </c>
      <c r="MX22" s="15">
        <v>4123420</v>
      </c>
      <c r="MY22" s="15">
        <f>MU22-421786</f>
        <v>2578214</v>
      </c>
      <c r="MZ22" s="15">
        <v>2270705</v>
      </c>
      <c r="NA22" s="30">
        <v>1564.153491</v>
      </c>
      <c r="NB22" s="34">
        <v>847.78216599999996</v>
      </c>
      <c r="NC22" s="39">
        <v>13.215</v>
      </c>
      <c r="ND22" s="39">
        <v>4.38</v>
      </c>
      <c r="NE22" s="15">
        <f>MY22/NA22</f>
        <v>1648.3126591059086</v>
      </c>
      <c r="NF22" s="15">
        <f>MY22/NC22</f>
        <v>195097.54067347711</v>
      </c>
      <c r="NG22" s="44">
        <f>MY22/NC22/43560</f>
        <v>4.4788232477841392</v>
      </c>
      <c r="NH22" s="39">
        <v>1656.34</v>
      </c>
      <c r="NI22" s="5" t="s">
        <v>54</v>
      </c>
      <c r="NJ22" t="s">
        <v>55</v>
      </c>
      <c r="NK22" t="s">
        <v>56</v>
      </c>
      <c r="NL22" t="s">
        <v>36</v>
      </c>
      <c r="NM22">
        <v>0</v>
      </c>
      <c r="NN22">
        <v>0</v>
      </c>
      <c r="NO22" t="s">
        <v>37</v>
      </c>
      <c r="NQ22" s="6" t="s">
        <v>57</v>
      </c>
      <c r="NR22" t="s">
        <v>58</v>
      </c>
      <c r="NU22" t="s">
        <v>51</v>
      </c>
      <c r="NV22" t="s">
        <v>52</v>
      </c>
      <c r="NW22" s="25">
        <v>44806</v>
      </c>
      <c r="NX22" s="15">
        <v>3000000</v>
      </c>
      <c r="NY22" t="s">
        <v>42</v>
      </c>
      <c r="NZ22" t="s">
        <v>53</v>
      </c>
      <c r="OA22" s="15">
        <v>3000000</v>
      </c>
      <c r="OB22" s="15">
        <v>1346300</v>
      </c>
      <c r="OC22" s="20">
        <f>OB22/OA22*100</f>
        <v>44.876666666666665</v>
      </c>
      <c r="OD22" s="15">
        <v>4123420</v>
      </c>
      <c r="OE22" s="15">
        <f>OA22-421786</f>
        <v>2578214</v>
      </c>
      <c r="OF22" s="15">
        <v>2270705</v>
      </c>
      <c r="OG22" s="30">
        <v>1564.153491</v>
      </c>
      <c r="OH22" s="34">
        <v>847.78216599999996</v>
      </c>
      <c r="OI22" s="39">
        <v>13.215</v>
      </c>
      <c r="OJ22" s="39">
        <v>4.38</v>
      </c>
      <c r="OK22" s="15">
        <f>OE22/OG22</f>
        <v>1648.3126591059086</v>
      </c>
      <c r="OL22" s="15">
        <f>OE22/OI22</f>
        <v>195097.54067347711</v>
      </c>
      <c r="OM22" s="44">
        <f>OE22/OI22/43560</f>
        <v>4.4788232477841392</v>
      </c>
      <c r="ON22" s="39">
        <v>1656.34</v>
      </c>
      <c r="OO22" s="5" t="s">
        <v>54</v>
      </c>
      <c r="OP22" t="s">
        <v>55</v>
      </c>
      <c r="OQ22" t="s">
        <v>56</v>
      </c>
      <c r="OR22" t="s">
        <v>36</v>
      </c>
      <c r="OS22">
        <v>0</v>
      </c>
      <c r="OT22">
        <v>0</v>
      </c>
      <c r="OU22" t="s">
        <v>37</v>
      </c>
      <c r="OW22" s="6" t="s">
        <v>57</v>
      </c>
      <c r="OX22" t="s">
        <v>58</v>
      </c>
      <c r="PA22" t="s">
        <v>51</v>
      </c>
      <c r="PB22" t="s">
        <v>52</v>
      </c>
      <c r="PC22" s="25">
        <v>44806</v>
      </c>
      <c r="PD22" s="15">
        <v>3000000</v>
      </c>
      <c r="PE22" t="s">
        <v>42</v>
      </c>
      <c r="PF22" t="s">
        <v>53</v>
      </c>
      <c r="PG22" s="15">
        <v>3000000</v>
      </c>
      <c r="PH22" s="15">
        <v>1346300</v>
      </c>
      <c r="PI22" s="20">
        <f>PH22/PG22*100</f>
        <v>44.876666666666665</v>
      </c>
      <c r="PJ22" s="15">
        <v>4123420</v>
      </c>
      <c r="PK22" s="15">
        <f>PG22-421786</f>
        <v>2578214</v>
      </c>
      <c r="PL22" s="15">
        <v>2270705</v>
      </c>
      <c r="PM22" s="30">
        <v>1564.153491</v>
      </c>
      <c r="PN22" s="34">
        <v>847.78216599999996</v>
      </c>
      <c r="PO22" s="39">
        <v>13.215</v>
      </c>
      <c r="PP22" s="39">
        <v>4.38</v>
      </c>
      <c r="PQ22" s="15">
        <f>PK22/PM22</f>
        <v>1648.3126591059086</v>
      </c>
      <c r="PR22" s="15">
        <f>PK22/PO22</f>
        <v>195097.54067347711</v>
      </c>
      <c r="PS22" s="44">
        <f>PK22/PO22/43560</f>
        <v>4.4788232477841392</v>
      </c>
      <c r="PT22" s="39">
        <v>1656.34</v>
      </c>
      <c r="PU22" s="5" t="s">
        <v>54</v>
      </c>
      <c r="PV22" t="s">
        <v>55</v>
      </c>
      <c r="PW22" t="s">
        <v>56</v>
      </c>
      <c r="PX22" t="s">
        <v>36</v>
      </c>
      <c r="PY22">
        <v>0</v>
      </c>
      <c r="PZ22">
        <v>0</v>
      </c>
      <c r="QA22" t="s">
        <v>37</v>
      </c>
      <c r="QC22" s="6" t="s">
        <v>57</v>
      </c>
      <c r="QD22" t="s">
        <v>58</v>
      </c>
      <c r="QG22" t="s">
        <v>51</v>
      </c>
      <c r="QH22" t="s">
        <v>52</v>
      </c>
      <c r="QI22" s="25">
        <v>44806</v>
      </c>
      <c r="QJ22" s="15">
        <v>3000000</v>
      </c>
      <c r="QK22" t="s">
        <v>42</v>
      </c>
      <c r="QL22" t="s">
        <v>53</v>
      </c>
      <c r="QM22" s="15">
        <v>3000000</v>
      </c>
      <c r="QN22" s="15">
        <v>1346300</v>
      </c>
      <c r="QO22" s="20">
        <f>QN22/QM22*100</f>
        <v>44.876666666666665</v>
      </c>
      <c r="QP22" s="15">
        <v>4123420</v>
      </c>
      <c r="QQ22" s="15">
        <f>QM22-421786</f>
        <v>2578214</v>
      </c>
      <c r="QR22" s="15">
        <v>2270705</v>
      </c>
      <c r="QS22" s="30">
        <v>1564.153491</v>
      </c>
      <c r="QT22" s="34">
        <v>847.78216599999996</v>
      </c>
      <c r="QU22" s="39">
        <v>13.215</v>
      </c>
      <c r="QV22" s="39">
        <v>4.38</v>
      </c>
      <c r="QW22" s="15">
        <f>QQ22/QS22</f>
        <v>1648.3126591059086</v>
      </c>
      <c r="QX22" s="15">
        <f>QQ22/QU22</f>
        <v>195097.54067347711</v>
      </c>
      <c r="QY22" s="44">
        <f>QQ22/QU22/43560</f>
        <v>4.4788232477841392</v>
      </c>
      <c r="QZ22" s="39">
        <v>1656.34</v>
      </c>
      <c r="RA22" s="5" t="s">
        <v>54</v>
      </c>
      <c r="RB22" t="s">
        <v>55</v>
      </c>
      <c r="RC22" t="s">
        <v>56</v>
      </c>
      <c r="RD22" t="s">
        <v>36</v>
      </c>
      <c r="RE22">
        <v>0</v>
      </c>
      <c r="RF22">
        <v>0</v>
      </c>
      <c r="RG22" t="s">
        <v>37</v>
      </c>
      <c r="RI22" s="6" t="s">
        <v>57</v>
      </c>
      <c r="RJ22" t="s">
        <v>58</v>
      </c>
      <c r="RM22" t="s">
        <v>51</v>
      </c>
      <c r="RN22" t="s">
        <v>52</v>
      </c>
      <c r="RO22" s="25">
        <v>44806</v>
      </c>
      <c r="RP22" s="15">
        <v>3000000</v>
      </c>
      <c r="RQ22" t="s">
        <v>42</v>
      </c>
      <c r="RR22" t="s">
        <v>53</v>
      </c>
      <c r="RS22" s="15">
        <v>3000000</v>
      </c>
      <c r="RT22" s="15">
        <v>1346300</v>
      </c>
      <c r="RU22" s="20">
        <f>RT22/RS22*100</f>
        <v>44.876666666666665</v>
      </c>
      <c r="RV22" s="15">
        <v>4123420</v>
      </c>
      <c r="RW22" s="15">
        <f>RS22-421786</f>
        <v>2578214</v>
      </c>
      <c r="RX22" s="15">
        <v>2270705</v>
      </c>
      <c r="RY22" s="30">
        <v>1564.153491</v>
      </c>
      <c r="RZ22" s="34">
        <v>847.78216599999996</v>
      </c>
      <c r="SA22" s="39">
        <v>13.215</v>
      </c>
      <c r="SB22" s="39">
        <v>4.38</v>
      </c>
      <c r="SC22" s="15">
        <f>RW22/RY22</f>
        <v>1648.3126591059086</v>
      </c>
      <c r="SD22" s="15">
        <f>RW22/SA22</f>
        <v>195097.54067347711</v>
      </c>
      <c r="SE22" s="44">
        <f>RW22/SA22/43560</f>
        <v>4.4788232477841392</v>
      </c>
      <c r="SF22" s="39">
        <v>1656.34</v>
      </c>
      <c r="SG22" s="5" t="s">
        <v>54</v>
      </c>
      <c r="SH22" t="s">
        <v>55</v>
      </c>
      <c r="SI22" t="s">
        <v>56</v>
      </c>
      <c r="SJ22" t="s">
        <v>36</v>
      </c>
      <c r="SK22">
        <v>0</v>
      </c>
      <c r="SL22">
        <v>0</v>
      </c>
      <c r="SM22" t="s">
        <v>37</v>
      </c>
      <c r="SO22" s="6" t="s">
        <v>57</v>
      </c>
      <c r="SP22" t="s">
        <v>58</v>
      </c>
      <c r="SS22" t="s">
        <v>51</v>
      </c>
      <c r="ST22" t="s">
        <v>52</v>
      </c>
      <c r="SU22" s="25">
        <v>44806</v>
      </c>
      <c r="SV22" s="15">
        <v>3000000</v>
      </c>
      <c r="SW22" t="s">
        <v>42</v>
      </c>
      <c r="SX22" t="s">
        <v>53</v>
      </c>
      <c r="SY22" s="15">
        <v>3000000</v>
      </c>
      <c r="SZ22" s="15">
        <v>1346300</v>
      </c>
      <c r="TA22" s="20">
        <f>SZ22/SY22*100</f>
        <v>44.876666666666665</v>
      </c>
      <c r="TB22" s="15">
        <v>4123420</v>
      </c>
      <c r="TC22" s="15">
        <f>SY22-421786</f>
        <v>2578214</v>
      </c>
      <c r="TD22" s="15">
        <v>2270705</v>
      </c>
      <c r="TE22" s="30">
        <v>1564.153491</v>
      </c>
      <c r="TF22" s="34">
        <v>847.78216599999996</v>
      </c>
      <c r="TG22" s="39">
        <v>13.215</v>
      </c>
      <c r="TH22" s="39">
        <v>4.38</v>
      </c>
      <c r="TI22" s="15">
        <f>TC22/TE22</f>
        <v>1648.3126591059086</v>
      </c>
      <c r="TJ22" s="15">
        <f>TC22/TG22</f>
        <v>195097.54067347711</v>
      </c>
      <c r="TK22" s="44">
        <f>TC22/TG22/43560</f>
        <v>4.4788232477841392</v>
      </c>
      <c r="TL22" s="39">
        <v>1656.34</v>
      </c>
      <c r="TM22" s="5" t="s">
        <v>54</v>
      </c>
      <c r="TN22" t="s">
        <v>55</v>
      </c>
      <c r="TO22" t="s">
        <v>56</v>
      </c>
      <c r="TP22" t="s">
        <v>36</v>
      </c>
      <c r="TQ22">
        <v>0</v>
      </c>
      <c r="TR22">
        <v>0</v>
      </c>
      <c r="TS22" t="s">
        <v>37</v>
      </c>
      <c r="TU22" s="6" t="s">
        <v>57</v>
      </c>
      <c r="TV22" t="s">
        <v>58</v>
      </c>
      <c r="TY22" t="s">
        <v>51</v>
      </c>
      <c r="TZ22" t="s">
        <v>52</v>
      </c>
      <c r="UA22" s="25">
        <v>44806</v>
      </c>
      <c r="UB22" s="15">
        <v>3000000</v>
      </c>
      <c r="UC22" t="s">
        <v>42</v>
      </c>
      <c r="UD22" t="s">
        <v>53</v>
      </c>
      <c r="UE22" s="15">
        <v>3000000</v>
      </c>
      <c r="UF22" s="15">
        <v>1346300</v>
      </c>
      <c r="UG22" s="20">
        <f>UF22/UE22*100</f>
        <v>44.876666666666665</v>
      </c>
      <c r="UH22" s="15">
        <v>4123420</v>
      </c>
      <c r="UI22" s="15">
        <f>UE22-421786</f>
        <v>2578214</v>
      </c>
      <c r="UJ22" s="15">
        <v>2270705</v>
      </c>
      <c r="UK22" s="30">
        <v>1564.153491</v>
      </c>
      <c r="UL22" s="34">
        <v>847.78216599999996</v>
      </c>
      <c r="UM22" s="39">
        <v>13.215</v>
      </c>
      <c r="UN22" s="39">
        <v>4.38</v>
      </c>
      <c r="UO22" s="15">
        <f>UI22/UK22</f>
        <v>1648.3126591059086</v>
      </c>
      <c r="UP22" s="15">
        <f>UI22/UM22</f>
        <v>195097.54067347711</v>
      </c>
      <c r="UQ22" s="44">
        <f>UI22/UM22/43560</f>
        <v>4.4788232477841392</v>
      </c>
      <c r="UR22" s="39">
        <v>1656.34</v>
      </c>
      <c r="US22" s="5" t="s">
        <v>54</v>
      </c>
      <c r="UT22" t="s">
        <v>55</v>
      </c>
      <c r="UU22" t="s">
        <v>56</v>
      </c>
      <c r="UV22" t="s">
        <v>36</v>
      </c>
      <c r="UW22">
        <v>0</v>
      </c>
      <c r="UX22">
        <v>0</v>
      </c>
      <c r="UY22" t="s">
        <v>37</v>
      </c>
      <c r="VA22" s="6" t="s">
        <v>57</v>
      </c>
      <c r="VB22" t="s">
        <v>58</v>
      </c>
      <c r="VE22" t="s">
        <v>51</v>
      </c>
      <c r="VF22" t="s">
        <v>52</v>
      </c>
      <c r="VG22" s="25">
        <v>44806</v>
      </c>
      <c r="VH22" s="15">
        <v>3000000</v>
      </c>
      <c r="VI22" t="s">
        <v>42</v>
      </c>
      <c r="VJ22" t="s">
        <v>53</v>
      </c>
      <c r="VK22" s="15">
        <v>3000000</v>
      </c>
      <c r="VL22" s="15">
        <v>1346300</v>
      </c>
      <c r="VM22" s="20">
        <f>VL22/VK22*100</f>
        <v>44.876666666666665</v>
      </c>
      <c r="VN22" s="15">
        <v>4123420</v>
      </c>
      <c r="VO22" s="15">
        <f>VK22-421786</f>
        <v>2578214</v>
      </c>
      <c r="VP22" s="15">
        <v>2270705</v>
      </c>
      <c r="VQ22" s="30">
        <v>1564.153491</v>
      </c>
      <c r="VR22" s="34">
        <v>847.78216599999996</v>
      </c>
      <c r="VS22" s="39">
        <v>13.215</v>
      </c>
      <c r="VT22" s="39">
        <v>4.38</v>
      </c>
      <c r="VU22" s="15">
        <f>VO22/VQ22</f>
        <v>1648.3126591059086</v>
      </c>
      <c r="VV22" s="15">
        <f>VO22/VS22</f>
        <v>195097.54067347711</v>
      </c>
      <c r="VW22" s="44">
        <f>VO22/VS22/43560</f>
        <v>4.4788232477841392</v>
      </c>
      <c r="VX22" s="39">
        <v>1656.34</v>
      </c>
      <c r="VY22" s="5" t="s">
        <v>54</v>
      </c>
      <c r="VZ22" t="s">
        <v>55</v>
      </c>
      <c r="WA22" t="s">
        <v>56</v>
      </c>
      <c r="WB22" t="s">
        <v>36</v>
      </c>
      <c r="WC22">
        <v>0</v>
      </c>
      <c r="WD22">
        <v>0</v>
      </c>
      <c r="WE22" t="s">
        <v>37</v>
      </c>
      <c r="WG22" s="6" t="s">
        <v>57</v>
      </c>
      <c r="WH22" t="s">
        <v>58</v>
      </c>
      <c r="WK22" t="s">
        <v>51</v>
      </c>
      <c r="WL22" t="s">
        <v>52</v>
      </c>
      <c r="WM22" s="25">
        <v>44806</v>
      </c>
      <c r="WN22" s="15">
        <v>3000000</v>
      </c>
      <c r="WO22" t="s">
        <v>42</v>
      </c>
      <c r="WP22" t="s">
        <v>53</v>
      </c>
      <c r="WQ22" s="15">
        <v>3000000</v>
      </c>
      <c r="WR22" s="15">
        <v>1346300</v>
      </c>
      <c r="WS22" s="20">
        <f>WR22/WQ22*100</f>
        <v>44.876666666666665</v>
      </c>
      <c r="WT22" s="15">
        <v>4123420</v>
      </c>
      <c r="WU22" s="15">
        <f>WQ22-421786</f>
        <v>2578214</v>
      </c>
      <c r="WV22" s="15">
        <v>2270705</v>
      </c>
      <c r="WW22" s="30">
        <v>1564.153491</v>
      </c>
      <c r="WX22" s="34">
        <v>847.78216599999996</v>
      </c>
      <c r="WY22" s="39">
        <v>13.215</v>
      </c>
      <c r="WZ22" s="39">
        <v>4.38</v>
      </c>
      <c r="XA22" s="15">
        <f>WU22/WW22</f>
        <v>1648.3126591059086</v>
      </c>
      <c r="XB22" s="15">
        <f>WU22/WY22</f>
        <v>195097.54067347711</v>
      </c>
      <c r="XC22" s="44">
        <f>WU22/WY22/43560</f>
        <v>4.4788232477841392</v>
      </c>
      <c r="XD22" s="39">
        <v>1656.34</v>
      </c>
      <c r="XE22" s="5" t="s">
        <v>54</v>
      </c>
      <c r="XF22" t="s">
        <v>55</v>
      </c>
      <c r="XG22" t="s">
        <v>56</v>
      </c>
      <c r="XH22" t="s">
        <v>36</v>
      </c>
      <c r="XI22">
        <v>0</v>
      </c>
      <c r="XJ22">
        <v>0</v>
      </c>
      <c r="XK22" t="s">
        <v>37</v>
      </c>
      <c r="XM22" s="6" t="s">
        <v>57</v>
      </c>
      <c r="XN22" t="s">
        <v>58</v>
      </c>
      <c r="XQ22" t="s">
        <v>51</v>
      </c>
      <c r="XR22" t="s">
        <v>52</v>
      </c>
      <c r="XS22" s="25">
        <v>44806</v>
      </c>
      <c r="XT22" s="15">
        <v>3000000</v>
      </c>
      <c r="XU22" t="s">
        <v>42</v>
      </c>
      <c r="XV22" t="s">
        <v>53</v>
      </c>
      <c r="XW22" s="15">
        <v>3000000</v>
      </c>
      <c r="XX22" s="15">
        <v>1346300</v>
      </c>
      <c r="XY22" s="20">
        <f>XX22/XW22*100</f>
        <v>44.876666666666665</v>
      </c>
      <c r="XZ22" s="15">
        <v>4123420</v>
      </c>
      <c r="YA22" s="15">
        <f>XW22-421786</f>
        <v>2578214</v>
      </c>
      <c r="YB22" s="15">
        <v>2270705</v>
      </c>
      <c r="YC22" s="30">
        <v>1564.153491</v>
      </c>
      <c r="YD22" s="34">
        <v>847.78216599999996</v>
      </c>
      <c r="YE22" s="39">
        <v>13.215</v>
      </c>
      <c r="YF22" s="39">
        <v>4.38</v>
      </c>
      <c r="YG22" s="15">
        <f>YA22/YC22</f>
        <v>1648.3126591059086</v>
      </c>
      <c r="YH22" s="15">
        <f>YA22/YE22</f>
        <v>195097.54067347711</v>
      </c>
      <c r="YI22" s="44">
        <f>YA22/YE22/43560</f>
        <v>4.4788232477841392</v>
      </c>
      <c r="YJ22" s="39">
        <v>1656.34</v>
      </c>
      <c r="YK22" s="5" t="s">
        <v>54</v>
      </c>
      <c r="YL22" t="s">
        <v>55</v>
      </c>
      <c r="YM22" t="s">
        <v>56</v>
      </c>
      <c r="YN22" t="s">
        <v>36</v>
      </c>
      <c r="YO22">
        <v>0</v>
      </c>
      <c r="YP22">
        <v>0</v>
      </c>
      <c r="YQ22" t="s">
        <v>37</v>
      </c>
      <c r="YS22" s="6" t="s">
        <v>57</v>
      </c>
      <c r="YT22" t="s">
        <v>58</v>
      </c>
      <c r="YW22" t="s">
        <v>51</v>
      </c>
      <c r="YX22" t="s">
        <v>52</v>
      </c>
      <c r="YY22" s="25">
        <v>44806</v>
      </c>
      <c r="YZ22" s="15">
        <v>3000000</v>
      </c>
      <c r="ZA22" t="s">
        <v>42</v>
      </c>
      <c r="ZB22" t="s">
        <v>53</v>
      </c>
      <c r="ZC22" s="15">
        <v>3000000</v>
      </c>
      <c r="ZD22" s="15">
        <v>1346300</v>
      </c>
      <c r="ZE22" s="20">
        <f>ZD22/ZC22*100</f>
        <v>44.876666666666665</v>
      </c>
      <c r="ZF22" s="15">
        <v>4123420</v>
      </c>
      <c r="ZG22" s="15">
        <f>ZC22-421786</f>
        <v>2578214</v>
      </c>
      <c r="ZH22" s="15">
        <v>2270705</v>
      </c>
      <c r="ZI22" s="30">
        <v>1564.153491</v>
      </c>
      <c r="ZJ22" s="34">
        <v>847.78216599999996</v>
      </c>
      <c r="ZK22" s="39">
        <v>13.215</v>
      </c>
      <c r="ZL22" s="39">
        <v>4.38</v>
      </c>
      <c r="ZM22" s="15">
        <f>ZG22/ZI22</f>
        <v>1648.3126591059086</v>
      </c>
      <c r="ZN22" s="15">
        <f>ZG22/ZK22</f>
        <v>195097.54067347711</v>
      </c>
      <c r="ZO22" s="44">
        <f>ZG22/ZK22/43560</f>
        <v>4.4788232477841392</v>
      </c>
      <c r="ZP22" s="39">
        <v>1656.34</v>
      </c>
      <c r="ZQ22" s="5" t="s">
        <v>54</v>
      </c>
      <c r="ZR22" t="s">
        <v>55</v>
      </c>
      <c r="ZS22" t="s">
        <v>56</v>
      </c>
      <c r="ZT22" t="s">
        <v>36</v>
      </c>
      <c r="ZU22">
        <v>0</v>
      </c>
      <c r="ZV22">
        <v>0</v>
      </c>
      <c r="ZW22" t="s">
        <v>37</v>
      </c>
      <c r="ZY22" s="6" t="s">
        <v>57</v>
      </c>
      <c r="ZZ22" t="s">
        <v>58</v>
      </c>
      <c r="AAC22" t="s">
        <v>51</v>
      </c>
      <c r="AAD22" t="s">
        <v>52</v>
      </c>
      <c r="AAE22" s="25">
        <v>44806</v>
      </c>
      <c r="AAF22" s="15">
        <v>3000000</v>
      </c>
      <c r="AAG22" t="s">
        <v>42</v>
      </c>
      <c r="AAH22" t="s">
        <v>53</v>
      </c>
      <c r="AAI22" s="15">
        <v>3000000</v>
      </c>
      <c r="AAJ22" s="15">
        <v>1346300</v>
      </c>
      <c r="AAK22" s="20">
        <f>AAJ22/AAI22*100</f>
        <v>44.876666666666665</v>
      </c>
      <c r="AAL22" s="15">
        <v>4123420</v>
      </c>
      <c r="AAM22" s="15">
        <f>AAI22-421786</f>
        <v>2578214</v>
      </c>
      <c r="AAN22" s="15">
        <v>2270705</v>
      </c>
      <c r="AAO22" s="30">
        <v>1564.153491</v>
      </c>
      <c r="AAP22" s="34">
        <v>847.78216599999996</v>
      </c>
      <c r="AAQ22" s="39">
        <v>13.215</v>
      </c>
      <c r="AAR22" s="39">
        <v>4.38</v>
      </c>
      <c r="AAS22" s="15">
        <f>AAM22/AAO22</f>
        <v>1648.3126591059086</v>
      </c>
      <c r="AAT22" s="15">
        <f>AAM22/AAQ22</f>
        <v>195097.54067347711</v>
      </c>
      <c r="AAU22" s="44">
        <f>AAM22/AAQ22/43560</f>
        <v>4.4788232477841392</v>
      </c>
      <c r="AAV22" s="39">
        <v>1656.34</v>
      </c>
      <c r="AAW22" s="5" t="s">
        <v>54</v>
      </c>
      <c r="AAX22" t="s">
        <v>55</v>
      </c>
      <c r="AAY22" t="s">
        <v>56</v>
      </c>
      <c r="AAZ22" t="s">
        <v>36</v>
      </c>
      <c r="ABA22">
        <v>0</v>
      </c>
      <c r="ABB22">
        <v>0</v>
      </c>
      <c r="ABC22" t="s">
        <v>37</v>
      </c>
      <c r="ABE22" s="6" t="s">
        <v>57</v>
      </c>
      <c r="ABF22" t="s">
        <v>58</v>
      </c>
      <c r="ABI22" t="s">
        <v>51</v>
      </c>
      <c r="ABJ22" t="s">
        <v>52</v>
      </c>
      <c r="ABK22" s="25">
        <v>44806</v>
      </c>
      <c r="ABL22" s="15">
        <v>3000000</v>
      </c>
      <c r="ABM22" t="s">
        <v>42</v>
      </c>
      <c r="ABN22" t="s">
        <v>53</v>
      </c>
      <c r="ABO22" s="15">
        <v>3000000</v>
      </c>
      <c r="ABP22" s="15">
        <v>1346300</v>
      </c>
      <c r="ABQ22" s="20">
        <f>ABP22/ABO22*100</f>
        <v>44.876666666666665</v>
      </c>
      <c r="ABR22" s="15">
        <v>4123420</v>
      </c>
      <c r="ABS22" s="15">
        <f>ABO22-421786</f>
        <v>2578214</v>
      </c>
      <c r="ABT22" s="15">
        <v>2270705</v>
      </c>
      <c r="ABU22" s="30">
        <v>1564.153491</v>
      </c>
      <c r="ABV22" s="34">
        <v>847.78216599999996</v>
      </c>
      <c r="ABW22" s="39">
        <v>13.215</v>
      </c>
      <c r="ABX22" s="39">
        <v>4.38</v>
      </c>
      <c r="ABY22" s="15">
        <f>ABS22/ABU22</f>
        <v>1648.3126591059086</v>
      </c>
      <c r="ABZ22" s="15">
        <f>ABS22/ABW22</f>
        <v>195097.54067347711</v>
      </c>
      <c r="ACA22" s="44">
        <f>ABS22/ABW22/43560</f>
        <v>4.4788232477841392</v>
      </c>
      <c r="ACB22" s="39">
        <v>1656.34</v>
      </c>
      <c r="ACC22" s="5" t="s">
        <v>54</v>
      </c>
      <c r="ACD22" t="s">
        <v>55</v>
      </c>
      <c r="ACE22" t="s">
        <v>56</v>
      </c>
      <c r="ACF22" t="s">
        <v>36</v>
      </c>
      <c r="ACG22">
        <v>0</v>
      </c>
      <c r="ACH22">
        <v>0</v>
      </c>
      <c r="ACI22" t="s">
        <v>37</v>
      </c>
      <c r="ACK22" s="6" t="s">
        <v>57</v>
      </c>
      <c r="ACL22" t="s">
        <v>58</v>
      </c>
      <c r="ACO22" t="s">
        <v>51</v>
      </c>
      <c r="ACP22" t="s">
        <v>52</v>
      </c>
      <c r="ACQ22" s="25">
        <v>44806</v>
      </c>
      <c r="ACR22" s="15">
        <v>3000000</v>
      </c>
      <c r="ACS22" t="s">
        <v>42</v>
      </c>
      <c r="ACT22" t="s">
        <v>53</v>
      </c>
      <c r="ACU22" s="15">
        <v>3000000</v>
      </c>
      <c r="ACV22" s="15">
        <v>1346300</v>
      </c>
      <c r="ACW22" s="20">
        <f>ACV22/ACU22*100</f>
        <v>44.876666666666665</v>
      </c>
      <c r="ACX22" s="15">
        <v>4123420</v>
      </c>
      <c r="ACY22" s="15">
        <f>ACU22-421786</f>
        <v>2578214</v>
      </c>
      <c r="ACZ22" s="15">
        <v>2270705</v>
      </c>
      <c r="ADA22" s="30">
        <v>1564.153491</v>
      </c>
      <c r="ADB22" s="34">
        <v>847.78216599999996</v>
      </c>
      <c r="ADC22" s="39">
        <v>13.215</v>
      </c>
      <c r="ADD22" s="39">
        <v>4.38</v>
      </c>
      <c r="ADE22" s="15">
        <f>ACY22/ADA22</f>
        <v>1648.3126591059086</v>
      </c>
      <c r="ADF22" s="15">
        <f>ACY22/ADC22</f>
        <v>195097.54067347711</v>
      </c>
      <c r="ADG22" s="44">
        <f>ACY22/ADC22/43560</f>
        <v>4.4788232477841392</v>
      </c>
      <c r="ADH22" s="39">
        <v>1656.34</v>
      </c>
      <c r="ADI22" s="5" t="s">
        <v>54</v>
      </c>
      <c r="ADJ22" t="s">
        <v>55</v>
      </c>
      <c r="ADK22" t="s">
        <v>56</v>
      </c>
      <c r="ADL22" t="s">
        <v>36</v>
      </c>
      <c r="ADM22">
        <v>0</v>
      </c>
      <c r="ADN22">
        <v>0</v>
      </c>
      <c r="ADO22" t="s">
        <v>37</v>
      </c>
      <c r="ADQ22" s="6" t="s">
        <v>57</v>
      </c>
      <c r="ADR22" t="s">
        <v>58</v>
      </c>
      <c r="ADU22" t="s">
        <v>51</v>
      </c>
      <c r="ADV22" t="s">
        <v>52</v>
      </c>
      <c r="ADW22" s="25">
        <v>44806</v>
      </c>
      <c r="ADX22" s="15">
        <v>3000000</v>
      </c>
      <c r="ADY22" t="s">
        <v>42</v>
      </c>
      <c r="ADZ22" t="s">
        <v>53</v>
      </c>
      <c r="AEA22" s="15">
        <v>3000000</v>
      </c>
      <c r="AEB22" s="15">
        <v>1346300</v>
      </c>
      <c r="AEC22" s="20">
        <f>AEB22/AEA22*100</f>
        <v>44.876666666666665</v>
      </c>
      <c r="AED22" s="15">
        <v>4123420</v>
      </c>
      <c r="AEE22" s="15">
        <f>AEA22-421786</f>
        <v>2578214</v>
      </c>
      <c r="AEF22" s="15">
        <v>2270705</v>
      </c>
      <c r="AEG22" s="30">
        <v>1564.153491</v>
      </c>
      <c r="AEH22" s="34">
        <v>847.78216599999996</v>
      </c>
      <c r="AEI22" s="39">
        <v>13.215</v>
      </c>
      <c r="AEJ22" s="39">
        <v>4.38</v>
      </c>
      <c r="AEK22" s="15">
        <f>AEE22/AEG22</f>
        <v>1648.3126591059086</v>
      </c>
      <c r="AEL22" s="15">
        <f>AEE22/AEI22</f>
        <v>195097.54067347711</v>
      </c>
      <c r="AEM22" s="44">
        <f>AEE22/AEI22/43560</f>
        <v>4.4788232477841392</v>
      </c>
      <c r="AEN22" s="39">
        <v>1656.34</v>
      </c>
      <c r="AEO22" s="5" t="s">
        <v>54</v>
      </c>
      <c r="AEP22" t="s">
        <v>55</v>
      </c>
      <c r="AEQ22" t="s">
        <v>56</v>
      </c>
      <c r="AER22" t="s">
        <v>36</v>
      </c>
      <c r="AES22">
        <v>0</v>
      </c>
      <c r="AET22">
        <v>0</v>
      </c>
      <c r="AEU22" t="s">
        <v>37</v>
      </c>
      <c r="AEW22" s="6" t="s">
        <v>57</v>
      </c>
      <c r="AEX22" t="s">
        <v>58</v>
      </c>
      <c r="AFA22" t="s">
        <v>51</v>
      </c>
      <c r="AFB22" t="s">
        <v>52</v>
      </c>
      <c r="AFC22" s="25">
        <v>44806</v>
      </c>
      <c r="AFD22" s="15">
        <v>3000000</v>
      </c>
      <c r="AFE22" t="s">
        <v>42</v>
      </c>
      <c r="AFF22" t="s">
        <v>53</v>
      </c>
      <c r="AFG22" s="15">
        <v>3000000</v>
      </c>
      <c r="AFH22" s="15">
        <v>1346300</v>
      </c>
      <c r="AFI22" s="20">
        <f>AFH22/AFG22*100</f>
        <v>44.876666666666665</v>
      </c>
      <c r="AFJ22" s="15">
        <v>4123420</v>
      </c>
      <c r="AFK22" s="15">
        <f>AFG22-421786</f>
        <v>2578214</v>
      </c>
      <c r="AFL22" s="15">
        <v>2270705</v>
      </c>
      <c r="AFM22" s="30">
        <v>1564.153491</v>
      </c>
      <c r="AFN22" s="34">
        <v>847.78216599999996</v>
      </c>
      <c r="AFO22" s="39">
        <v>13.215</v>
      </c>
      <c r="AFP22" s="39">
        <v>4.38</v>
      </c>
      <c r="AFQ22" s="15">
        <f>AFK22/AFM22</f>
        <v>1648.3126591059086</v>
      </c>
      <c r="AFR22" s="15">
        <f>AFK22/AFO22</f>
        <v>195097.54067347711</v>
      </c>
      <c r="AFS22" s="44">
        <f>AFK22/AFO22/43560</f>
        <v>4.4788232477841392</v>
      </c>
      <c r="AFT22" s="39">
        <v>1656.34</v>
      </c>
      <c r="AFU22" s="5" t="s">
        <v>54</v>
      </c>
      <c r="AFV22" t="s">
        <v>55</v>
      </c>
      <c r="AFW22" t="s">
        <v>56</v>
      </c>
      <c r="AFX22" t="s">
        <v>36</v>
      </c>
      <c r="AFY22">
        <v>0</v>
      </c>
      <c r="AFZ22">
        <v>0</v>
      </c>
      <c r="AGA22" t="s">
        <v>37</v>
      </c>
      <c r="AGC22" s="6" t="s">
        <v>57</v>
      </c>
      <c r="AGD22" t="s">
        <v>58</v>
      </c>
      <c r="AGG22" t="s">
        <v>51</v>
      </c>
      <c r="AGH22" t="s">
        <v>52</v>
      </c>
      <c r="AGI22" s="25">
        <v>44806</v>
      </c>
      <c r="AGJ22" s="15">
        <v>3000000</v>
      </c>
      <c r="AGK22" t="s">
        <v>42</v>
      </c>
      <c r="AGL22" t="s">
        <v>53</v>
      </c>
      <c r="AGM22" s="15">
        <v>3000000</v>
      </c>
      <c r="AGN22" s="15">
        <v>1346300</v>
      </c>
      <c r="AGO22" s="20">
        <f>AGN22/AGM22*100</f>
        <v>44.876666666666665</v>
      </c>
      <c r="AGP22" s="15">
        <v>4123420</v>
      </c>
      <c r="AGQ22" s="15">
        <f>AGM22-421786</f>
        <v>2578214</v>
      </c>
      <c r="AGR22" s="15">
        <v>2270705</v>
      </c>
      <c r="AGS22" s="30">
        <v>1564.153491</v>
      </c>
      <c r="AGT22" s="34">
        <v>847.78216599999996</v>
      </c>
      <c r="AGU22" s="39">
        <v>13.215</v>
      </c>
      <c r="AGV22" s="39">
        <v>4.38</v>
      </c>
      <c r="AGW22" s="15">
        <f>AGQ22/AGS22</f>
        <v>1648.3126591059086</v>
      </c>
      <c r="AGX22" s="15">
        <f>AGQ22/AGU22</f>
        <v>195097.54067347711</v>
      </c>
      <c r="AGY22" s="44">
        <f>AGQ22/AGU22/43560</f>
        <v>4.4788232477841392</v>
      </c>
      <c r="AGZ22" s="39">
        <v>1656.34</v>
      </c>
      <c r="AHA22" s="5" t="s">
        <v>54</v>
      </c>
      <c r="AHB22" t="s">
        <v>55</v>
      </c>
      <c r="AHC22" t="s">
        <v>56</v>
      </c>
      <c r="AHD22" t="s">
        <v>36</v>
      </c>
      <c r="AHE22">
        <v>0</v>
      </c>
      <c r="AHF22">
        <v>0</v>
      </c>
      <c r="AHG22" t="s">
        <v>37</v>
      </c>
      <c r="AHI22" s="6" t="s">
        <v>57</v>
      </c>
      <c r="AHJ22" t="s">
        <v>58</v>
      </c>
      <c r="AHM22" t="s">
        <v>51</v>
      </c>
      <c r="AHN22" t="s">
        <v>52</v>
      </c>
      <c r="AHO22" s="25">
        <v>44806</v>
      </c>
      <c r="AHP22" s="15">
        <v>3000000</v>
      </c>
      <c r="AHQ22" t="s">
        <v>42</v>
      </c>
      <c r="AHR22" t="s">
        <v>53</v>
      </c>
      <c r="AHS22" s="15">
        <v>3000000</v>
      </c>
      <c r="AHT22" s="15">
        <v>1346300</v>
      </c>
      <c r="AHU22" s="20">
        <f>AHT22/AHS22*100</f>
        <v>44.876666666666665</v>
      </c>
      <c r="AHV22" s="15">
        <v>4123420</v>
      </c>
      <c r="AHW22" s="15">
        <f>AHS22-421786</f>
        <v>2578214</v>
      </c>
      <c r="AHX22" s="15">
        <v>2270705</v>
      </c>
      <c r="AHY22" s="30">
        <v>1564.153491</v>
      </c>
      <c r="AHZ22" s="34">
        <v>847.78216599999996</v>
      </c>
      <c r="AIA22" s="39">
        <v>13.215</v>
      </c>
      <c r="AIB22" s="39">
        <v>4.38</v>
      </c>
      <c r="AIC22" s="15">
        <f>AHW22/AHY22</f>
        <v>1648.3126591059086</v>
      </c>
      <c r="AID22" s="15">
        <f>AHW22/AIA22</f>
        <v>195097.54067347711</v>
      </c>
      <c r="AIE22" s="44">
        <f>AHW22/AIA22/43560</f>
        <v>4.4788232477841392</v>
      </c>
      <c r="AIF22" s="39">
        <v>1656.34</v>
      </c>
      <c r="AIG22" s="5" t="s">
        <v>54</v>
      </c>
      <c r="AIH22" t="s">
        <v>55</v>
      </c>
      <c r="AII22" t="s">
        <v>56</v>
      </c>
      <c r="AIJ22" t="s">
        <v>36</v>
      </c>
      <c r="AIK22">
        <v>0</v>
      </c>
      <c r="AIL22">
        <v>0</v>
      </c>
      <c r="AIM22" t="s">
        <v>37</v>
      </c>
      <c r="AIO22" s="6" t="s">
        <v>57</v>
      </c>
      <c r="AIP22" t="s">
        <v>58</v>
      </c>
      <c r="AIS22" t="s">
        <v>51</v>
      </c>
      <c r="AIT22" t="s">
        <v>52</v>
      </c>
      <c r="AIU22" s="25">
        <v>44806</v>
      </c>
      <c r="AIV22" s="15">
        <v>3000000</v>
      </c>
      <c r="AIW22" t="s">
        <v>42</v>
      </c>
      <c r="AIX22" t="s">
        <v>53</v>
      </c>
      <c r="AIY22" s="15">
        <v>3000000</v>
      </c>
      <c r="AIZ22" s="15">
        <v>1346300</v>
      </c>
      <c r="AJA22" s="20">
        <f>AIZ22/AIY22*100</f>
        <v>44.876666666666665</v>
      </c>
      <c r="AJB22" s="15">
        <v>4123420</v>
      </c>
      <c r="AJC22" s="15">
        <f>AIY22-421786</f>
        <v>2578214</v>
      </c>
      <c r="AJD22" s="15">
        <v>2270705</v>
      </c>
      <c r="AJE22" s="30">
        <v>1564.153491</v>
      </c>
      <c r="AJF22" s="34">
        <v>847.78216599999996</v>
      </c>
      <c r="AJG22" s="39">
        <v>13.215</v>
      </c>
      <c r="AJH22" s="39">
        <v>4.38</v>
      </c>
      <c r="AJI22" s="15">
        <f>AJC22/AJE22</f>
        <v>1648.3126591059086</v>
      </c>
      <c r="AJJ22" s="15">
        <f>AJC22/AJG22</f>
        <v>195097.54067347711</v>
      </c>
      <c r="AJK22" s="44">
        <f>AJC22/AJG22/43560</f>
        <v>4.4788232477841392</v>
      </c>
      <c r="AJL22" s="39">
        <v>1656.34</v>
      </c>
      <c r="AJM22" s="5" t="s">
        <v>54</v>
      </c>
      <c r="AJN22" t="s">
        <v>55</v>
      </c>
      <c r="AJO22" t="s">
        <v>56</v>
      </c>
      <c r="AJP22" t="s">
        <v>36</v>
      </c>
      <c r="AJQ22">
        <v>0</v>
      </c>
      <c r="AJR22">
        <v>0</v>
      </c>
      <c r="AJS22" t="s">
        <v>37</v>
      </c>
      <c r="AJU22" s="6" t="s">
        <v>57</v>
      </c>
      <c r="AJV22" t="s">
        <v>58</v>
      </c>
      <c r="AJY22" t="s">
        <v>51</v>
      </c>
      <c r="AJZ22" t="s">
        <v>52</v>
      </c>
      <c r="AKA22" s="25">
        <v>44806</v>
      </c>
      <c r="AKB22" s="15">
        <v>3000000</v>
      </c>
      <c r="AKC22" t="s">
        <v>42</v>
      </c>
      <c r="AKD22" t="s">
        <v>53</v>
      </c>
      <c r="AKE22" s="15">
        <v>3000000</v>
      </c>
      <c r="AKF22" s="15">
        <v>1346300</v>
      </c>
      <c r="AKG22" s="20">
        <f>AKF22/AKE22*100</f>
        <v>44.876666666666665</v>
      </c>
      <c r="AKH22" s="15">
        <v>4123420</v>
      </c>
      <c r="AKI22" s="15">
        <f>AKE22-421786</f>
        <v>2578214</v>
      </c>
      <c r="AKJ22" s="15">
        <v>2270705</v>
      </c>
      <c r="AKK22" s="30">
        <v>1564.153491</v>
      </c>
      <c r="AKL22" s="34">
        <v>847.78216599999996</v>
      </c>
      <c r="AKM22" s="39">
        <v>13.215</v>
      </c>
      <c r="AKN22" s="39">
        <v>4.38</v>
      </c>
      <c r="AKO22" s="15">
        <f>AKI22/AKK22</f>
        <v>1648.3126591059086</v>
      </c>
      <c r="AKP22" s="15">
        <f>AKI22/AKM22</f>
        <v>195097.54067347711</v>
      </c>
      <c r="AKQ22" s="44">
        <f>AKI22/AKM22/43560</f>
        <v>4.4788232477841392</v>
      </c>
      <c r="AKR22" s="39">
        <v>1656.34</v>
      </c>
      <c r="AKS22" s="5" t="s">
        <v>54</v>
      </c>
      <c r="AKT22" t="s">
        <v>55</v>
      </c>
      <c r="AKU22" t="s">
        <v>56</v>
      </c>
      <c r="AKV22" t="s">
        <v>36</v>
      </c>
      <c r="AKW22">
        <v>0</v>
      </c>
      <c r="AKX22">
        <v>0</v>
      </c>
      <c r="AKY22" t="s">
        <v>37</v>
      </c>
      <c r="ALA22" s="6" t="s">
        <v>57</v>
      </c>
      <c r="ALB22" t="s">
        <v>58</v>
      </c>
      <c r="ALE22" t="s">
        <v>51</v>
      </c>
      <c r="ALF22" t="s">
        <v>52</v>
      </c>
      <c r="ALG22" s="25">
        <v>44806</v>
      </c>
      <c r="ALH22" s="15">
        <v>3000000</v>
      </c>
      <c r="ALI22" t="s">
        <v>42</v>
      </c>
      <c r="ALJ22" t="s">
        <v>53</v>
      </c>
      <c r="ALK22" s="15">
        <v>3000000</v>
      </c>
      <c r="ALL22" s="15">
        <v>1346300</v>
      </c>
      <c r="ALM22" s="20">
        <f>ALL22/ALK22*100</f>
        <v>44.876666666666665</v>
      </c>
      <c r="ALN22" s="15">
        <v>4123420</v>
      </c>
      <c r="ALO22" s="15">
        <f>ALK22-421786</f>
        <v>2578214</v>
      </c>
      <c r="ALP22" s="15">
        <v>2270705</v>
      </c>
      <c r="ALQ22" s="30">
        <v>1564.153491</v>
      </c>
      <c r="ALR22" s="34">
        <v>847.78216599999996</v>
      </c>
      <c r="ALS22" s="39">
        <v>13.215</v>
      </c>
      <c r="ALT22" s="39">
        <v>4.38</v>
      </c>
      <c r="ALU22" s="15">
        <f>ALO22/ALQ22</f>
        <v>1648.3126591059086</v>
      </c>
      <c r="ALV22" s="15">
        <f>ALO22/ALS22</f>
        <v>195097.54067347711</v>
      </c>
      <c r="ALW22" s="44">
        <f>ALO22/ALS22/43560</f>
        <v>4.4788232477841392</v>
      </c>
      <c r="ALX22" s="39">
        <v>1656.34</v>
      </c>
      <c r="ALY22" s="5" t="s">
        <v>54</v>
      </c>
      <c r="ALZ22" t="s">
        <v>55</v>
      </c>
      <c r="AMA22" t="s">
        <v>56</v>
      </c>
      <c r="AMB22" t="s">
        <v>36</v>
      </c>
      <c r="AMC22">
        <v>0</v>
      </c>
      <c r="AMD22">
        <v>0</v>
      </c>
      <c r="AME22" t="s">
        <v>37</v>
      </c>
      <c r="AMG22" s="6" t="s">
        <v>57</v>
      </c>
      <c r="AMH22" t="s">
        <v>58</v>
      </c>
      <c r="AMK22" t="s">
        <v>51</v>
      </c>
      <c r="AML22" t="s">
        <v>52</v>
      </c>
      <c r="AMM22" s="25">
        <v>44806</v>
      </c>
      <c r="AMN22" s="15">
        <v>3000000</v>
      </c>
      <c r="AMO22" t="s">
        <v>42</v>
      </c>
      <c r="AMP22" t="s">
        <v>53</v>
      </c>
      <c r="AMQ22" s="15">
        <v>3000000</v>
      </c>
      <c r="AMR22" s="15">
        <v>1346300</v>
      </c>
      <c r="AMS22" s="20">
        <f>AMR22/AMQ22*100</f>
        <v>44.876666666666665</v>
      </c>
      <c r="AMT22" s="15">
        <v>4123420</v>
      </c>
      <c r="AMU22" s="15">
        <f>AMQ22-421786</f>
        <v>2578214</v>
      </c>
      <c r="AMV22" s="15">
        <v>2270705</v>
      </c>
      <c r="AMW22" s="30">
        <v>1564.153491</v>
      </c>
      <c r="AMX22" s="34">
        <v>847.78216599999996</v>
      </c>
      <c r="AMY22" s="39">
        <v>13.215</v>
      </c>
      <c r="AMZ22" s="39">
        <v>4.38</v>
      </c>
      <c r="ANA22" s="15">
        <f>AMU22/AMW22</f>
        <v>1648.3126591059086</v>
      </c>
      <c r="ANB22" s="15">
        <f>AMU22/AMY22</f>
        <v>195097.54067347711</v>
      </c>
      <c r="ANC22" s="44">
        <f>AMU22/AMY22/43560</f>
        <v>4.4788232477841392</v>
      </c>
      <c r="AND22" s="39">
        <v>1656.34</v>
      </c>
      <c r="ANE22" s="5" t="s">
        <v>54</v>
      </c>
      <c r="ANF22" t="s">
        <v>55</v>
      </c>
      <c r="ANG22" t="s">
        <v>56</v>
      </c>
      <c r="ANH22" t="s">
        <v>36</v>
      </c>
      <c r="ANI22">
        <v>0</v>
      </c>
      <c r="ANJ22">
        <v>0</v>
      </c>
      <c r="ANK22" t="s">
        <v>37</v>
      </c>
      <c r="ANM22" s="6" t="s">
        <v>57</v>
      </c>
      <c r="ANN22" t="s">
        <v>58</v>
      </c>
      <c r="ANQ22" t="s">
        <v>51</v>
      </c>
      <c r="ANR22" t="s">
        <v>52</v>
      </c>
      <c r="ANS22" s="25">
        <v>44806</v>
      </c>
      <c r="ANT22" s="15">
        <v>3000000</v>
      </c>
      <c r="ANU22" t="s">
        <v>42</v>
      </c>
      <c r="ANV22" t="s">
        <v>53</v>
      </c>
      <c r="ANW22" s="15">
        <v>3000000</v>
      </c>
      <c r="ANX22" s="15">
        <v>1346300</v>
      </c>
      <c r="ANY22" s="20">
        <f>ANX22/ANW22*100</f>
        <v>44.876666666666665</v>
      </c>
      <c r="ANZ22" s="15">
        <v>4123420</v>
      </c>
      <c r="AOA22" s="15">
        <f>ANW22-421786</f>
        <v>2578214</v>
      </c>
      <c r="AOB22" s="15">
        <v>2270705</v>
      </c>
      <c r="AOC22" s="30">
        <v>1564.153491</v>
      </c>
      <c r="AOD22" s="34">
        <v>847.78216599999996</v>
      </c>
      <c r="AOE22" s="39">
        <v>13.215</v>
      </c>
      <c r="AOF22" s="39">
        <v>4.38</v>
      </c>
      <c r="AOG22" s="15">
        <f>AOA22/AOC22</f>
        <v>1648.3126591059086</v>
      </c>
      <c r="AOH22" s="15">
        <f>AOA22/AOE22</f>
        <v>195097.54067347711</v>
      </c>
      <c r="AOI22" s="44">
        <f>AOA22/AOE22/43560</f>
        <v>4.4788232477841392</v>
      </c>
      <c r="AOJ22" s="39">
        <v>1656.34</v>
      </c>
      <c r="AOK22" s="5" t="s">
        <v>54</v>
      </c>
      <c r="AOL22" t="s">
        <v>55</v>
      </c>
      <c r="AOM22" t="s">
        <v>56</v>
      </c>
      <c r="AON22" t="s">
        <v>36</v>
      </c>
      <c r="AOO22">
        <v>0</v>
      </c>
      <c r="AOP22">
        <v>0</v>
      </c>
      <c r="AOQ22" t="s">
        <v>37</v>
      </c>
      <c r="AOS22" s="6" t="s">
        <v>57</v>
      </c>
      <c r="AOT22" t="s">
        <v>58</v>
      </c>
      <c r="AOW22" t="s">
        <v>51</v>
      </c>
      <c r="AOX22" t="s">
        <v>52</v>
      </c>
      <c r="AOY22" s="25">
        <v>44806</v>
      </c>
      <c r="AOZ22" s="15">
        <v>3000000</v>
      </c>
      <c r="APA22" t="s">
        <v>42</v>
      </c>
      <c r="APB22" t="s">
        <v>53</v>
      </c>
      <c r="APC22" s="15">
        <v>3000000</v>
      </c>
      <c r="APD22" s="15">
        <v>1346300</v>
      </c>
      <c r="APE22" s="20">
        <f>APD22/APC22*100</f>
        <v>44.876666666666665</v>
      </c>
      <c r="APF22" s="15">
        <v>4123420</v>
      </c>
      <c r="APG22" s="15">
        <f>APC22-421786</f>
        <v>2578214</v>
      </c>
      <c r="APH22" s="15">
        <v>2270705</v>
      </c>
      <c r="API22" s="30">
        <v>1564.153491</v>
      </c>
      <c r="APJ22" s="34">
        <v>847.78216599999996</v>
      </c>
      <c r="APK22" s="39">
        <v>13.215</v>
      </c>
      <c r="APL22" s="39">
        <v>4.38</v>
      </c>
      <c r="APM22" s="15">
        <f>APG22/API22</f>
        <v>1648.3126591059086</v>
      </c>
      <c r="APN22" s="15">
        <f>APG22/APK22</f>
        <v>195097.54067347711</v>
      </c>
      <c r="APO22" s="44">
        <f>APG22/APK22/43560</f>
        <v>4.4788232477841392</v>
      </c>
      <c r="APP22" s="39">
        <v>1656.34</v>
      </c>
      <c r="APQ22" s="5" t="s">
        <v>54</v>
      </c>
      <c r="APR22" t="s">
        <v>55</v>
      </c>
      <c r="APS22" t="s">
        <v>56</v>
      </c>
      <c r="APT22" t="s">
        <v>36</v>
      </c>
      <c r="APU22">
        <v>0</v>
      </c>
      <c r="APV22">
        <v>0</v>
      </c>
      <c r="APW22" t="s">
        <v>37</v>
      </c>
      <c r="APY22" s="6" t="s">
        <v>57</v>
      </c>
      <c r="APZ22" t="s">
        <v>58</v>
      </c>
      <c r="AQC22" t="s">
        <v>51</v>
      </c>
      <c r="AQD22" t="s">
        <v>52</v>
      </c>
      <c r="AQE22" s="25">
        <v>44806</v>
      </c>
      <c r="AQF22" s="15">
        <v>3000000</v>
      </c>
      <c r="AQG22" t="s">
        <v>42</v>
      </c>
      <c r="AQH22" t="s">
        <v>53</v>
      </c>
      <c r="AQI22" s="15">
        <v>3000000</v>
      </c>
      <c r="AQJ22" s="15">
        <v>1346300</v>
      </c>
      <c r="AQK22" s="20">
        <f>AQJ22/AQI22*100</f>
        <v>44.876666666666665</v>
      </c>
      <c r="AQL22" s="15">
        <v>4123420</v>
      </c>
      <c r="AQM22" s="15">
        <f>AQI22-421786</f>
        <v>2578214</v>
      </c>
      <c r="AQN22" s="15">
        <v>2270705</v>
      </c>
      <c r="AQO22" s="30">
        <v>1564.153491</v>
      </c>
      <c r="AQP22" s="34">
        <v>847.78216599999996</v>
      </c>
      <c r="AQQ22" s="39">
        <v>13.215</v>
      </c>
      <c r="AQR22" s="39">
        <v>4.38</v>
      </c>
      <c r="AQS22" s="15">
        <f>AQM22/AQO22</f>
        <v>1648.3126591059086</v>
      </c>
      <c r="AQT22" s="15">
        <f>AQM22/AQQ22</f>
        <v>195097.54067347711</v>
      </c>
      <c r="AQU22" s="44">
        <f>AQM22/AQQ22/43560</f>
        <v>4.4788232477841392</v>
      </c>
      <c r="AQV22" s="39">
        <v>1656.34</v>
      </c>
      <c r="AQW22" s="5" t="s">
        <v>54</v>
      </c>
      <c r="AQX22" t="s">
        <v>55</v>
      </c>
      <c r="AQY22" t="s">
        <v>56</v>
      </c>
      <c r="AQZ22" t="s">
        <v>36</v>
      </c>
      <c r="ARA22">
        <v>0</v>
      </c>
      <c r="ARB22">
        <v>0</v>
      </c>
      <c r="ARC22" t="s">
        <v>37</v>
      </c>
      <c r="ARE22" s="6" t="s">
        <v>57</v>
      </c>
      <c r="ARF22" t="s">
        <v>58</v>
      </c>
      <c r="ARI22" t="s">
        <v>51</v>
      </c>
      <c r="ARJ22" t="s">
        <v>52</v>
      </c>
      <c r="ARK22" s="25">
        <v>44806</v>
      </c>
      <c r="ARL22" s="15">
        <v>3000000</v>
      </c>
      <c r="ARM22" t="s">
        <v>42</v>
      </c>
      <c r="ARN22" t="s">
        <v>53</v>
      </c>
      <c r="ARO22" s="15">
        <v>3000000</v>
      </c>
      <c r="ARP22" s="15">
        <v>1346300</v>
      </c>
      <c r="ARQ22" s="20">
        <f>ARP22/ARO22*100</f>
        <v>44.876666666666665</v>
      </c>
      <c r="ARR22" s="15">
        <v>4123420</v>
      </c>
      <c r="ARS22" s="15">
        <f>ARO22-421786</f>
        <v>2578214</v>
      </c>
      <c r="ART22" s="15">
        <v>2270705</v>
      </c>
      <c r="ARU22" s="30">
        <v>1564.153491</v>
      </c>
      <c r="ARV22" s="34">
        <v>847.78216599999996</v>
      </c>
      <c r="ARW22" s="39">
        <v>13.215</v>
      </c>
      <c r="ARX22" s="39">
        <v>4.38</v>
      </c>
      <c r="ARY22" s="15">
        <f>ARS22/ARU22</f>
        <v>1648.3126591059086</v>
      </c>
      <c r="ARZ22" s="15">
        <f>ARS22/ARW22</f>
        <v>195097.54067347711</v>
      </c>
      <c r="ASA22" s="44">
        <f>ARS22/ARW22/43560</f>
        <v>4.4788232477841392</v>
      </c>
      <c r="ASB22" s="39">
        <v>1656.34</v>
      </c>
      <c r="ASC22" s="5" t="s">
        <v>54</v>
      </c>
      <c r="ASD22" t="s">
        <v>55</v>
      </c>
      <c r="ASE22" t="s">
        <v>56</v>
      </c>
      <c r="ASF22" t="s">
        <v>36</v>
      </c>
      <c r="ASG22">
        <v>0</v>
      </c>
      <c r="ASH22">
        <v>0</v>
      </c>
      <c r="ASI22" t="s">
        <v>37</v>
      </c>
      <c r="ASK22" s="6" t="s">
        <v>57</v>
      </c>
      <c r="ASL22" t="s">
        <v>58</v>
      </c>
      <c r="ASO22" t="s">
        <v>51</v>
      </c>
      <c r="ASP22" t="s">
        <v>52</v>
      </c>
      <c r="ASQ22" s="25">
        <v>44806</v>
      </c>
      <c r="ASR22" s="15">
        <v>3000000</v>
      </c>
      <c r="ASS22" t="s">
        <v>42</v>
      </c>
      <c r="AST22" t="s">
        <v>53</v>
      </c>
      <c r="ASU22" s="15">
        <v>3000000</v>
      </c>
      <c r="ASV22" s="15">
        <v>1346300</v>
      </c>
      <c r="ASW22" s="20">
        <f>ASV22/ASU22*100</f>
        <v>44.876666666666665</v>
      </c>
      <c r="ASX22" s="15">
        <v>4123420</v>
      </c>
      <c r="ASY22" s="15">
        <f>ASU22-421786</f>
        <v>2578214</v>
      </c>
      <c r="ASZ22" s="15">
        <v>2270705</v>
      </c>
      <c r="ATA22" s="30">
        <v>1564.153491</v>
      </c>
      <c r="ATB22" s="34">
        <v>847.78216599999996</v>
      </c>
      <c r="ATC22" s="39">
        <v>13.215</v>
      </c>
      <c r="ATD22" s="39">
        <v>4.38</v>
      </c>
      <c r="ATE22" s="15">
        <f>ASY22/ATA22</f>
        <v>1648.3126591059086</v>
      </c>
      <c r="ATF22" s="15">
        <f>ASY22/ATC22</f>
        <v>195097.54067347711</v>
      </c>
      <c r="ATG22" s="44">
        <f>ASY22/ATC22/43560</f>
        <v>4.4788232477841392</v>
      </c>
      <c r="ATH22" s="39">
        <v>1656.34</v>
      </c>
      <c r="ATI22" s="5" t="s">
        <v>54</v>
      </c>
      <c r="ATJ22" t="s">
        <v>55</v>
      </c>
      <c r="ATK22" t="s">
        <v>56</v>
      </c>
      <c r="ATL22" t="s">
        <v>36</v>
      </c>
      <c r="ATM22">
        <v>0</v>
      </c>
      <c r="ATN22">
        <v>0</v>
      </c>
      <c r="ATO22" t="s">
        <v>37</v>
      </c>
      <c r="ATQ22" s="6" t="s">
        <v>57</v>
      </c>
      <c r="ATR22" t="s">
        <v>58</v>
      </c>
      <c r="ATU22" t="s">
        <v>51</v>
      </c>
      <c r="ATV22" t="s">
        <v>52</v>
      </c>
      <c r="ATW22" s="25">
        <v>44806</v>
      </c>
      <c r="ATX22" s="15">
        <v>3000000</v>
      </c>
      <c r="ATY22" t="s">
        <v>42</v>
      </c>
      <c r="ATZ22" t="s">
        <v>53</v>
      </c>
      <c r="AUA22" s="15">
        <v>3000000</v>
      </c>
      <c r="AUB22" s="15">
        <v>1346300</v>
      </c>
      <c r="AUC22" s="20">
        <f>AUB22/AUA22*100</f>
        <v>44.876666666666665</v>
      </c>
      <c r="AUD22" s="15">
        <v>4123420</v>
      </c>
      <c r="AUE22" s="15">
        <f>AUA22-421786</f>
        <v>2578214</v>
      </c>
      <c r="AUF22" s="15">
        <v>2270705</v>
      </c>
      <c r="AUG22" s="30">
        <v>1564.153491</v>
      </c>
      <c r="AUH22" s="34">
        <v>847.78216599999996</v>
      </c>
      <c r="AUI22" s="39">
        <v>13.215</v>
      </c>
      <c r="AUJ22" s="39">
        <v>4.38</v>
      </c>
      <c r="AUK22" s="15">
        <f>AUE22/AUG22</f>
        <v>1648.3126591059086</v>
      </c>
      <c r="AUL22" s="15">
        <f>AUE22/AUI22</f>
        <v>195097.54067347711</v>
      </c>
      <c r="AUM22" s="44">
        <f>AUE22/AUI22/43560</f>
        <v>4.4788232477841392</v>
      </c>
      <c r="AUN22" s="39">
        <v>1656.34</v>
      </c>
      <c r="AUO22" s="5" t="s">
        <v>54</v>
      </c>
      <c r="AUP22" t="s">
        <v>55</v>
      </c>
      <c r="AUQ22" t="s">
        <v>56</v>
      </c>
      <c r="AUR22" t="s">
        <v>36</v>
      </c>
      <c r="AUS22">
        <v>0</v>
      </c>
      <c r="AUT22">
        <v>0</v>
      </c>
      <c r="AUU22" t="s">
        <v>37</v>
      </c>
      <c r="AUW22" s="6" t="s">
        <v>57</v>
      </c>
      <c r="AUX22" t="s">
        <v>58</v>
      </c>
      <c r="AVA22" t="s">
        <v>51</v>
      </c>
      <c r="AVB22" t="s">
        <v>52</v>
      </c>
      <c r="AVC22" s="25">
        <v>44806</v>
      </c>
      <c r="AVD22" s="15">
        <v>3000000</v>
      </c>
      <c r="AVE22" t="s">
        <v>42</v>
      </c>
      <c r="AVF22" t="s">
        <v>53</v>
      </c>
      <c r="AVG22" s="15">
        <v>3000000</v>
      </c>
      <c r="AVH22" s="15">
        <v>1346300</v>
      </c>
      <c r="AVI22" s="20">
        <f>AVH22/AVG22*100</f>
        <v>44.876666666666665</v>
      </c>
      <c r="AVJ22" s="15">
        <v>4123420</v>
      </c>
      <c r="AVK22" s="15">
        <f>AVG22-421786</f>
        <v>2578214</v>
      </c>
      <c r="AVL22" s="15">
        <v>2270705</v>
      </c>
      <c r="AVM22" s="30">
        <v>1564.153491</v>
      </c>
      <c r="AVN22" s="34">
        <v>847.78216599999996</v>
      </c>
      <c r="AVO22" s="39">
        <v>13.215</v>
      </c>
      <c r="AVP22" s="39">
        <v>4.38</v>
      </c>
      <c r="AVQ22" s="15">
        <f>AVK22/AVM22</f>
        <v>1648.3126591059086</v>
      </c>
      <c r="AVR22" s="15">
        <f>AVK22/AVO22</f>
        <v>195097.54067347711</v>
      </c>
      <c r="AVS22" s="44">
        <f>AVK22/AVO22/43560</f>
        <v>4.4788232477841392</v>
      </c>
      <c r="AVT22" s="39">
        <v>1656.34</v>
      </c>
      <c r="AVU22" s="5" t="s">
        <v>54</v>
      </c>
      <c r="AVV22" t="s">
        <v>55</v>
      </c>
      <c r="AVW22" t="s">
        <v>56</v>
      </c>
      <c r="AVX22" t="s">
        <v>36</v>
      </c>
      <c r="AVY22">
        <v>0</v>
      </c>
      <c r="AVZ22">
        <v>0</v>
      </c>
      <c r="AWA22" t="s">
        <v>37</v>
      </c>
      <c r="AWC22" s="6" t="s">
        <v>57</v>
      </c>
      <c r="AWD22" t="s">
        <v>58</v>
      </c>
      <c r="AWG22" t="s">
        <v>51</v>
      </c>
      <c r="AWH22" t="s">
        <v>52</v>
      </c>
      <c r="AWI22" s="25">
        <v>44806</v>
      </c>
      <c r="AWJ22" s="15">
        <v>3000000</v>
      </c>
      <c r="AWK22" t="s">
        <v>42</v>
      </c>
      <c r="AWL22" t="s">
        <v>53</v>
      </c>
      <c r="AWM22" s="15">
        <v>3000000</v>
      </c>
      <c r="AWN22" s="15">
        <v>1346300</v>
      </c>
      <c r="AWO22" s="20">
        <f>AWN22/AWM22*100</f>
        <v>44.876666666666665</v>
      </c>
      <c r="AWP22" s="15">
        <v>4123420</v>
      </c>
      <c r="AWQ22" s="15">
        <f>AWM22-421786</f>
        <v>2578214</v>
      </c>
      <c r="AWR22" s="15">
        <v>2270705</v>
      </c>
      <c r="AWS22" s="30">
        <v>1564.153491</v>
      </c>
      <c r="AWT22" s="34">
        <v>847.78216599999996</v>
      </c>
      <c r="AWU22" s="39">
        <v>13.215</v>
      </c>
      <c r="AWV22" s="39">
        <v>4.38</v>
      </c>
      <c r="AWW22" s="15">
        <f>AWQ22/AWS22</f>
        <v>1648.3126591059086</v>
      </c>
      <c r="AWX22" s="15">
        <f>AWQ22/AWU22</f>
        <v>195097.54067347711</v>
      </c>
      <c r="AWY22" s="44">
        <f>AWQ22/AWU22/43560</f>
        <v>4.4788232477841392</v>
      </c>
      <c r="AWZ22" s="39">
        <v>1656.34</v>
      </c>
      <c r="AXA22" s="5" t="s">
        <v>54</v>
      </c>
      <c r="AXB22" t="s">
        <v>55</v>
      </c>
      <c r="AXC22" t="s">
        <v>56</v>
      </c>
      <c r="AXD22" t="s">
        <v>36</v>
      </c>
      <c r="AXE22">
        <v>0</v>
      </c>
      <c r="AXF22">
        <v>0</v>
      </c>
      <c r="AXG22" t="s">
        <v>37</v>
      </c>
      <c r="AXI22" s="6" t="s">
        <v>57</v>
      </c>
      <c r="AXJ22" t="s">
        <v>58</v>
      </c>
      <c r="AXM22" t="s">
        <v>51</v>
      </c>
      <c r="AXN22" t="s">
        <v>52</v>
      </c>
      <c r="AXO22" s="25">
        <v>44806</v>
      </c>
      <c r="AXP22" s="15">
        <v>3000000</v>
      </c>
      <c r="AXQ22" t="s">
        <v>42</v>
      </c>
      <c r="AXR22" t="s">
        <v>53</v>
      </c>
      <c r="AXS22" s="15">
        <v>3000000</v>
      </c>
      <c r="AXT22" s="15">
        <v>1346300</v>
      </c>
      <c r="AXU22" s="20">
        <f>AXT22/AXS22*100</f>
        <v>44.876666666666665</v>
      </c>
      <c r="AXV22" s="15">
        <v>4123420</v>
      </c>
      <c r="AXW22" s="15">
        <f>AXS22-421786</f>
        <v>2578214</v>
      </c>
      <c r="AXX22" s="15">
        <v>2270705</v>
      </c>
      <c r="AXY22" s="30">
        <v>1564.153491</v>
      </c>
      <c r="AXZ22" s="34">
        <v>847.78216599999996</v>
      </c>
      <c r="AYA22" s="39">
        <v>13.215</v>
      </c>
      <c r="AYB22" s="39">
        <v>4.38</v>
      </c>
      <c r="AYC22" s="15">
        <f>AXW22/AXY22</f>
        <v>1648.3126591059086</v>
      </c>
      <c r="AYD22" s="15">
        <f>AXW22/AYA22</f>
        <v>195097.54067347711</v>
      </c>
      <c r="AYE22" s="44">
        <f>AXW22/AYA22/43560</f>
        <v>4.4788232477841392</v>
      </c>
      <c r="AYF22" s="39">
        <v>1656.34</v>
      </c>
      <c r="AYG22" s="5" t="s">
        <v>54</v>
      </c>
      <c r="AYH22" t="s">
        <v>55</v>
      </c>
      <c r="AYI22" t="s">
        <v>56</v>
      </c>
      <c r="AYJ22" t="s">
        <v>36</v>
      </c>
      <c r="AYK22">
        <v>0</v>
      </c>
      <c r="AYL22">
        <v>0</v>
      </c>
      <c r="AYM22" t="s">
        <v>37</v>
      </c>
      <c r="AYO22" s="6" t="s">
        <v>57</v>
      </c>
      <c r="AYP22" t="s">
        <v>58</v>
      </c>
      <c r="AYS22" t="s">
        <v>51</v>
      </c>
      <c r="AYT22" t="s">
        <v>52</v>
      </c>
      <c r="AYU22" s="25">
        <v>44806</v>
      </c>
      <c r="AYV22" s="15">
        <v>3000000</v>
      </c>
      <c r="AYW22" t="s">
        <v>42</v>
      </c>
      <c r="AYX22" t="s">
        <v>53</v>
      </c>
      <c r="AYY22" s="15">
        <v>3000000</v>
      </c>
      <c r="AYZ22" s="15">
        <v>1346300</v>
      </c>
      <c r="AZA22" s="20">
        <f>AYZ22/AYY22*100</f>
        <v>44.876666666666665</v>
      </c>
      <c r="AZB22" s="15">
        <v>4123420</v>
      </c>
      <c r="AZC22" s="15">
        <f>AYY22-421786</f>
        <v>2578214</v>
      </c>
      <c r="AZD22" s="15">
        <v>2270705</v>
      </c>
      <c r="AZE22" s="30">
        <v>1564.153491</v>
      </c>
      <c r="AZF22" s="34">
        <v>847.78216599999996</v>
      </c>
      <c r="AZG22" s="39">
        <v>13.215</v>
      </c>
      <c r="AZH22" s="39">
        <v>4.38</v>
      </c>
      <c r="AZI22" s="15">
        <f>AZC22/AZE22</f>
        <v>1648.3126591059086</v>
      </c>
      <c r="AZJ22" s="15">
        <f>AZC22/AZG22</f>
        <v>195097.54067347711</v>
      </c>
      <c r="AZK22" s="44">
        <f>AZC22/AZG22/43560</f>
        <v>4.4788232477841392</v>
      </c>
      <c r="AZL22" s="39">
        <v>1656.34</v>
      </c>
      <c r="AZM22" s="5" t="s">
        <v>54</v>
      </c>
      <c r="AZN22" t="s">
        <v>55</v>
      </c>
      <c r="AZO22" t="s">
        <v>56</v>
      </c>
      <c r="AZP22" t="s">
        <v>36</v>
      </c>
      <c r="AZQ22">
        <v>0</v>
      </c>
      <c r="AZR22">
        <v>0</v>
      </c>
      <c r="AZS22" t="s">
        <v>37</v>
      </c>
      <c r="AZU22" s="6" t="s">
        <v>57</v>
      </c>
      <c r="AZV22" t="s">
        <v>58</v>
      </c>
      <c r="AZY22" t="s">
        <v>51</v>
      </c>
      <c r="AZZ22" t="s">
        <v>52</v>
      </c>
      <c r="BAA22" s="25">
        <v>44806</v>
      </c>
      <c r="BAB22" s="15">
        <v>3000000</v>
      </c>
      <c r="BAC22" t="s">
        <v>42</v>
      </c>
      <c r="BAD22" t="s">
        <v>53</v>
      </c>
      <c r="BAE22" s="15">
        <v>3000000</v>
      </c>
      <c r="BAF22" s="15">
        <v>1346300</v>
      </c>
      <c r="BAG22" s="20">
        <f>BAF22/BAE22*100</f>
        <v>44.876666666666665</v>
      </c>
      <c r="BAH22" s="15">
        <v>4123420</v>
      </c>
      <c r="BAI22" s="15">
        <f>BAE22-421786</f>
        <v>2578214</v>
      </c>
      <c r="BAJ22" s="15">
        <v>2270705</v>
      </c>
      <c r="BAK22" s="30">
        <v>1564.153491</v>
      </c>
      <c r="BAL22" s="34">
        <v>847.78216599999996</v>
      </c>
      <c r="BAM22" s="39">
        <v>13.215</v>
      </c>
      <c r="BAN22" s="39">
        <v>4.38</v>
      </c>
      <c r="BAO22" s="15">
        <f>BAI22/BAK22</f>
        <v>1648.3126591059086</v>
      </c>
      <c r="BAP22" s="15">
        <f>BAI22/BAM22</f>
        <v>195097.54067347711</v>
      </c>
      <c r="BAQ22" s="44">
        <f>BAI22/BAM22/43560</f>
        <v>4.4788232477841392</v>
      </c>
      <c r="BAR22" s="39">
        <v>1656.34</v>
      </c>
      <c r="BAS22" s="5" t="s">
        <v>54</v>
      </c>
      <c r="BAT22" t="s">
        <v>55</v>
      </c>
      <c r="BAU22" t="s">
        <v>56</v>
      </c>
      <c r="BAV22" t="s">
        <v>36</v>
      </c>
      <c r="BAW22">
        <v>0</v>
      </c>
      <c r="BAX22">
        <v>0</v>
      </c>
      <c r="BAY22" t="s">
        <v>37</v>
      </c>
      <c r="BBA22" s="6" t="s">
        <v>57</v>
      </c>
      <c r="BBB22" t="s">
        <v>58</v>
      </c>
      <c r="BBE22" t="s">
        <v>51</v>
      </c>
      <c r="BBF22" t="s">
        <v>52</v>
      </c>
      <c r="BBG22" s="25">
        <v>44806</v>
      </c>
      <c r="BBH22" s="15">
        <v>3000000</v>
      </c>
      <c r="BBI22" t="s">
        <v>42</v>
      </c>
      <c r="BBJ22" t="s">
        <v>53</v>
      </c>
      <c r="BBK22" s="15">
        <v>3000000</v>
      </c>
      <c r="BBL22" s="15">
        <v>1346300</v>
      </c>
      <c r="BBM22" s="20">
        <f>BBL22/BBK22*100</f>
        <v>44.876666666666665</v>
      </c>
      <c r="BBN22" s="15">
        <v>4123420</v>
      </c>
      <c r="BBO22" s="15">
        <f>BBK22-421786</f>
        <v>2578214</v>
      </c>
      <c r="BBP22" s="15">
        <v>2270705</v>
      </c>
      <c r="BBQ22" s="30">
        <v>1564.153491</v>
      </c>
      <c r="BBR22" s="34">
        <v>847.78216599999996</v>
      </c>
      <c r="BBS22" s="39">
        <v>13.215</v>
      </c>
      <c r="BBT22" s="39">
        <v>4.38</v>
      </c>
      <c r="BBU22" s="15">
        <f>BBO22/BBQ22</f>
        <v>1648.3126591059086</v>
      </c>
      <c r="BBV22" s="15">
        <f>BBO22/BBS22</f>
        <v>195097.54067347711</v>
      </c>
      <c r="BBW22" s="44">
        <f>BBO22/BBS22/43560</f>
        <v>4.4788232477841392</v>
      </c>
      <c r="BBX22" s="39">
        <v>1656.34</v>
      </c>
      <c r="BBY22" s="5" t="s">
        <v>54</v>
      </c>
      <c r="BBZ22" t="s">
        <v>55</v>
      </c>
      <c r="BCA22" t="s">
        <v>56</v>
      </c>
      <c r="BCB22" t="s">
        <v>36</v>
      </c>
      <c r="BCC22">
        <v>0</v>
      </c>
      <c r="BCD22">
        <v>0</v>
      </c>
      <c r="BCE22" t="s">
        <v>37</v>
      </c>
      <c r="BCG22" s="6" t="s">
        <v>57</v>
      </c>
      <c r="BCH22" t="s">
        <v>58</v>
      </c>
      <c r="BCK22" t="s">
        <v>51</v>
      </c>
      <c r="BCL22" t="s">
        <v>52</v>
      </c>
      <c r="BCM22" s="25">
        <v>44806</v>
      </c>
      <c r="BCN22" s="15">
        <v>3000000</v>
      </c>
      <c r="BCO22" t="s">
        <v>42</v>
      </c>
      <c r="BCP22" t="s">
        <v>53</v>
      </c>
      <c r="BCQ22" s="15">
        <v>3000000</v>
      </c>
      <c r="BCR22" s="15">
        <v>1346300</v>
      </c>
      <c r="BCS22" s="20">
        <f>BCR22/BCQ22*100</f>
        <v>44.876666666666665</v>
      </c>
      <c r="BCT22" s="15">
        <v>4123420</v>
      </c>
      <c r="BCU22" s="15">
        <f>BCQ22-421786</f>
        <v>2578214</v>
      </c>
      <c r="BCV22" s="15">
        <v>2270705</v>
      </c>
      <c r="BCW22" s="30">
        <v>1564.153491</v>
      </c>
      <c r="BCX22" s="34">
        <v>847.78216599999996</v>
      </c>
      <c r="BCY22" s="39">
        <v>13.215</v>
      </c>
      <c r="BCZ22" s="39">
        <v>4.38</v>
      </c>
      <c r="BDA22" s="15">
        <f>BCU22/BCW22</f>
        <v>1648.3126591059086</v>
      </c>
      <c r="BDB22" s="15">
        <f>BCU22/BCY22</f>
        <v>195097.54067347711</v>
      </c>
      <c r="BDC22" s="44">
        <f>BCU22/BCY22/43560</f>
        <v>4.4788232477841392</v>
      </c>
      <c r="BDD22" s="39">
        <v>1656.34</v>
      </c>
      <c r="BDE22" s="5" t="s">
        <v>54</v>
      </c>
      <c r="BDF22" t="s">
        <v>55</v>
      </c>
      <c r="BDG22" t="s">
        <v>56</v>
      </c>
      <c r="BDH22" t="s">
        <v>36</v>
      </c>
      <c r="BDI22">
        <v>0</v>
      </c>
      <c r="BDJ22">
        <v>0</v>
      </c>
      <c r="BDK22" t="s">
        <v>37</v>
      </c>
      <c r="BDM22" s="6" t="s">
        <v>57</v>
      </c>
      <c r="BDN22" t="s">
        <v>58</v>
      </c>
      <c r="BDQ22" t="s">
        <v>51</v>
      </c>
      <c r="BDR22" t="s">
        <v>52</v>
      </c>
      <c r="BDS22" s="25">
        <v>44806</v>
      </c>
      <c r="BDT22" s="15">
        <v>3000000</v>
      </c>
      <c r="BDU22" t="s">
        <v>42</v>
      </c>
      <c r="BDV22" t="s">
        <v>53</v>
      </c>
      <c r="BDW22" s="15">
        <v>3000000</v>
      </c>
      <c r="BDX22" s="15">
        <v>1346300</v>
      </c>
      <c r="BDY22" s="20">
        <f>BDX22/BDW22*100</f>
        <v>44.876666666666665</v>
      </c>
      <c r="BDZ22" s="15">
        <v>4123420</v>
      </c>
      <c r="BEA22" s="15">
        <f>BDW22-421786</f>
        <v>2578214</v>
      </c>
      <c r="BEB22" s="15">
        <v>2270705</v>
      </c>
      <c r="BEC22" s="30">
        <v>1564.153491</v>
      </c>
      <c r="BED22" s="34">
        <v>847.78216599999996</v>
      </c>
      <c r="BEE22" s="39">
        <v>13.215</v>
      </c>
      <c r="BEF22" s="39">
        <v>4.38</v>
      </c>
      <c r="BEG22" s="15">
        <f>BEA22/BEC22</f>
        <v>1648.3126591059086</v>
      </c>
      <c r="BEH22" s="15">
        <f>BEA22/BEE22</f>
        <v>195097.54067347711</v>
      </c>
      <c r="BEI22" s="44">
        <f>BEA22/BEE22/43560</f>
        <v>4.4788232477841392</v>
      </c>
      <c r="BEJ22" s="39">
        <v>1656.34</v>
      </c>
      <c r="BEK22" s="5" t="s">
        <v>54</v>
      </c>
      <c r="BEL22" t="s">
        <v>55</v>
      </c>
      <c r="BEM22" t="s">
        <v>56</v>
      </c>
      <c r="BEN22" t="s">
        <v>36</v>
      </c>
      <c r="BEO22">
        <v>0</v>
      </c>
      <c r="BEP22">
        <v>0</v>
      </c>
      <c r="BEQ22" t="s">
        <v>37</v>
      </c>
      <c r="BES22" s="6" t="s">
        <v>57</v>
      </c>
      <c r="BET22" t="s">
        <v>58</v>
      </c>
      <c r="BEW22" t="s">
        <v>51</v>
      </c>
      <c r="BEX22" t="s">
        <v>52</v>
      </c>
      <c r="BEY22" s="25">
        <v>44806</v>
      </c>
      <c r="BEZ22" s="15">
        <v>3000000</v>
      </c>
      <c r="BFA22" t="s">
        <v>42</v>
      </c>
      <c r="BFB22" t="s">
        <v>53</v>
      </c>
      <c r="BFC22" s="15">
        <v>3000000</v>
      </c>
      <c r="BFD22" s="15">
        <v>1346300</v>
      </c>
      <c r="BFE22" s="20">
        <f>BFD22/BFC22*100</f>
        <v>44.876666666666665</v>
      </c>
      <c r="BFF22" s="15">
        <v>4123420</v>
      </c>
      <c r="BFG22" s="15">
        <f>BFC22-421786</f>
        <v>2578214</v>
      </c>
      <c r="BFH22" s="15">
        <v>2270705</v>
      </c>
      <c r="BFI22" s="30">
        <v>1564.153491</v>
      </c>
      <c r="BFJ22" s="34">
        <v>847.78216599999996</v>
      </c>
      <c r="BFK22" s="39">
        <v>13.215</v>
      </c>
      <c r="BFL22" s="39">
        <v>4.38</v>
      </c>
      <c r="BFM22" s="15">
        <f>BFG22/BFI22</f>
        <v>1648.3126591059086</v>
      </c>
      <c r="BFN22" s="15">
        <f>BFG22/BFK22</f>
        <v>195097.54067347711</v>
      </c>
      <c r="BFO22" s="44">
        <f>BFG22/BFK22/43560</f>
        <v>4.4788232477841392</v>
      </c>
      <c r="BFP22" s="39">
        <v>1656.34</v>
      </c>
      <c r="BFQ22" s="5" t="s">
        <v>54</v>
      </c>
      <c r="BFR22" t="s">
        <v>55</v>
      </c>
      <c r="BFS22" t="s">
        <v>56</v>
      </c>
      <c r="BFT22" t="s">
        <v>36</v>
      </c>
      <c r="BFU22">
        <v>0</v>
      </c>
      <c r="BFV22">
        <v>0</v>
      </c>
      <c r="BFW22" t="s">
        <v>37</v>
      </c>
      <c r="BFY22" s="6" t="s">
        <v>57</v>
      </c>
      <c r="BFZ22" t="s">
        <v>58</v>
      </c>
      <c r="BGC22" t="s">
        <v>51</v>
      </c>
      <c r="BGD22" t="s">
        <v>52</v>
      </c>
      <c r="BGE22" s="25">
        <v>44806</v>
      </c>
      <c r="BGF22" s="15">
        <v>3000000</v>
      </c>
      <c r="BGG22" t="s">
        <v>42</v>
      </c>
      <c r="BGH22" t="s">
        <v>53</v>
      </c>
      <c r="BGI22" s="15">
        <v>3000000</v>
      </c>
      <c r="BGJ22" s="15">
        <v>1346300</v>
      </c>
      <c r="BGK22" s="20">
        <f>BGJ22/BGI22*100</f>
        <v>44.876666666666665</v>
      </c>
      <c r="BGL22" s="15">
        <v>4123420</v>
      </c>
      <c r="BGM22" s="15">
        <f>BGI22-421786</f>
        <v>2578214</v>
      </c>
      <c r="BGN22" s="15">
        <v>2270705</v>
      </c>
      <c r="BGO22" s="30">
        <v>1564.153491</v>
      </c>
      <c r="BGP22" s="34">
        <v>847.78216599999996</v>
      </c>
      <c r="BGQ22" s="39">
        <v>13.215</v>
      </c>
      <c r="BGR22" s="39">
        <v>4.38</v>
      </c>
      <c r="BGS22" s="15">
        <f>BGM22/BGO22</f>
        <v>1648.3126591059086</v>
      </c>
      <c r="BGT22" s="15">
        <f>BGM22/BGQ22</f>
        <v>195097.54067347711</v>
      </c>
      <c r="BGU22" s="44">
        <f>BGM22/BGQ22/43560</f>
        <v>4.4788232477841392</v>
      </c>
      <c r="BGV22" s="39">
        <v>1656.34</v>
      </c>
      <c r="BGW22" s="5" t="s">
        <v>54</v>
      </c>
      <c r="BGX22" t="s">
        <v>55</v>
      </c>
      <c r="BGY22" t="s">
        <v>56</v>
      </c>
      <c r="BGZ22" t="s">
        <v>36</v>
      </c>
      <c r="BHA22">
        <v>0</v>
      </c>
      <c r="BHB22">
        <v>0</v>
      </c>
      <c r="BHC22" t="s">
        <v>37</v>
      </c>
      <c r="BHE22" s="6" t="s">
        <v>57</v>
      </c>
      <c r="BHF22" t="s">
        <v>58</v>
      </c>
      <c r="BHI22" t="s">
        <v>51</v>
      </c>
      <c r="BHJ22" t="s">
        <v>52</v>
      </c>
      <c r="BHK22" s="25">
        <v>44806</v>
      </c>
      <c r="BHL22" s="15">
        <v>3000000</v>
      </c>
      <c r="BHM22" t="s">
        <v>42</v>
      </c>
      <c r="BHN22" t="s">
        <v>53</v>
      </c>
      <c r="BHO22" s="15">
        <v>3000000</v>
      </c>
      <c r="BHP22" s="15">
        <v>1346300</v>
      </c>
      <c r="BHQ22" s="20">
        <f>BHP22/BHO22*100</f>
        <v>44.876666666666665</v>
      </c>
      <c r="BHR22" s="15">
        <v>4123420</v>
      </c>
      <c r="BHS22" s="15">
        <f>BHO22-421786</f>
        <v>2578214</v>
      </c>
      <c r="BHT22" s="15">
        <v>2270705</v>
      </c>
      <c r="BHU22" s="30">
        <v>1564.153491</v>
      </c>
      <c r="BHV22" s="34">
        <v>847.78216599999996</v>
      </c>
      <c r="BHW22" s="39">
        <v>13.215</v>
      </c>
      <c r="BHX22" s="39">
        <v>4.38</v>
      </c>
      <c r="BHY22" s="15">
        <f>BHS22/BHU22</f>
        <v>1648.3126591059086</v>
      </c>
      <c r="BHZ22" s="15">
        <f>BHS22/BHW22</f>
        <v>195097.54067347711</v>
      </c>
      <c r="BIA22" s="44">
        <f>BHS22/BHW22/43560</f>
        <v>4.4788232477841392</v>
      </c>
      <c r="BIB22" s="39">
        <v>1656.34</v>
      </c>
      <c r="BIC22" s="5" t="s">
        <v>54</v>
      </c>
      <c r="BID22" t="s">
        <v>55</v>
      </c>
      <c r="BIE22" t="s">
        <v>56</v>
      </c>
      <c r="BIF22" t="s">
        <v>36</v>
      </c>
      <c r="BIG22">
        <v>0</v>
      </c>
      <c r="BIH22">
        <v>0</v>
      </c>
      <c r="BII22" t="s">
        <v>37</v>
      </c>
      <c r="BIK22" s="6" t="s">
        <v>57</v>
      </c>
      <c r="BIL22" t="s">
        <v>58</v>
      </c>
      <c r="BIO22" t="s">
        <v>51</v>
      </c>
      <c r="BIP22" t="s">
        <v>52</v>
      </c>
      <c r="BIQ22" s="25">
        <v>44806</v>
      </c>
      <c r="BIR22" s="15">
        <v>3000000</v>
      </c>
      <c r="BIS22" t="s">
        <v>42</v>
      </c>
      <c r="BIT22" t="s">
        <v>53</v>
      </c>
      <c r="BIU22" s="15">
        <v>3000000</v>
      </c>
      <c r="BIV22" s="15">
        <v>1346300</v>
      </c>
      <c r="BIW22" s="20">
        <f>BIV22/BIU22*100</f>
        <v>44.876666666666665</v>
      </c>
      <c r="BIX22" s="15">
        <v>4123420</v>
      </c>
      <c r="BIY22" s="15">
        <f>BIU22-421786</f>
        <v>2578214</v>
      </c>
      <c r="BIZ22" s="15">
        <v>2270705</v>
      </c>
      <c r="BJA22" s="30">
        <v>1564.153491</v>
      </c>
      <c r="BJB22" s="34">
        <v>847.78216599999996</v>
      </c>
      <c r="BJC22" s="39">
        <v>13.215</v>
      </c>
      <c r="BJD22" s="39">
        <v>4.38</v>
      </c>
      <c r="BJE22" s="15">
        <f>BIY22/BJA22</f>
        <v>1648.3126591059086</v>
      </c>
      <c r="BJF22" s="15">
        <f>BIY22/BJC22</f>
        <v>195097.54067347711</v>
      </c>
      <c r="BJG22" s="44">
        <f>BIY22/BJC22/43560</f>
        <v>4.4788232477841392</v>
      </c>
      <c r="BJH22" s="39">
        <v>1656.34</v>
      </c>
      <c r="BJI22" s="5" t="s">
        <v>54</v>
      </c>
      <c r="BJJ22" t="s">
        <v>55</v>
      </c>
      <c r="BJK22" t="s">
        <v>56</v>
      </c>
      <c r="BJL22" t="s">
        <v>36</v>
      </c>
      <c r="BJM22">
        <v>0</v>
      </c>
      <c r="BJN22">
        <v>0</v>
      </c>
      <c r="BJO22" t="s">
        <v>37</v>
      </c>
      <c r="BJQ22" s="6" t="s">
        <v>57</v>
      </c>
      <c r="BJR22" t="s">
        <v>58</v>
      </c>
      <c r="BJU22" t="s">
        <v>51</v>
      </c>
      <c r="BJV22" t="s">
        <v>52</v>
      </c>
      <c r="BJW22" s="25">
        <v>44806</v>
      </c>
      <c r="BJX22" s="15">
        <v>3000000</v>
      </c>
      <c r="BJY22" t="s">
        <v>42</v>
      </c>
      <c r="BJZ22" t="s">
        <v>53</v>
      </c>
      <c r="BKA22" s="15">
        <v>3000000</v>
      </c>
      <c r="BKB22" s="15">
        <v>1346300</v>
      </c>
      <c r="BKC22" s="20">
        <f>BKB22/BKA22*100</f>
        <v>44.876666666666665</v>
      </c>
      <c r="BKD22" s="15">
        <v>4123420</v>
      </c>
      <c r="BKE22" s="15">
        <f>BKA22-421786</f>
        <v>2578214</v>
      </c>
      <c r="BKF22" s="15">
        <v>2270705</v>
      </c>
      <c r="BKG22" s="30">
        <v>1564.153491</v>
      </c>
      <c r="BKH22" s="34">
        <v>847.78216599999996</v>
      </c>
      <c r="BKI22" s="39">
        <v>13.215</v>
      </c>
      <c r="BKJ22" s="39">
        <v>4.38</v>
      </c>
      <c r="BKK22" s="15">
        <f>BKE22/BKG22</f>
        <v>1648.3126591059086</v>
      </c>
      <c r="BKL22" s="15">
        <f>BKE22/BKI22</f>
        <v>195097.54067347711</v>
      </c>
      <c r="BKM22" s="44">
        <f>BKE22/BKI22/43560</f>
        <v>4.4788232477841392</v>
      </c>
      <c r="BKN22" s="39">
        <v>1656.34</v>
      </c>
      <c r="BKO22" s="5" t="s">
        <v>54</v>
      </c>
      <c r="BKP22" t="s">
        <v>55</v>
      </c>
      <c r="BKQ22" t="s">
        <v>56</v>
      </c>
      <c r="BKR22" t="s">
        <v>36</v>
      </c>
      <c r="BKS22">
        <v>0</v>
      </c>
      <c r="BKT22">
        <v>0</v>
      </c>
      <c r="BKU22" t="s">
        <v>37</v>
      </c>
      <c r="BKW22" s="6" t="s">
        <v>57</v>
      </c>
      <c r="BKX22" t="s">
        <v>58</v>
      </c>
      <c r="BLA22" t="s">
        <v>51</v>
      </c>
      <c r="BLB22" t="s">
        <v>52</v>
      </c>
      <c r="BLC22" s="25">
        <v>44806</v>
      </c>
      <c r="BLD22" s="15">
        <v>3000000</v>
      </c>
      <c r="BLE22" t="s">
        <v>42</v>
      </c>
      <c r="BLF22" t="s">
        <v>53</v>
      </c>
      <c r="BLG22" s="15">
        <v>3000000</v>
      </c>
      <c r="BLH22" s="15">
        <v>1346300</v>
      </c>
      <c r="BLI22" s="20">
        <f>BLH22/BLG22*100</f>
        <v>44.876666666666665</v>
      </c>
      <c r="BLJ22" s="15">
        <v>4123420</v>
      </c>
      <c r="BLK22" s="15">
        <f>BLG22-421786</f>
        <v>2578214</v>
      </c>
      <c r="BLL22" s="15">
        <v>2270705</v>
      </c>
      <c r="BLM22" s="30">
        <v>1564.153491</v>
      </c>
      <c r="BLN22" s="34">
        <v>847.78216599999996</v>
      </c>
      <c r="BLO22" s="39">
        <v>13.215</v>
      </c>
      <c r="BLP22" s="39">
        <v>4.38</v>
      </c>
      <c r="BLQ22" s="15">
        <f>BLK22/BLM22</f>
        <v>1648.3126591059086</v>
      </c>
      <c r="BLR22" s="15">
        <f>BLK22/BLO22</f>
        <v>195097.54067347711</v>
      </c>
      <c r="BLS22" s="44">
        <f>BLK22/BLO22/43560</f>
        <v>4.4788232477841392</v>
      </c>
      <c r="BLT22" s="39">
        <v>1656.34</v>
      </c>
      <c r="BLU22" s="5" t="s">
        <v>54</v>
      </c>
      <c r="BLV22" t="s">
        <v>55</v>
      </c>
      <c r="BLW22" t="s">
        <v>56</v>
      </c>
      <c r="BLX22" t="s">
        <v>36</v>
      </c>
      <c r="BLY22">
        <v>0</v>
      </c>
      <c r="BLZ22">
        <v>0</v>
      </c>
      <c r="BMA22" t="s">
        <v>37</v>
      </c>
      <c r="BMC22" s="6" t="s">
        <v>57</v>
      </c>
      <c r="BMD22" t="s">
        <v>58</v>
      </c>
      <c r="BMG22" t="s">
        <v>51</v>
      </c>
      <c r="BMH22" t="s">
        <v>52</v>
      </c>
      <c r="BMI22" s="25">
        <v>44806</v>
      </c>
      <c r="BMJ22" s="15">
        <v>3000000</v>
      </c>
      <c r="BMK22" t="s">
        <v>42</v>
      </c>
      <c r="BML22" t="s">
        <v>53</v>
      </c>
      <c r="BMM22" s="15">
        <v>3000000</v>
      </c>
      <c r="BMN22" s="15">
        <v>1346300</v>
      </c>
      <c r="BMO22" s="20">
        <f>BMN22/BMM22*100</f>
        <v>44.876666666666665</v>
      </c>
      <c r="BMP22" s="15">
        <v>4123420</v>
      </c>
      <c r="BMQ22" s="15">
        <f>BMM22-421786</f>
        <v>2578214</v>
      </c>
      <c r="BMR22" s="15">
        <v>2270705</v>
      </c>
      <c r="BMS22" s="30">
        <v>1564.153491</v>
      </c>
      <c r="BMT22" s="34">
        <v>847.78216599999996</v>
      </c>
      <c r="BMU22" s="39">
        <v>13.215</v>
      </c>
      <c r="BMV22" s="39">
        <v>4.38</v>
      </c>
      <c r="BMW22" s="15">
        <f>BMQ22/BMS22</f>
        <v>1648.3126591059086</v>
      </c>
      <c r="BMX22" s="15">
        <f>BMQ22/BMU22</f>
        <v>195097.54067347711</v>
      </c>
      <c r="BMY22" s="44">
        <f>BMQ22/BMU22/43560</f>
        <v>4.4788232477841392</v>
      </c>
      <c r="BMZ22" s="39">
        <v>1656.34</v>
      </c>
      <c r="BNA22" s="5" t="s">
        <v>54</v>
      </c>
      <c r="BNB22" t="s">
        <v>55</v>
      </c>
      <c r="BNC22" t="s">
        <v>56</v>
      </c>
      <c r="BND22" t="s">
        <v>36</v>
      </c>
      <c r="BNE22">
        <v>0</v>
      </c>
      <c r="BNF22">
        <v>0</v>
      </c>
      <c r="BNG22" t="s">
        <v>37</v>
      </c>
      <c r="BNI22" s="6" t="s">
        <v>57</v>
      </c>
      <c r="BNJ22" t="s">
        <v>58</v>
      </c>
      <c r="BNM22" t="s">
        <v>51</v>
      </c>
      <c r="BNN22" t="s">
        <v>52</v>
      </c>
      <c r="BNO22" s="25">
        <v>44806</v>
      </c>
      <c r="BNP22" s="15">
        <v>3000000</v>
      </c>
      <c r="BNQ22" t="s">
        <v>42</v>
      </c>
      <c r="BNR22" t="s">
        <v>53</v>
      </c>
      <c r="BNS22" s="15">
        <v>3000000</v>
      </c>
      <c r="BNT22" s="15">
        <v>1346300</v>
      </c>
      <c r="BNU22" s="20">
        <f>BNT22/BNS22*100</f>
        <v>44.876666666666665</v>
      </c>
      <c r="BNV22" s="15">
        <v>4123420</v>
      </c>
      <c r="BNW22" s="15">
        <f>BNS22-421786</f>
        <v>2578214</v>
      </c>
      <c r="BNX22" s="15">
        <v>2270705</v>
      </c>
      <c r="BNY22" s="30">
        <v>1564.153491</v>
      </c>
      <c r="BNZ22" s="34">
        <v>847.78216599999996</v>
      </c>
      <c r="BOA22" s="39">
        <v>13.215</v>
      </c>
      <c r="BOB22" s="39">
        <v>4.38</v>
      </c>
      <c r="BOC22" s="15">
        <f>BNW22/BNY22</f>
        <v>1648.3126591059086</v>
      </c>
      <c r="BOD22" s="15">
        <f>BNW22/BOA22</f>
        <v>195097.54067347711</v>
      </c>
      <c r="BOE22" s="44">
        <f>BNW22/BOA22/43560</f>
        <v>4.4788232477841392</v>
      </c>
      <c r="BOF22" s="39">
        <v>1656.34</v>
      </c>
      <c r="BOG22" s="5" t="s">
        <v>54</v>
      </c>
      <c r="BOH22" t="s">
        <v>55</v>
      </c>
      <c r="BOI22" t="s">
        <v>56</v>
      </c>
      <c r="BOJ22" t="s">
        <v>36</v>
      </c>
      <c r="BOK22">
        <v>0</v>
      </c>
      <c r="BOL22">
        <v>0</v>
      </c>
      <c r="BOM22" t="s">
        <v>37</v>
      </c>
      <c r="BOO22" s="6" t="s">
        <v>57</v>
      </c>
      <c r="BOP22" t="s">
        <v>58</v>
      </c>
      <c r="BOS22" t="s">
        <v>51</v>
      </c>
      <c r="BOT22" t="s">
        <v>52</v>
      </c>
      <c r="BOU22" s="25">
        <v>44806</v>
      </c>
      <c r="BOV22" s="15">
        <v>3000000</v>
      </c>
      <c r="BOW22" t="s">
        <v>42</v>
      </c>
      <c r="BOX22" t="s">
        <v>53</v>
      </c>
      <c r="BOY22" s="15">
        <v>3000000</v>
      </c>
      <c r="BOZ22" s="15">
        <v>1346300</v>
      </c>
      <c r="BPA22" s="20">
        <f>BOZ22/BOY22*100</f>
        <v>44.876666666666665</v>
      </c>
      <c r="BPB22" s="15">
        <v>4123420</v>
      </c>
      <c r="BPC22" s="15">
        <f>BOY22-421786</f>
        <v>2578214</v>
      </c>
      <c r="BPD22" s="15">
        <v>2270705</v>
      </c>
      <c r="BPE22" s="30">
        <v>1564.153491</v>
      </c>
      <c r="BPF22" s="34">
        <v>847.78216599999996</v>
      </c>
      <c r="BPG22" s="39">
        <v>13.215</v>
      </c>
      <c r="BPH22" s="39">
        <v>4.38</v>
      </c>
      <c r="BPI22" s="15">
        <f>BPC22/BPE22</f>
        <v>1648.3126591059086</v>
      </c>
      <c r="BPJ22" s="15">
        <f>BPC22/BPG22</f>
        <v>195097.54067347711</v>
      </c>
      <c r="BPK22" s="44">
        <f>BPC22/BPG22/43560</f>
        <v>4.4788232477841392</v>
      </c>
      <c r="BPL22" s="39">
        <v>1656.34</v>
      </c>
      <c r="BPM22" s="5" t="s">
        <v>54</v>
      </c>
      <c r="BPN22" t="s">
        <v>55</v>
      </c>
      <c r="BPO22" t="s">
        <v>56</v>
      </c>
      <c r="BPP22" t="s">
        <v>36</v>
      </c>
      <c r="BPQ22">
        <v>0</v>
      </c>
      <c r="BPR22">
        <v>0</v>
      </c>
      <c r="BPS22" t="s">
        <v>37</v>
      </c>
      <c r="BPU22" s="6" t="s">
        <v>57</v>
      </c>
      <c r="BPV22" t="s">
        <v>58</v>
      </c>
      <c r="BPY22" t="s">
        <v>51</v>
      </c>
      <c r="BPZ22" t="s">
        <v>52</v>
      </c>
      <c r="BQA22" s="25">
        <v>44806</v>
      </c>
      <c r="BQB22" s="15">
        <v>3000000</v>
      </c>
      <c r="BQC22" t="s">
        <v>42</v>
      </c>
      <c r="BQD22" t="s">
        <v>53</v>
      </c>
      <c r="BQE22" s="15">
        <v>3000000</v>
      </c>
      <c r="BQF22" s="15">
        <v>1346300</v>
      </c>
      <c r="BQG22" s="20">
        <f>BQF22/BQE22*100</f>
        <v>44.876666666666665</v>
      </c>
      <c r="BQH22" s="15">
        <v>4123420</v>
      </c>
      <c r="BQI22" s="15">
        <f>BQE22-421786</f>
        <v>2578214</v>
      </c>
      <c r="BQJ22" s="15">
        <v>2270705</v>
      </c>
      <c r="BQK22" s="30">
        <v>1564.153491</v>
      </c>
      <c r="BQL22" s="34">
        <v>847.78216599999996</v>
      </c>
      <c r="BQM22" s="39">
        <v>13.215</v>
      </c>
      <c r="BQN22" s="39">
        <v>4.38</v>
      </c>
      <c r="BQO22" s="15">
        <f>BQI22/BQK22</f>
        <v>1648.3126591059086</v>
      </c>
      <c r="BQP22" s="15">
        <f>BQI22/BQM22</f>
        <v>195097.54067347711</v>
      </c>
      <c r="BQQ22" s="44">
        <f>BQI22/BQM22/43560</f>
        <v>4.4788232477841392</v>
      </c>
      <c r="BQR22" s="39">
        <v>1656.34</v>
      </c>
      <c r="BQS22" s="5" t="s">
        <v>54</v>
      </c>
      <c r="BQT22" t="s">
        <v>55</v>
      </c>
      <c r="BQU22" t="s">
        <v>56</v>
      </c>
      <c r="BQV22" t="s">
        <v>36</v>
      </c>
      <c r="BQW22">
        <v>0</v>
      </c>
      <c r="BQX22">
        <v>0</v>
      </c>
      <c r="BQY22" t="s">
        <v>37</v>
      </c>
      <c r="BRA22" s="6" t="s">
        <v>57</v>
      </c>
      <c r="BRB22" t="s">
        <v>58</v>
      </c>
      <c r="BRE22" t="s">
        <v>51</v>
      </c>
      <c r="BRF22" t="s">
        <v>52</v>
      </c>
      <c r="BRG22" s="25">
        <v>44806</v>
      </c>
      <c r="BRH22" s="15">
        <v>3000000</v>
      </c>
      <c r="BRI22" t="s">
        <v>42</v>
      </c>
      <c r="BRJ22" t="s">
        <v>53</v>
      </c>
      <c r="BRK22" s="15">
        <v>3000000</v>
      </c>
      <c r="BRL22" s="15">
        <v>1346300</v>
      </c>
      <c r="BRM22" s="20">
        <f>BRL22/BRK22*100</f>
        <v>44.876666666666665</v>
      </c>
      <c r="BRN22" s="15">
        <v>4123420</v>
      </c>
      <c r="BRO22" s="15">
        <f>BRK22-421786</f>
        <v>2578214</v>
      </c>
      <c r="BRP22" s="15">
        <v>2270705</v>
      </c>
      <c r="BRQ22" s="30">
        <v>1564.153491</v>
      </c>
      <c r="BRR22" s="34">
        <v>847.78216599999996</v>
      </c>
      <c r="BRS22" s="39">
        <v>13.215</v>
      </c>
      <c r="BRT22" s="39">
        <v>4.38</v>
      </c>
      <c r="BRU22" s="15">
        <f>BRO22/BRQ22</f>
        <v>1648.3126591059086</v>
      </c>
      <c r="BRV22" s="15">
        <f>BRO22/BRS22</f>
        <v>195097.54067347711</v>
      </c>
      <c r="BRW22" s="44">
        <f>BRO22/BRS22/43560</f>
        <v>4.4788232477841392</v>
      </c>
      <c r="BRX22" s="39">
        <v>1656.34</v>
      </c>
      <c r="BRY22" s="5" t="s">
        <v>54</v>
      </c>
      <c r="BRZ22" t="s">
        <v>55</v>
      </c>
      <c r="BSA22" t="s">
        <v>56</v>
      </c>
      <c r="BSB22" t="s">
        <v>36</v>
      </c>
      <c r="BSC22">
        <v>0</v>
      </c>
      <c r="BSD22">
        <v>0</v>
      </c>
      <c r="BSE22" t="s">
        <v>37</v>
      </c>
      <c r="BSG22" s="6" t="s">
        <v>57</v>
      </c>
      <c r="BSH22" t="s">
        <v>58</v>
      </c>
      <c r="BSK22" t="s">
        <v>51</v>
      </c>
      <c r="BSL22" t="s">
        <v>52</v>
      </c>
      <c r="BSM22" s="25">
        <v>44806</v>
      </c>
      <c r="BSN22" s="15">
        <v>3000000</v>
      </c>
      <c r="BSO22" t="s">
        <v>42</v>
      </c>
      <c r="BSP22" t="s">
        <v>53</v>
      </c>
      <c r="BSQ22" s="15">
        <v>3000000</v>
      </c>
      <c r="BSR22" s="15">
        <v>1346300</v>
      </c>
      <c r="BSS22" s="20">
        <f>BSR22/BSQ22*100</f>
        <v>44.876666666666665</v>
      </c>
      <c r="BST22" s="15">
        <v>4123420</v>
      </c>
      <c r="BSU22" s="15">
        <f>BSQ22-421786</f>
        <v>2578214</v>
      </c>
      <c r="BSV22" s="15">
        <v>2270705</v>
      </c>
      <c r="BSW22" s="30">
        <v>1564.153491</v>
      </c>
      <c r="BSX22" s="34">
        <v>847.78216599999996</v>
      </c>
      <c r="BSY22" s="39">
        <v>13.215</v>
      </c>
      <c r="BSZ22" s="39">
        <v>4.38</v>
      </c>
      <c r="BTA22" s="15">
        <f>BSU22/BSW22</f>
        <v>1648.3126591059086</v>
      </c>
      <c r="BTB22" s="15">
        <f>BSU22/BSY22</f>
        <v>195097.54067347711</v>
      </c>
      <c r="BTC22" s="44">
        <f>BSU22/BSY22/43560</f>
        <v>4.4788232477841392</v>
      </c>
      <c r="BTD22" s="39">
        <v>1656.34</v>
      </c>
      <c r="BTE22" s="5" t="s">
        <v>54</v>
      </c>
      <c r="BTF22" t="s">
        <v>55</v>
      </c>
      <c r="BTG22" t="s">
        <v>56</v>
      </c>
      <c r="BTH22" t="s">
        <v>36</v>
      </c>
      <c r="BTI22">
        <v>0</v>
      </c>
      <c r="BTJ22">
        <v>0</v>
      </c>
      <c r="BTK22" t="s">
        <v>37</v>
      </c>
      <c r="BTM22" s="6" t="s">
        <v>57</v>
      </c>
      <c r="BTN22" t="s">
        <v>58</v>
      </c>
      <c r="BTQ22" t="s">
        <v>51</v>
      </c>
      <c r="BTR22" t="s">
        <v>52</v>
      </c>
      <c r="BTS22" s="25">
        <v>44806</v>
      </c>
      <c r="BTT22" s="15">
        <v>3000000</v>
      </c>
      <c r="BTU22" t="s">
        <v>42</v>
      </c>
      <c r="BTV22" t="s">
        <v>53</v>
      </c>
      <c r="BTW22" s="15">
        <v>3000000</v>
      </c>
      <c r="BTX22" s="15">
        <v>1346300</v>
      </c>
      <c r="BTY22" s="20">
        <f>BTX22/BTW22*100</f>
        <v>44.876666666666665</v>
      </c>
      <c r="BTZ22" s="15">
        <v>4123420</v>
      </c>
      <c r="BUA22" s="15">
        <f>BTW22-421786</f>
        <v>2578214</v>
      </c>
      <c r="BUB22" s="15">
        <v>2270705</v>
      </c>
      <c r="BUC22" s="30">
        <v>1564.153491</v>
      </c>
      <c r="BUD22" s="34">
        <v>847.78216599999996</v>
      </c>
      <c r="BUE22" s="39">
        <v>13.215</v>
      </c>
      <c r="BUF22" s="39">
        <v>4.38</v>
      </c>
      <c r="BUG22" s="15">
        <f>BUA22/BUC22</f>
        <v>1648.3126591059086</v>
      </c>
      <c r="BUH22" s="15">
        <f>BUA22/BUE22</f>
        <v>195097.54067347711</v>
      </c>
      <c r="BUI22" s="44">
        <f>BUA22/BUE22/43560</f>
        <v>4.4788232477841392</v>
      </c>
      <c r="BUJ22" s="39">
        <v>1656.34</v>
      </c>
      <c r="BUK22" s="5" t="s">
        <v>54</v>
      </c>
      <c r="BUL22" t="s">
        <v>55</v>
      </c>
      <c r="BUM22" t="s">
        <v>56</v>
      </c>
      <c r="BUN22" t="s">
        <v>36</v>
      </c>
      <c r="BUO22">
        <v>0</v>
      </c>
      <c r="BUP22">
        <v>0</v>
      </c>
      <c r="BUQ22" t="s">
        <v>37</v>
      </c>
      <c r="BUS22" s="6" t="s">
        <v>57</v>
      </c>
      <c r="BUT22" t="s">
        <v>58</v>
      </c>
      <c r="BUW22" t="s">
        <v>51</v>
      </c>
      <c r="BUX22" t="s">
        <v>52</v>
      </c>
      <c r="BUY22" s="25">
        <v>44806</v>
      </c>
      <c r="BUZ22" s="15">
        <v>3000000</v>
      </c>
      <c r="BVA22" t="s">
        <v>42</v>
      </c>
      <c r="BVB22" t="s">
        <v>53</v>
      </c>
      <c r="BVC22" s="15">
        <v>3000000</v>
      </c>
      <c r="BVD22" s="15">
        <v>1346300</v>
      </c>
      <c r="BVE22" s="20">
        <f>BVD22/BVC22*100</f>
        <v>44.876666666666665</v>
      </c>
      <c r="BVF22" s="15">
        <v>4123420</v>
      </c>
      <c r="BVG22" s="15">
        <f>BVC22-421786</f>
        <v>2578214</v>
      </c>
      <c r="BVH22" s="15">
        <v>2270705</v>
      </c>
      <c r="BVI22" s="30">
        <v>1564.153491</v>
      </c>
      <c r="BVJ22" s="34">
        <v>847.78216599999996</v>
      </c>
      <c r="BVK22" s="39">
        <v>13.215</v>
      </c>
      <c r="BVL22" s="39">
        <v>4.38</v>
      </c>
      <c r="BVM22" s="15">
        <f>BVG22/BVI22</f>
        <v>1648.3126591059086</v>
      </c>
      <c r="BVN22" s="15">
        <f>BVG22/BVK22</f>
        <v>195097.54067347711</v>
      </c>
      <c r="BVO22" s="44">
        <f>BVG22/BVK22/43560</f>
        <v>4.4788232477841392</v>
      </c>
      <c r="BVP22" s="39">
        <v>1656.34</v>
      </c>
      <c r="BVQ22" s="5" t="s">
        <v>54</v>
      </c>
      <c r="BVR22" t="s">
        <v>55</v>
      </c>
      <c r="BVS22" t="s">
        <v>56</v>
      </c>
      <c r="BVT22" t="s">
        <v>36</v>
      </c>
      <c r="BVU22">
        <v>0</v>
      </c>
      <c r="BVV22">
        <v>0</v>
      </c>
      <c r="BVW22" t="s">
        <v>37</v>
      </c>
      <c r="BVY22" s="6" t="s">
        <v>57</v>
      </c>
      <c r="BVZ22" t="s">
        <v>58</v>
      </c>
      <c r="BWC22" t="s">
        <v>51</v>
      </c>
      <c r="BWD22" t="s">
        <v>52</v>
      </c>
      <c r="BWE22" s="25">
        <v>44806</v>
      </c>
      <c r="BWF22" s="15">
        <v>3000000</v>
      </c>
      <c r="BWG22" t="s">
        <v>42</v>
      </c>
      <c r="BWH22" t="s">
        <v>53</v>
      </c>
      <c r="BWI22" s="15">
        <v>3000000</v>
      </c>
      <c r="BWJ22" s="15">
        <v>1346300</v>
      </c>
      <c r="BWK22" s="20">
        <f>BWJ22/BWI22*100</f>
        <v>44.876666666666665</v>
      </c>
      <c r="BWL22" s="15">
        <v>4123420</v>
      </c>
      <c r="BWM22" s="15">
        <f>BWI22-421786</f>
        <v>2578214</v>
      </c>
      <c r="BWN22" s="15">
        <v>2270705</v>
      </c>
      <c r="BWO22" s="30">
        <v>1564.153491</v>
      </c>
      <c r="BWP22" s="34">
        <v>847.78216599999996</v>
      </c>
      <c r="BWQ22" s="39">
        <v>13.215</v>
      </c>
      <c r="BWR22" s="39">
        <v>4.38</v>
      </c>
      <c r="BWS22" s="15">
        <f>BWM22/BWO22</f>
        <v>1648.3126591059086</v>
      </c>
      <c r="BWT22" s="15">
        <f>BWM22/BWQ22</f>
        <v>195097.54067347711</v>
      </c>
      <c r="BWU22" s="44">
        <f>BWM22/BWQ22/43560</f>
        <v>4.4788232477841392</v>
      </c>
      <c r="BWV22" s="39">
        <v>1656.34</v>
      </c>
      <c r="BWW22" s="5" t="s">
        <v>54</v>
      </c>
      <c r="BWX22" t="s">
        <v>55</v>
      </c>
      <c r="BWY22" t="s">
        <v>56</v>
      </c>
      <c r="BWZ22" t="s">
        <v>36</v>
      </c>
      <c r="BXA22">
        <v>0</v>
      </c>
      <c r="BXB22">
        <v>0</v>
      </c>
      <c r="BXC22" t="s">
        <v>37</v>
      </c>
      <c r="BXE22" s="6" t="s">
        <v>57</v>
      </c>
      <c r="BXF22" t="s">
        <v>58</v>
      </c>
      <c r="BXI22" t="s">
        <v>51</v>
      </c>
      <c r="BXJ22" t="s">
        <v>52</v>
      </c>
      <c r="BXK22" s="25">
        <v>44806</v>
      </c>
      <c r="BXL22" s="15">
        <v>3000000</v>
      </c>
      <c r="BXM22" t="s">
        <v>42</v>
      </c>
      <c r="BXN22" t="s">
        <v>53</v>
      </c>
      <c r="BXO22" s="15">
        <v>3000000</v>
      </c>
      <c r="BXP22" s="15">
        <v>1346300</v>
      </c>
      <c r="BXQ22" s="20">
        <f>BXP22/BXO22*100</f>
        <v>44.876666666666665</v>
      </c>
      <c r="BXR22" s="15">
        <v>4123420</v>
      </c>
      <c r="BXS22" s="15">
        <f>BXO22-421786</f>
        <v>2578214</v>
      </c>
      <c r="BXT22" s="15">
        <v>2270705</v>
      </c>
      <c r="BXU22" s="30">
        <v>1564.153491</v>
      </c>
      <c r="BXV22" s="34">
        <v>847.78216599999996</v>
      </c>
      <c r="BXW22" s="39">
        <v>13.215</v>
      </c>
      <c r="BXX22" s="39">
        <v>4.38</v>
      </c>
      <c r="BXY22" s="15">
        <f>BXS22/BXU22</f>
        <v>1648.3126591059086</v>
      </c>
      <c r="BXZ22" s="15">
        <f>BXS22/BXW22</f>
        <v>195097.54067347711</v>
      </c>
      <c r="BYA22" s="44">
        <f>BXS22/BXW22/43560</f>
        <v>4.4788232477841392</v>
      </c>
      <c r="BYB22" s="39">
        <v>1656.34</v>
      </c>
      <c r="BYC22" s="5" t="s">
        <v>54</v>
      </c>
      <c r="BYD22" t="s">
        <v>55</v>
      </c>
      <c r="BYE22" t="s">
        <v>56</v>
      </c>
      <c r="BYF22" t="s">
        <v>36</v>
      </c>
      <c r="BYG22">
        <v>0</v>
      </c>
      <c r="BYH22">
        <v>0</v>
      </c>
      <c r="BYI22" t="s">
        <v>37</v>
      </c>
      <c r="BYK22" s="6" t="s">
        <v>57</v>
      </c>
      <c r="BYL22" t="s">
        <v>58</v>
      </c>
      <c r="BYO22" t="s">
        <v>51</v>
      </c>
      <c r="BYP22" t="s">
        <v>52</v>
      </c>
      <c r="BYQ22" s="25">
        <v>44806</v>
      </c>
      <c r="BYR22" s="15">
        <v>3000000</v>
      </c>
      <c r="BYS22" t="s">
        <v>42</v>
      </c>
      <c r="BYT22" t="s">
        <v>53</v>
      </c>
      <c r="BYU22" s="15">
        <v>3000000</v>
      </c>
      <c r="BYV22" s="15">
        <v>1346300</v>
      </c>
      <c r="BYW22" s="20">
        <f>BYV22/BYU22*100</f>
        <v>44.876666666666665</v>
      </c>
      <c r="BYX22" s="15">
        <v>4123420</v>
      </c>
      <c r="BYY22" s="15">
        <f>BYU22-421786</f>
        <v>2578214</v>
      </c>
      <c r="BYZ22" s="15">
        <v>2270705</v>
      </c>
      <c r="BZA22" s="30">
        <v>1564.153491</v>
      </c>
      <c r="BZB22" s="34">
        <v>847.78216599999996</v>
      </c>
      <c r="BZC22" s="39">
        <v>13.215</v>
      </c>
      <c r="BZD22" s="39">
        <v>4.38</v>
      </c>
      <c r="BZE22" s="15">
        <f>BYY22/BZA22</f>
        <v>1648.3126591059086</v>
      </c>
      <c r="BZF22" s="15">
        <f>BYY22/BZC22</f>
        <v>195097.54067347711</v>
      </c>
      <c r="BZG22" s="44">
        <f>BYY22/BZC22/43560</f>
        <v>4.4788232477841392</v>
      </c>
      <c r="BZH22" s="39">
        <v>1656.34</v>
      </c>
      <c r="BZI22" s="5" t="s">
        <v>54</v>
      </c>
      <c r="BZJ22" t="s">
        <v>55</v>
      </c>
      <c r="BZK22" t="s">
        <v>56</v>
      </c>
      <c r="BZL22" t="s">
        <v>36</v>
      </c>
      <c r="BZM22">
        <v>0</v>
      </c>
      <c r="BZN22">
        <v>0</v>
      </c>
      <c r="BZO22" t="s">
        <v>37</v>
      </c>
      <c r="BZQ22" s="6" t="s">
        <v>57</v>
      </c>
      <c r="BZR22" t="s">
        <v>58</v>
      </c>
      <c r="BZU22" t="s">
        <v>51</v>
      </c>
      <c r="BZV22" t="s">
        <v>52</v>
      </c>
      <c r="BZW22" s="25">
        <v>44806</v>
      </c>
      <c r="BZX22" s="15">
        <v>3000000</v>
      </c>
      <c r="BZY22" t="s">
        <v>42</v>
      </c>
      <c r="BZZ22" t="s">
        <v>53</v>
      </c>
      <c r="CAA22" s="15">
        <v>3000000</v>
      </c>
      <c r="CAB22" s="15">
        <v>1346300</v>
      </c>
      <c r="CAC22" s="20">
        <f>CAB22/CAA22*100</f>
        <v>44.876666666666665</v>
      </c>
      <c r="CAD22" s="15">
        <v>4123420</v>
      </c>
      <c r="CAE22" s="15">
        <f>CAA22-421786</f>
        <v>2578214</v>
      </c>
      <c r="CAF22" s="15">
        <v>2270705</v>
      </c>
      <c r="CAG22" s="30">
        <v>1564.153491</v>
      </c>
      <c r="CAH22" s="34">
        <v>847.78216599999996</v>
      </c>
      <c r="CAI22" s="39">
        <v>13.215</v>
      </c>
      <c r="CAJ22" s="39">
        <v>4.38</v>
      </c>
      <c r="CAK22" s="15">
        <f>CAE22/CAG22</f>
        <v>1648.3126591059086</v>
      </c>
      <c r="CAL22" s="15">
        <f>CAE22/CAI22</f>
        <v>195097.54067347711</v>
      </c>
      <c r="CAM22" s="44">
        <f>CAE22/CAI22/43560</f>
        <v>4.4788232477841392</v>
      </c>
      <c r="CAN22" s="39">
        <v>1656.34</v>
      </c>
      <c r="CAO22" s="5" t="s">
        <v>54</v>
      </c>
      <c r="CAP22" t="s">
        <v>55</v>
      </c>
      <c r="CAQ22" t="s">
        <v>56</v>
      </c>
      <c r="CAR22" t="s">
        <v>36</v>
      </c>
      <c r="CAS22">
        <v>0</v>
      </c>
      <c r="CAT22">
        <v>0</v>
      </c>
      <c r="CAU22" t="s">
        <v>37</v>
      </c>
      <c r="CAW22" s="6" t="s">
        <v>57</v>
      </c>
      <c r="CAX22" t="s">
        <v>58</v>
      </c>
      <c r="CBA22" t="s">
        <v>51</v>
      </c>
      <c r="CBB22" t="s">
        <v>52</v>
      </c>
      <c r="CBC22" s="25">
        <v>44806</v>
      </c>
      <c r="CBD22" s="15">
        <v>3000000</v>
      </c>
      <c r="CBE22" t="s">
        <v>42</v>
      </c>
      <c r="CBF22" t="s">
        <v>53</v>
      </c>
      <c r="CBG22" s="15">
        <v>3000000</v>
      </c>
      <c r="CBH22" s="15">
        <v>1346300</v>
      </c>
      <c r="CBI22" s="20">
        <f>CBH22/CBG22*100</f>
        <v>44.876666666666665</v>
      </c>
      <c r="CBJ22" s="15">
        <v>4123420</v>
      </c>
      <c r="CBK22" s="15">
        <f>CBG22-421786</f>
        <v>2578214</v>
      </c>
      <c r="CBL22" s="15">
        <v>2270705</v>
      </c>
      <c r="CBM22" s="30">
        <v>1564.153491</v>
      </c>
      <c r="CBN22" s="34">
        <v>847.78216599999996</v>
      </c>
      <c r="CBO22" s="39">
        <v>13.215</v>
      </c>
      <c r="CBP22" s="39">
        <v>4.38</v>
      </c>
      <c r="CBQ22" s="15">
        <f>CBK22/CBM22</f>
        <v>1648.3126591059086</v>
      </c>
      <c r="CBR22" s="15">
        <f>CBK22/CBO22</f>
        <v>195097.54067347711</v>
      </c>
      <c r="CBS22" s="44">
        <f>CBK22/CBO22/43560</f>
        <v>4.4788232477841392</v>
      </c>
      <c r="CBT22" s="39">
        <v>1656.34</v>
      </c>
      <c r="CBU22" s="5" t="s">
        <v>54</v>
      </c>
      <c r="CBV22" t="s">
        <v>55</v>
      </c>
      <c r="CBW22" t="s">
        <v>56</v>
      </c>
      <c r="CBX22" t="s">
        <v>36</v>
      </c>
      <c r="CBY22">
        <v>0</v>
      </c>
      <c r="CBZ22">
        <v>0</v>
      </c>
      <c r="CCA22" t="s">
        <v>37</v>
      </c>
      <c r="CCC22" s="6" t="s">
        <v>57</v>
      </c>
      <c r="CCD22" t="s">
        <v>58</v>
      </c>
      <c r="CCG22" t="s">
        <v>51</v>
      </c>
      <c r="CCH22" t="s">
        <v>52</v>
      </c>
      <c r="CCI22" s="25">
        <v>44806</v>
      </c>
      <c r="CCJ22" s="15">
        <v>3000000</v>
      </c>
      <c r="CCK22" t="s">
        <v>42</v>
      </c>
      <c r="CCL22" t="s">
        <v>53</v>
      </c>
      <c r="CCM22" s="15">
        <v>3000000</v>
      </c>
      <c r="CCN22" s="15">
        <v>1346300</v>
      </c>
      <c r="CCO22" s="20">
        <f>CCN22/CCM22*100</f>
        <v>44.876666666666665</v>
      </c>
      <c r="CCP22" s="15">
        <v>4123420</v>
      </c>
      <c r="CCQ22" s="15">
        <f>CCM22-421786</f>
        <v>2578214</v>
      </c>
      <c r="CCR22" s="15">
        <v>2270705</v>
      </c>
      <c r="CCS22" s="30">
        <v>1564.153491</v>
      </c>
      <c r="CCT22" s="34">
        <v>847.78216599999996</v>
      </c>
      <c r="CCU22" s="39">
        <v>13.215</v>
      </c>
      <c r="CCV22" s="39">
        <v>4.38</v>
      </c>
      <c r="CCW22" s="15">
        <f>CCQ22/CCS22</f>
        <v>1648.3126591059086</v>
      </c>
      <c r="CCX22" s="15">
        <f>CCQ22/CCU22</f>
        <v>195097.54067347711</v>
      </c>
      <c r="CCY22" s="44">
        <f>CCQ22/CCU22/43560</f>
        <v>4.4788232477841392</v>
      </c>
      <c r="CCZ22" s="39">
        <v>1656.34</v>
      </c>
      <c r="CDA22" s="5" t="s">
        <v>54</v>
      </c>
      <c r="CDB22" t="s">
        <v>55</v>
      </c>
      <c r="CDC22" t="s">
        <v>56</v>
      </c>
      <c r="CDD22" t="s">
        <v>36</v>
      </c>
      <c r="CDE22">
        <v>0</v>
      </c>
      <c r="CDF22">
        <v>0</v>
      </c>
      <c r="CDG22" t="s">
        <v>37</v>
      </c>
      <c r="CDI22" s="6" t="s">
        <v>57</v>
      </c>
      <c r="CDJ22" t="s">
        <v>58</v>
      </c>
      <c r="CDM22" t="s">
        <v>51</v>
      </c>
      <c r="CDN22" t="s">
        <v>52</v>
      </c>
      <c r="CDO22" s="25">
        <v>44806</v>
      </c>
      <c r="CDP22" s="15">
        <v>3000000</v>
      </c>
      <c r="CDQ22" t="s">
        <v>42</v>
      </c>
      <c r="CDR22" t="s">
        <v>53</v>
      </c>
      <c r="CDS22" s="15">
        <v>3000000</v>
      </c>
      <c r="CDT22" s="15">
        <v>1346300</v>
      </c>
      <c r="CDU22" s="20">
        <f>CDT22/CDS22*100</f>
        <v>44.876666666666665</v>
      </c>
      <c r="CDV22" s="15">
        <v>4123420</v>
      </c>
      <c r="CDW22" s="15">
        <f>CDS22-421786</f>
        <v>2578214</v>
      </c>
      <c r="CDX22" s="15">
        <v>2270705</v>
      </c>
      <c r="CDY22" s="30">
        <v>1564.153491</v>
      </c>
      <c r="CDZ22" s="34">
        <v>847.78216599999996</v>
      </c>
      <c r="CEA22" s="39">
        <v>13.215</v>
      </c>
      <c r="CEB22" s="39">
        <v>4.38</v>
      </c>
      <c r="CEC22" s="15">
        <f>CDW22/CDY22</f>
        <v>1648.3126591059086</v>
      </c>
      <c r="CED22" s="15">
        <f>CDW22/CEA22</f>
        <v>195097.54067347711</v>
      </c>
      <c r="CEE22" s="44">
        <f>CDW22/CEA22/43560</f>
        <v>4.4788232477841392</v>
      </c>
      <c r="CEF22" s="39">
        <v>1656.34</v>
      </c>
      <c r="CEG22" s="5" t="s">
        <v>54</v>
      </c>
      <c r="CEH22" t="s">
        <v>55</v>
      </c>
      <c r="CEI22" t="s">
        <v>56</v>
      </c>
      <c r="CEJ22" t="s">
        <v>36</v>
      </c>
      <c r="CEK22">
        <v>0</v>
      </c>
      <c r="CEL22">
        <v>0</v>
      </c>
      <c r="CEM22" t="s">
        <v>37</v>
      </c>
      <c r="CEO22" s="6" t="s">
        <v>57</v>
      </c>
      <c r="CEP22" t="s">
        <v>58</v>
      </c>
      <c r="CES22" t="s">
        <v>51</v>
      </c>
      <c r="CET22" t="s">
        <v>52</v>
      </c>
      <c r="CEU22" s="25">
        <v>44806</v>
      </c>
      <c r="CEV22" s="15">
        <v>3000000</v>
      </c>
      <c r="CEW22" t="s">
        <v>42</v>
      </c>
      <c r="CEX22" t="s">
        <v>53</v>
      </c>
      <c r="CEY22" s="15">
        <v>3000000</v>
      </c>
      <c r="CEZ22" s="15">
        <v>1346300</v>
      </c>
      <c r="CFA22" s="20">
        <f>CEZ22/CEY22*100</f>
        <v>44.876666666666665</v>
      </c>
      <c r="CFB22" s="15">
        <v>4123420</v>
      </c>
      <c r="CFC22" s="15">
        <f>CEY22-421786</f>
        <v>2578214</v>
      </c>
      <c r="CFD22" s="15">
        <v>2270705</v>
      </c>
      <c r="CFE22" s="30">
        <v>1564.153491</v>
      </c>
      <c r="CFF22" s="34">
        <v>847.78216599999996</v>
      </c>
      <c r="CFG22" s="39">
        <v>13.215</v>
      </c>
      <c r="CFH22" s="39">
        <v>4.38</v>
      </c>
      <c r="CFI22" s="15">
        <f>CFC22/CFE22</f>
        <v>1648.3126591059086</v>
      </c>
      <c r="CFJ22" s="15">
        <f>CFC22/CFG22</f>
        <v>195097.54067347711</v>
      </c>
      <c r="CFK22" s="44">
        <f>CFC22/CFG22/43560</f>
        <v>4.4788232477841392</v>
      </c>
      <c r="CFL22" s="39">
        <v>1656.34</v>
      </c>
      <c r="CFM22" s="5" t="s">
        <v>54</v>
      </c>
      <c r="CFN22" t="s">
        <v>55</v>
      </c>
      <c r="CFO22" t="s">
        <v>56</v>
      </c>
      <c r="CFP22" t="s">
        <v>36</v>
      </c>
      <c r="CFQ22">
        <v>0</v>
      </c>
      <c r="CFR22">
        <v>0</v>
      </c>
      <c r="CFS22" t="s">
        <v>37</v>
      </c>
      <c r="CFU22" s="6" t="s">
        <v>57</v>
      </c>
      <c r="CFV22" t="s">
        <v>58</v>
      </c>
      <c r="CFY22" t="s">
        <v>51</v>
      </c>
      <c r="CFZ22" t="s">
        <v>52</v>
      </c>
      <c r="CGA22" s="25">
        <v>44806</v>
      </c>
      <c r="CGB22" s="15">
        <v>3000000</v>
      </c>
      <c r="CGC22" t="s">
        <v>42</v>
      </c>
      <c r="CGD22" t="s">
        <v>53</v>
      </c>
      <c r="CGE22" s="15">
        <v>3000000</v>
      </c>
      <c r="CGF22" s="15">
        <v>1346300</v>
      </c>
      <c r="CGG22" s="20">
        <f>CGF22/CGE22*100</f>
        <v>44.876666666666665</v>
      </c>
      <c r="CGH22" s="15">
        <v>4123420</v>
      </c>
      <c r="CGI22" s="15">
        <f>CGE22-421786</f>
        <v>2578214</v>
      </c>
      <c r="CGJ22" s="15">
        <v>2270705</v>
      </c>
      <c r="CGK22" s="30">
        <v>1564.153491</v>
      </c>
      <c r="CGL22" s="34">
        <v>847.78216599999996</v>
      </c>
      <c r="CGM22" s="39">
        <v>13.215</v>
      </c>
      <c r="CGN22" s="39">
        <v>4.38</v>
      </c>
      <c r="CGO22" s="15">
        <f>CGI22/CGK22</f>
        <v>1648.3126591059086</v>
      </c>
      <c r="CGP22" s="15">
        <f>CGI22/CGM22</f>
        <v>195097.54067347711</v>
      </c>
      <c r="CGQ22" s="44">
        <f>CGI22/CGM22/43560</f>
        <v>4.4788232477841392</v>
      </c>
      <c r="CGR22" s="39">
        <v>1656.34</v>
      </c>
      <c r="CGS22" s="5" t="s">
        <v>54</v>
      </c>
      <c r="CGT22" t="s">
        <v>55</v>
      </c>
      <c r="CGU22" t="s">
        <v>56</v>
      </c>
      <c r="CGV22" t="s">
        <v>36</v>
      </c>
      <c r="CGW22">
        <v>0</v>
      </c>
      <c r="CGX22">
        <v>0</v>
      </c>
      <c r="CGY22" t="s">
        <v>37</v>
      </c>
      <c r="CHA22" s="6" t="s">
        <v>57</v>
      </c>
      <c r="CHB22" t="s">
        <v>58</v>
      </c>
      <c r="CHE22" t="s">
        <v>51</v>
      </c>
      <c r="CHF22" t="s">
        <v>52</v>
      </c>
      <c r="CHG22" s="25">
        <v>44806</v>
      </c>
      <c r="CHH22" s="15">
        <v>3000000</v>
      </c>
      <c r="CHI22" t="s">
        <v>42</v>
      </c>
      <c r="CHJ22" t="s">
        <v>53</v>
      </c>
      <c r="CHK22" s="15">
        <v>3000000</v>
      </c>
      <c r="CHL22" s="15">
        <v>1346300</v>
      </c>
      <c r="CHM22" s="20">
        <f>CHL22/CHK22*100</f>
        <v>44.876666666666665</v>
      </c>
      <c r="CHN22" s="15">
        <v>4123420</v>
      </c>
      <c r="CHO22" s="15">
        <f>CHK22-421786</f>
        <v>2578214</v>
      </c>
      <c r="CHP22" s="15">
        <v>2270705</v>
      </c>
      <c r="CHQ22" s="30">
        <v>1564.153491</v>
      </c>
      <c r="CHR22" s="34">
        <v>847.78216599999996</v>
      </c>
      <c r="CHS22" s="39">
        <v>13.215</v>
      </c>
      <c r="CHT22" s="39">
        <v>4.38</v>
      </c>
      <c r="CHU22" s="15">
        <f>CHO22/CHQ22</f>
        <v>1648.3126591059086</v>
      </c>
      <c r="CHV22" s="15">
        <f>CHO22/CHS22</f>
        <v>195097.54067347711</v>
      </c>
      <c r="CHW22" s="44">
        <f>CHO22/CHS22/43560</f>
        <v>4.4788232477841392</v>
      </c>
      <c r="CHX22" s="39">
        <v>1656.34</v>
      </c>
      <c r="CHY22" s="5" t="s">
        <v>54</v>
      </c>
      <c r="CHZ22" t="s">
        <v>55</v>
      </c>
      <c r="CIA22" t="s">
        <v>56</v>
      </c>
      <c r="CIB22" t="s">
        <v>36</v>
      </c>
      <c r="CIC22">
        <v>0</v>
      </c>
      <c r="CID22">
        <v>0</v>
      </c>
      <c r="CIE22" t="s">
        <v>37</v>
      </c>
      <c r="CIG22" s="6" t="s">
        <v>57</v>
      </c>
      <c r="CIH22" t="s">
        <v>58</v>
      </c>
      <c r="CIK22" t="s">
        <v>51</v>
      </c>
      <c r="CIL22" t="s">
        <v>52</v>
      </c>
      <c r="CIM22" s="25">
        <v>44806</v>
      </c>
      <c r="CIN22" s="15">
        <v>3000000</v>
      </c>
      <c r="CIO22" t="s">
        <v>42</v>
      </c>
      <c r="CIP22" t="s">
        <v>53</v>
      </c>
      <c r="CIQ22" s="15">
        <v>3000000</v>
      </c>
      <c r="CIR22" s="15">
        <v>1346300</v>
      </c>
      <c r="CIS22" s="20">
        <f>CIR22/CIQ22*100</f>
        <v>44.876666666666665</v>
      </c>
      <c r="CIT22" s="15">
        <v>4123420</v>
      </c>
      <c r="CIU22" s="15">
        <f>CIQ22-421786</f>
        <v>2578214</v>
      </c>
      <c r="CIV22" s="15">
        <v>2270705</v>
      </c>
      <c r="CIW22" s="30">
        <v>1564.153491</v>
      </c>
      <c r="CIX22" s="34">
        <v>847.78216599999996</v>
      </c>
      <c r="CIY22" s="39">
        <v>13.215</v>
      </c>
      <c r="CIZ22" s="39">
        <v>4.38</v>
      </c>
      <c r="CJA22" s="15">
        <f>CIU22/CIW22</f>
        <v>1648.3126591059086</v>
      </c>
      <c r="CJB22" s="15">
        <f>CIU22/CIY22</f>
        <v>195097.54067347711</v>
      </c>
      <c r="CJC22" s="44">
        <f>CIU22/CIY22/43560</f>
        <v>4.4788232477841392</v>
      </c>
      <c r="CJD22" s="39">
        <v>1656.34</v>
      </c>
      <c r="CJE22" s="5" t="s">
        <v>54</v>
      </c>
      <c r="CJF22" t="s">
        <v>55</v>
      </c>
      <c r="CJG22" t="s">
        <v>56</v>
      </c>
      <c r="CJH22" t="s">
        <v>36</v>
      </c>
      <c r="CJI22">
        <v>0</v>
      </c>
      <c r="CJJ22">
        <v>0</v>
      </c>
      <c r="CJK22" t="s">
        <v>37</v>
      </c>
      <c r="CJM22" s="6" t="s">
        <v>57</v>
      </c>
      <c r="CJN22" t="s">
        <v>58</v>
      </c>
      <c r="CJQ22" t="s">
        <v>51</v>
      </c>
      <c r="CJR22" t="s">
        <v>52</v>
      </c>
      <c r="CJS22" s="25">
        <v>44806</v>
      </c>
      <c r="CJT22" s="15">
        <v>3000000</v>
      </c>
      <c r="CJU22" t="s">
        <v>42</v>
      </c>
      <c r="CJV22" t="s">
        <v>53</v>
      </c>
      <c r="CJW22" s="15">
        <v>3000000</v>
      </c>
      <c r="CJX22" s="15">
        <v>1346300</v>
      </c>
      <c r="CJY22" s="20">
        <f>CJX22/CJW22*100</f>
        <v>44.876666666666665</v>
      </c>
      <c r="CJZ22" s="15">
        <v>4123420</v>
      </c>
      <c r="CKA22" s="15">
        <f>CJW22-421786</f>
        <v>2578214</v>
      </c>
      <c r="CKB22" s="15">
        <v>2270705</v>
      </c>
      <c r="CKC22" s="30">
        <v>1564.153491</v>
      </c>
      <c r="CKD22" s="34">
        <v>847.78216599999996</v>
      </c>
      <c r="CKE22" s="39">
        <v>13.215</v>
      </c>
      <c r="CKF22" s="39">
        <v>4.38</v>
      </c>
      <c r="CKG22" s="15">
        <f>CKA22/CKC22</f>
        <v>1648.3126591059086</v>
      </c>
      <c r="CKH22" s="15">
        <f>CKA22/CKE22</f>
        <v>195097.54067347711</v>
      </c>
      <c r="CKI22" s="44">
        <f>CKA22/CKE22/43560</f>
        <v>4.4788232477841392</v>
      </c>
      <c r="CKJ22" s="39">
        <v>1656.34</v>
      </c>
      <c r="CKK22" s="5" t="s">
        <v>54</v>
      </c>
      <c r="CKL22" t="s">
        <v>55</v>
      </c>
      <c r="CKM22" t="s">
        <v>56</v>
      </c>
      <c r="CKN22" t="s">
        <v>36</v>
      </c>
      <c r="CKO22">
        <v>0</v>
      </c>
      <c r="CKP22">
        <v>0</v>
      </c>
      <c r="CKQ22" t="s">
        <v>37</v>
      </c>
      <c r="CKS22" s="6" t="s">
        <v>57</v>
      </c>
      <c r="CKT22" t="s">
        <v>58</v>
      </c>
      <c r="CKW22" t="s">
        <v>51</v>
      </c>
      <c r="CKX22" t="s">
        <v>52</v>
      </c>
      <c r="CKY22" s="25">
        <v>44806</v>
      </c>
      <c r="CKZ22" s="15">
        <v>3000000</v>
      </c>
      <c r="CLA22" t="s">
        <v>42</v>
      </c>
      <c r="CLB22" t="s">
        <v>53</v>
      </c>
      <c r="CLC22" s="15">
        <v>3000000</v>
      </c>
      <c r="CLD22" s="15">
        <v>1346300</v>
      </c>
      <c r="CLE22" s="20">
        <f>CLD22/CLC22*100</f>
        <v>44.876666666666665</v>
      </c>
      <c r="CLF22" s="15">
        <v>4123420</v>
      </c>
      <c r="CLG22" s="15">
        <f>CLC22-421786</f>
        <v>2578214</v>
      </c>
      <c r="CLH22" s="15">
        <v>2270705</v>
      </c>
      <c r="CLI22" s="30">
        <v>1564.153491</v>
      </c>
      <c r="CLJ22" s="34">
        <v>847.78216599999996</v>
      </c>
      <c r="CLK22" s="39">
        <v>13.215</v>
      </c>
      <c r="CLL22" s="39">
        <v>4.38</v>
      </c>
      <c r="CLM22" s="15">
        <f>CLG22/CLI22</f>
        <v>1648.3126591059086</v>
      </c>
      <c r="CLN22" s="15">
        <f>CLG22/CLK22</f>
        <v>195097.54067347711</v>
      </c>
      <c r="CLO22" s="44">
        <f>CLG22/CLK22/43560</f>
        <v>4.4788232477841392</v>
      </c>
      <c r="CLP22" s="39">
        <v>1656.34</v>
      </c>
      <c r="CLQ22" s="5" t="s">
        <v>54</v>
      </c>
      <c r="CLR22" t="s">
        <v>55</v>
      </c>
      <c r="CLS22" t="s">
        <v>56</v>
      </c>
      <c r="CLT22" t="s">
        <v>36</v>
      </c>
      <c r="CLU22">
        <v>0</v>
      </c>
      <c r="CLV22">
        <v>0</v>
      </c>
      <c r="CLW22" t="s">
        <v>37</v>
      </c>
      <c r="CLY22" s="6" t="s">
        <v>57</v>
      </c>
      <c r="CLZ22" t="s">
        <v>58</v>
      </c>
      <c r="CMC22" t="s">
        <v>51</v>
      </c>
      <c r="CMD22" t="s">
        <v>52</v>
      </c>
      <c r="CME22" s="25">
        <v>44806</v>
      </c>
      <c r="CMF22" s="15">
        <v>3000000</v>
      </c>
      <c r="CMG22" t="s">
        <v>42</v>
      </c>
      <c r="CMH22" t="s">
        <v>53</v>
      </c>
      <c r="CMI22" s="15">
        <v>3000000</v>
      </c>
      <c r="CMJ22" s="15">
        <v>1346300</v>
      </c>
      <c r="CMK22" s="20">
        <f>CMJ22/CMI22*100</f>
        <v>44.876666666666665</v>
      </c>
      <c r="CML22" s="15">
        <v>4123420</v>
      </c>
      <c r="CMM22" s="15">
        <f>CMI22-421786</f>
        <v>2578214</v>
      </c>
      <c r="CMN22" s="15">
        <v>2270705</v>
      </c>
      <c r="CMO22" s="30">
        <v>1564.153491</v>
      </c>
      <c r="CMP22" s="34">
        <v>847.78216599999996</v>
      </c>
      <c r="CMQ22" s="39">
        <v>13.215</v>
      </c>
      <c r="CMR22" s="39">
        <v>4.38</v>
      </c>
      <c r="CMS22" s="15">
        <f>CMM22/CMO22</f>
        <v>1648.3126591059086</v>
      </c>
      <c r="CMT22" s="15">
        <f>CMM22/CMQ22</f>
        <v>195097.54067347711</v>
      </c>
      <c r="CMU22" s="44">
        <f>CMM22/CMQ22/43560</f>
        <v>4.4788232477841392</v>
      </c>
      <c r="CMV22" s="39">
        <v>1656.34</v>
      </c>
      <c r="CMW22" s="5" t="s">
        <v>54</v>
      </c>
      <c r="CMX22" t="s">
        <v>55</v>
      </c>
      <c r="CMY22" t="s">
        <v>56</v>
      </c>
      <c r="CMZ22" t="s">
        <v>36</v>
      </c>
      <c r="CNA22">
        <v>0</v>
      </c>
      <c r="CNB22">
        <v>0</v>
      </c>
      <c r="CNC22" t="s">
        <v>37</v>
      </c>
      <c r="CNE22" s="6" t="s">
        <v>57</v>
      </c>
      <c r="CNF22" t="s">
        <v>58</v>
      </c>
      <c r="CNI22" t="s">
        <v>51</v>
      </c>
      <c r="CNJ22" t="s">
        <v>52</v>
      </c>
      <c r="CNK22" s="25">
        <v>44806</v>
      </c>
      <c r="CNL22" s="15">
        <v>3000000</v>
      </c>
      <c r="CNM22" t="s">
        <v>42</v>
      </c>
      <c r="CNN22" t="s">
        <v>53</v>
      </c>
      <c r="CNO22" s="15">
        <v>3000000</v>
      </c>
      <c r="CNP22" s="15">
        <v>1346300</v>
      </c>
      <c r="CNQ22" s="20">
        <f>CNP22/CNO22*100</f>
        <v>44.876666666666665</v>
      </c>
      <c r="CNR22" s="15">
        <v>4123420</v>
      </c>
      <c r="CNS22" s="15">
        <f>CNO22-421786</f>
        <v>2578214</v>
      </c>
      <c r="CNT22" s="15">
        <v>2270705</v>
      </c>
      <c r="CNU22" s="30">
        <v>1564.153491</v>
      </c>
      <c r="CNV22" s="34">
        <v>847.78216599999996</v>
      </c>
      <c r="CNW22" s="39">
        <v>13.215</v>
      </c>
      <c r="CNX22" s="39">
        <v>4.38</v>
      </c>
      <c r="CNY22" s="15">
        <f>CNS22/CNU22</f>
        <v>1648.3126591059086</v>
      </c>
      <c r="CNZ22" s="15">
        <f>CNS22/CNW22</f>
        <v>195097.54067347711</v>
      </c>
      <c r="COA22" s="44">
        <f>CNS22/CNW22/43560</f>
        <v>4.4788232477841392</v>
      </c>
      <c r="COB22" s="39">
        <v>1656.34</v>
      </c>
      <c r="COC22" s="5" t="s">
        <v>54</v>
      </c>
      <c r="COD22" t="s">
        <v>55</v>
      </c>
      <c r="COE22" t="s">
        <v>56</v>
      </c>
      <c r="COF22" t="s">
        <v>36</v>
      </c>
      <c r="COG22">
        <v>0</v>
      </c>
      <c r="COH22">
        <v>0</v>
      </c>
      <c r="COI22" t="s">
        <v>37</v>
      </c>
      <c r="COK22" s="6" t="s">
        <v>57</v>
      </c>
      <c r="COL22" t="s">
        <v>58</v>
      </c>
      <c r="COO22" t="s">
        <v>51</v>
      </c>
      <c r="COP22" t="s">
        <v>52</v>
      </c>
      <c r="COQ22" s="25">
        <v>44806</v>
      </c>
      <c r="COR22" s="15">
        <v>3000000</v>
      </c>
      <c r="COS22" t="s">
        <v>42</v>
      </c>
      <c r="COT22" t="s">
        <v>53</v>
      </c>
      <c r="COU22" s="15">
        <v>3000000</v>
      </c>
      <c r="COV22" s="15">
        <v>1346300</v>
      </c>
      <c r="COW22" s="20">
        <f>COV22/COU22*100</f>
        <v>44.876666666666665</v>
      </c>
      <c r="COX22" s="15">
        <v>4123420</v>
      </c>
      <c r="COY22" s="15">
        <f>COU22-421786</f>
        <v>2578214</v>
      </c>
      <c r="COZ22" s="15">
        <v>2270705</v>
      </c>
      <c r="CPA22" s="30">
        <v>1564.153491</v>
      </c>
      <c r="CPB22" s="34">
        <v>847.78216599999996</v>
      </c>
      <c r="CPC22" s="39">
        <v>13.215</v>
      </c>
      <c r="CPD22" s="39">
        <v>4.38</v>
      </c>
      <c r="CPE22" s="15">
        <f>COY22/CPA22</f>
        <v>1648.3126591059086</v>
      </c>
      <c r="CPF22" s="15">
        <f>COY22/CPC22</f>
        <v>195097.54067347711</v>
      </c>
      <c r="CPG22" s="44">
        <f>COY22/CPC22/43560</f>
        <v>4.4788232477841392</v>
      </c>
      <c r="CPH22" s="39">
        <v>1656.34</v>
      </c>
      <c r="CPI22" s="5" t="s">
        <v>54</v>
      </c>
      <c r="CPJ22" t="s">
        <v>55</v>
      </c>
      <c r="CPK22" t="s">
        <v>56</v>
      </c>
      <c r="CPL22" t="s">
        <v>36</v>
      </c>
      <c r="CPM22">
        <v>0</v>
      </c>
      <c r="CPN22">
        <v>0</v>
      </c>
      <c r="CPO22" t="s">
        <v>37</v>
      </c>
      <c r="CPQ22" s="6" t="s">
        <v>57</v>
      </c>
      <c r="CPR22" t="s">
        <v>58</v>
      </c>
      <c r="CPU22" t="s">
        <v>51</v>
      </c>
      <c r="CPV22" t="s">
        <v>52</v>
      </c>
      <c r="CPW22" s="25">
        <v>44806</v>
      </c>
      <c r="CPX22" s="15">
        <v>3000000</v>
      </c>
      <c r="CPY22" t="s">
        <v>42</v>
      </c>
      <c r="CPZ22" t="s">
        <v>53</v>
      </c>
      <c r="CQA22" s="15">
        <v>3000000</v>
      </c>
      <c r="CQB22" s="15">
        <v>1346300</v>
      </c>
      <c r="CQC22" s="20">
        <f>CQB22/CQA22*100</f>
        <v>44.876666666666665</v>
      </c>
      <c r="CQD22" s="15">
        <v>4123420</v>
      </c>
      <c r="CQE22" s="15">
        <f>CQA22-421786</f>
        <v>2578214</v>
      </c>
      <c r="CQF22" s="15">
        <v>2270705</v>
      </c>
      <c r="CQG22" s="30">
        <v>1564.153491</v>
      </c>
      <c r="CQH22" s="34">
        <v>847.78216599999996</v>
      </c>
      <c r="CQI22" s="39">
        <v>13.215</v>
      </c>
      <c r="CQJ22" s="39">
        <v>4.38</v>
      </c>
      <c r="CQK22" s="15">
        <f>CQE22/CQG22</f>
        <v>1648.3126591059086</v>
      </c>
      <c r="CQL22" s="15">
        <f>CQE22/CQI22</f>
        <v>195097.54067347711</v>
      </c>
      <c r="CQM22" s="44">
        <f>CQE22/CQI22/43560</f>
        <v>4.4788232477841392</v>
      </c>
      <c r="CQN22" s="39">
        <v>1656.34</v>
      </c>
      <c r="CQO22" s="5" t="s">
        <v>54</v>
      </c>
      <c r="CQP22" t="s">
        <v>55</v>
      </c>
      <c r="CQQ22" t="s">
        <v>56</v>
      </c>
      <c r="CQR22" t="s">
        <v>36</v>
      </c>
      <c r="CQS22">
        <v>0</v>
      </c>
      <c r="CQT22">
        <v>0</v>
      </c>
      <c r="CQU22" t="s">
        <v>37</v>
      </c>
      <c r="CQW22" s="6" t="s">
        <v>57</v>
      </c>
      <c r="CQX22" t="s">
        <v>58</v>
      </c>
      <c r="CRA22" t="s">
        <v>51</v>
      </c>
      <c r="CRB22" t="s">
        <v>52</v>
      </c>
      <c r="CRC22" s="25">
        <v>44806</v>
      </c>
      <c r="CRD22" s="15">
        <v>3000000</v>
      </c>
      <c r="CRE22" t="s">
        <v>42</v>
      </c>
      <c r="CRF22" t="s">
        <v>53</v>
      </c>
      <c r="CRG22" s="15">
        <v>3000000</v>
      </c>
      <c r="CRH22" s="15">
        <v>1346300</v>
      </c>
      <c r="CRI22" s="20">
        <f>CRH22/CRG22*100</f>
        <v>44.876666666666665</v>
      </c>
      <c r="CRJ22" s="15">
        <v>4123420</v>
      </c>
      <c r="CRK22" s="15">
        <f>CRG22-421786</f>
        <v>2578214</v>
      </c>
      <c r="CRL22" s="15">
        <v>2270705</v>
      </c>
      <c r="CRM22" s="30">
        <v>1564.153491</v>
      </c>
      <c r="CRN22" s="34">
        <v>847.78216599999996</v>
      </c>
      <c r="CRO22" s="39">
        <v>13.215</v>
      </c>
      <c r="CRP22" s="39">
        <v>4.38</v>
      </c>
      <c r="CRQ22" s="15">
        <f>CRK22/CRM22</f>
        <v>1648.3126591059086</v>
      </c>
      <c r="CRR22" s="15">
        <f>CRK22/CRO22</f>
        <v>195097.54067347711</v>
      </c>
      <c r="CRS22" s="44">
        <f>CRK22/CRO22/43560</f>
        <v>4.4788232477841392</v>
      </c>
      <c r="CRT22" s="39">
        <v>1656.34</v>
      </c>
      <c r="CRU22" s="5" t="s">
        <v>54</v>
      </c>
      <c r="CRV22" t="s">
        <v>55</v>
      </c>
      <c r="CRW22" t="s">
        <v>56</v>
      </c>
      <c r="CRX22" t="s">
        <v>36</v>
      </c>
      <c r="CRY22">
        <v>0</v>
      </c>
      <c r="CRZ22">
        <v>0</v>
      </c>
      <c r="CSA22" t="s">
        <v>37</v>
      </c>
      <c r="CSC22" s="6" t="s">
        <v>57</v>
      </c>
      <c r="CSD22" t="s">
        <v>58</v>
      </c>
      <c r="CSG22" t="s">
        <v>51</v>
      </c>
      <c r="CSH22" t="s">
        <v>52</v>
      </c>
      <c r="CSI22" s="25">
        <v>44806</v>
      </c>
      <c r="CSJ22" s="15">
        <v>3000000</v>
      </c>
      <c r="CSK22" t="s">
        <v>42</v>
      </c>
      <c r="CSL22" t="s">
        <v>53</v>
      </c>
      <c r="CSM22" s="15">
        <v>3000000</v>
      </c>
      <c r="CSN22" s="15">
        <v>1346300</v>
      </c>
      <c r="CSO22" s="20">
        <f>CSN22/CSM22*100</f>
        <v>44.876666666666665</v>
      </c>
      <c r="CSP22" s="15">
        <v>4123420</v>
      </c>
      <c r="CSQ22" s="15">
        <f>CSM22-421786</f>
        <v>2578214</v>
      </c>
      <c r="CSR22" s="15">
        <v>2270705</v>
      </c>
      <c r="CSS22" s="30">
        <v>1564.153491</v>
      </c>
      <c r="CST22" s="34">
        <v>847.78216599999996</v>
      </c>
      <c r="CSU22" s="39">
        <v>13.215</v>
      </c>
      <c r="CSV22" s="39">
        <v>4.38</v>
      </c>
      <c r="CSW22" s="15">
        <f>CSQ22/CSS22</f>
        <v>1648.3126591059086</v>
      </c>
      <c r="CSX22" s="15">
        <f>CSQ22/CSU22</f>
        <v>195097.54067347711</v>
      </c>
      <c r="CSY22" s="44">
        <f>CSQ22/CSU22/43560</f>
        <v>4.4788232477841392</v>
      </c>
      <c r="CSZ22" s="39">
        <v>1656.34</v>
      </c>
      <c r="CTA22" s="5" t="s">
        <v>54</v>
      </c>
      <c r="CTB22" t="s">
        <v>55</v>
      </c>
      <c r="CTC22" t="s">
        <v>56</v>
      </c>
      <c r="CTD22" t="s">
        <v>36</v>
      </c>
      <c r="CTE22">
        <v>0</v>
      </c>
      <c r="CTF22">
        <v>0</v>
      </c>
      <c r="CTG22" t="s">
        <v>37</v>
      </c>
      <c r="CTI22" s="6" t="s">
        <v>57</v>
      </c>
      <c r="CTJ22" t="s">
        <v>58</v>
      </c>
      <c r="CTM22" t="s">
        <v>51</v>
      </c>
      <c r="CTN22" t="s">
        <v>52</v>
      </c>
      <c r="CTO22" s="25">
        <v>44806</v>
      </c>
      <c r="CTP22" s="15">
        <v>3000000</v>
      </c>
      <c r="CTQ22" t="s">
        <v>42</v>
      </c>
      <c r="CTR22" t="s">
        <v>53</v>
      </c>
      <c r="CTS22" s="15">
        <v>3000000</v>
      </c>
      <c r="CTT22" s="15">
        <v>1346300</v>
      </c>
      <c r="CTU22" s="20">
        <f>CTT22/CTS22*100</f>
        <v>44.876666666666665</v>
      </c>
      <c r="CTV22" s="15">
        <v>4123420</v>
      </c>
      <c r="CTW22" s="15">
        <f>CTS22-421786</f>
        <v>2578214</v>
      </c>
      <c r="CTX22" s="15">
        <v>2270705</v>
      </c>
      <c r="CTY22" s="30">
        <v>1564.153491</v>
      </c>
      <c r="CTZ22" s="34">
        <v>847.78216599999996</v>
      </c>
      <c r="CUA22" s="39">
        <v>13.215</v>
      </c>
      <c r="CUB22" s="39">
        <v>4.38</v>
      </c>
      <c r="CUC22" s="15">
        <f>CTW22/CTY22</f>
        <v>1648.3126591059086</v>
      </c>
      <c r="CUD22" s="15">
        <f>CTW22/CUA22</f>
        <v>195097.54067347711</v>
      </c>
      <c r="CUE22" s="44">
        <f>CTW22/CUA22/43560</f>
        <v>4.4788232477841392</v>
      </c>
      <c r="CUF22" s="39">
        <v>1656.34</v>
      </c>
      <c r="CUG22" s="5" t="s">
        <v>54</v>
      </c>
      <c r="CUH22" t="s">
        <v>55</v>
      </c>
      <c r="CUI22" t="s">
        <v>56</v>
      </c>
      <c r="CUJ22" t="s">
        <v>36</v>
      </c>
      <c r="CUK22">
        <v>0</v>
      </c>
      <c r="CUL22">
        <v>0</v>
      </c>
      <c r="CUM22" t="s">
        <v>37</v>
      </c>
      <c r="CUO22" s="6" t="s">
        <v>57</v>
      </c>
      <c r="CUP22" t="s">
        <v>58</v>
      </c>
      <c r="CUS22" t="s">
        <v>51</v>
      </c>
      <c r="CUT22" t="s">
        <v>52</v>
      </c>
      <c r="CUU22" s="25">
        <v>44806</v>
      </c>
      <c r="CUV22" s="15">
        <v>3000000</v>
      </c>
      <c r="CUW22" t="s">
        <v>42</v>
      </c>
      <c r="CUX22" t="s">
        <v>53</v>
      </c>
      <c r="CUY22" s="15">
        <v>3000000</v>
      </c>
      <c r="CUZ22" s="15">
        <v>1346300</v>
      </c>
      <c r="CVA22" s="20">
        <f>CUZ22/CUY22*100</f>
        <v>44.876666666666665</v>
      </c>
      <c r="CVB22" s="15">
        <v>4123420</v>
      </c>
      <c r="CVC22" s="15">
        <f>CUY22-421786</f>
        <v>2578214</v>
      </c>
      <c r="CVD22" s="15">
        <v>2270705</v>
      </c>
      <c r="CVE22" s="30">
        <v>1564.153491</v>
      </c>
      <c r="CVF22" s="34">
        <v>847.78216599999996</v>
      </c>
      <c r="CVG22" s="39">
        <v>13.215</v>
      </c>
      <c r="CVH22" s="39">
        <v>4.38</v>
      </c>
      <c r="CVI22" s="15">
        <f>CVC22/CVE22</f>
        <v>1648.3126591059086</v>
      </c>
      <c r="CVJ22" s="15">
        <f>CVC22/CVG22</f>
        <v>195097.54067347711</v>
      </c>
      <c r="CVK22" s="44">
        <f>CVC22/CVG22/43560</f>
        <v>4.4788232477841392</v>
      </c>
      <c r="CVL22" s="39">
        <v>1656.34</v>
      </c>
      <c r="CVM22" s="5" t="s">
        <v>54</v>
      </c>
      <c r="CVN22" t="s">
        <v>55</v>
      </c>
      <c r="CVO22" t="s">
        <v>56</v>
      </c>
      <c r="CVP22" t="s">
        <v>36</v>
      </c>
      <c r="CVQ22">
        <v>0</v>
      </c>
      <c r="CVR22">
        <v>0</v>
      </c>
      <c r="CVS22" t="s">
        <v>37</v>
      </c>
      <c r="CVU22" s="6" t="s">
        <v>57</v>
      </c>
      <c r="CVV22" t="s">
        <v>58</v>
      </c>
      <c r="CVY22" t="s">
        <v>51</v>
      </c>
      <c r="CVZ22" t="s">
        <v>52</v>
      </c>
      <c r="CWA22" s="25">
        <v>44806</v>
      </c>
      <c r="CWB22" s="15">
        <v>3000000</v>
      </c>
      <c r="CWC22" t="s">
        <v>42</v>
      </c>
      <c r="CWD22" t="s">
        <v>53</v>
      </c>
      <c r="CWE22" s="15">
        <v>3000000</v>
      </c>
      <c r="CWF22" s="15">
        <v>1346300</v>
      </c>
      <c r="CWG22" s="20">
        <f>CWF22/CWE22*100</f>
        <v>44.876666666666665</v>
      </c>
      <c r="CWH22" s="15">
        <v>4123420</v>
      </c>
      <c r="CWI22" s="15">
        <f>CWE22-421786</f>
        <v>2578214</v>
      </c>
      <c r="CWJ22" s="15">
        <v>2270705</v>
      </c>
      <c r="CWK22" s="30">
        <v>1564.153491</v>
      </c>
      <c r="CWL22" s="34">
        <v>847.78216599999996</v>
      </c>
      <c r="CWM22" s="39">
        <v>13.215</v>
      </c>
      <c r="CWN22" s="39">
        <v>4.38</v>
      </c>
      <c r="CWO22" s="15">
        <f>CWI22/CWK22</f>
        <v>1648.3126591059086</v>
      </c>
      <c r="CWP22" s="15">
        <f>CWI22/CWM22</f>
        <v>195097.54067347711</v>
      </c>
      <c r="CWQ22" s="44">
        <f>CWI22/CWM22/43560</f>
        <v>4.4788232477841392</v>
      </c>
      <c r="CWR22" s="39">
        <v>1656.34</v>
      </c>
      <c r="CWS22" s="5" t="s">
        <v>54</v>
      </c>
      <c r="CWT22" t="s">
        <v>55</v>
      </c>
      <c r="CWU22" t="s">
        <v>56</v>
      </c>
      <c r="CWV22" t="s">
        <v>36</v>
      </c>
      <c r="CWW22">
        <v>0</v>
      </c>
      <c r="CWX22">
        <v>0</v>
      </c>
      <c r="CWY22" t="s">
        <v>37</v>
      </c>
      <c r="CXA22" s="6" t="s">
        <v>57</v>
      </c>
      <c r="CXB22" t="s">
        <v>58</v>
      </c>
      <c r="CXE22" t="s">
        <v>51</v>
      </c>
      <c r="CXF22" t="s">
        <v>52</v>
      </c>
      <c r="CXG22" s="25">
        <v>44806</v>
      </c>
      <c r="CXH22" s="15">
        <v>3000000</v>
      </c>
      <c r="CXI22" t="s">
        <v>42</v>
      </c>
      <c r="CXJ22" t="s">
        <v>53</v>
      </c>
      <c r="CXK22" s="15">
        <v>3000000</v>
      </c>
      <c r="CXL22" s="15">
        <v>1346300</v>
      </c>
      <c r="CXM22" s="20">
        <f>CXL22/CXK22*100</f>
        <v>44.876666666666665</v>
      </c>
      <c r="CXN22" s="15">
        <v>4123420</v>
      </c>
      <c r="CXO22" s="15">
        <f>CXK22-421786</f>
        <v>2578214</v>
      </c>
      <c r="CXP22" s="15">
        <v>2270705</v>
      </c>
      <c r="CXQ22" s="30">
        <v>1564.153491</v>
      </c>
      <c r="CXR22" s="34">
        <v>847.78216599999996</v>
      </c>
      <c r="CXS22" s="39">
        <v>13.215</v>
      </c>
      <c r="CXT22" s="39">
        <v>4.38</v>
      </c>
      <c r="CXU22" s="15">
        <f>CXO22/CXQ22</f>
        <v>1648.3126591059086</v>
      </c>
      <c r="CXV22" s="15">
        <f>CXO22/CXS22</f>
        <v>195097.54067347711</v>
      </c>
      <c r="CXW22" s="44">
        <f>CXO22/CXS22/43560</f>
        <v>4.4788232477841392</v>
      </c>
      <c r="CXX22" s="39">
        <v>1656.34</v>
      </c>
      <c r="CXY22" s="5" t="s">
        <v>54</v>
      </c>
      <c r="CXZ22" t="s">
        <v>55</v>
      </c>
      <c r="CYA22" t="s">
        <v>56</v>
      </c>
      <c r="CYB22" t="s">
        <v>36</v>
      </c>
      <c r="CYC22">
        <v>0</v>
      </c>
      <c r="CYD22">
        <v>0</v>
      </c>
      <c r="CYE22" t="s">
        <v>37</v>
      </c>
      <c r="CYG22" s="6" t="s">
        <v>57</v>
      </c>
      <c r="CYH22" t="s">
        <v>58</v>
      </c>
      <c r="CYK22" t="s">
        <v>51</v>
      </c>
      <c r="CYL22" t="s">
        <v>52</v>
      </c>
      <c r="CYM22" s="25">
        <v>44806</v>
      </c>
      <c r="CYN22" s="15">
        <v>3000000</v>
      </c>
      <c r="CYO22" t="s">
        <v>42</v>
      </c>
      <c r="CYP22" t="s">
        <v>53</v>
      </c>
      <c r="CYQ22" s="15">
        <v>3000000</v>
      </c>
      <c r="CYR22" s="15">
        <v>1346300</v>
      </c>
      <c r="CYS22" s="20">
        <f>CYR22/CYQ22*100</f>
        <v>44.876666666666665</v>
      </c>
      <c r="CYT22" s="15">
        <v>4123420</v>
      </c>
      <c r="CYU22" s="15">
        <f>CYQ22-421786</f>
        <v>2578214</v>
      </c>
      <c r="CYV22" s="15">
        <v>2270705</v>
      </c>
      <c r="CYW22" s="30">
        <v>1564.153491</v>
      </c>
      <c r="CYX22" s="34">
        <v>847.78216599999996</v>
      </c>
      <c r="CYY22" s="39">
        <v>13.215</v>
      </c>
      <c r="CYZ22" s="39">
        <v>4.38</v>
      </c>
      <c r="CZA22" s="15">
        <f>CYU22/CYW22</f>
        <v>1648.3126591059086</v>
      </c>
      <c r="CZB22" s="15">
        <f>CYU22/CYY22</f>
        <v>195097.54067347711</v>
      </c>
      <c r="CZC22" s="44">
        <f>CYU22/CYY22/43560</f>
        <v>4.4788232477841392</v>
      </c>
      <c r="CZD22" s="39">
        <v>1656.34</v>
      </c>
      <c r="CZE22" s="5" t="s">
        <v>54</v>
      </c>
      <c r="CZF22" t="s">
        <v>55</v>
      </c>
      <c r="CZG22" t="s">
        <v>56</v>
      </c>
      <c r="CZH22" t="s">
        <v>36</v>
      </c>
      <c r="CZI22">
        <v>0</v>
      </c>
      <c r="CZJ22">
        <v>0</v>
      </c>
      <c r="CZK22" t="s">
        <v>37</v>
      </c>
      <c r="CZM22" s="6" t="s">
        <v>57</v>
      </c>
      <c r="CZN22" t="s">
        <v>58</v>
      </c>
      <c r="CZQ22" t="s">
        <v>51</v>
      </c>
      <c r="CZR22" t="s">
        <v>52</v>
      </c>
      <c r="CZS22" s="25">
        <v>44806</v>
      </c>
      <c r="CZT22" s="15">
        <v>3000000</v>
      </c>
      <c r="CZU22" t="s">
        <v>42</v>
      </c>
      <c r="CZV22" t="s">
        <v>53</v>
      </c>
      <c r="CZW22" s="15">
        <v>3000000</v>
      </c>
      <c r="CZX22" s="15">
        <v>1346300</v>
      </c>
      <c r="CZY22" s="20">
        <f>CZX22/CZW22*100</f>
        <v>44.876666666666665</v>
      </c>
      <c r="CZZ22" s="15">
        <v>4123420</v>
      </c>
      <c r="DAA22" s="15">
        <f>CZW22-421786</f>
        <v>2578214</v>
      </c>
      <c r="DAB22" s="15">
        <v>2270705</v>
      </c>
      <c r="DAC22" s="30">
        <v>1564.153491</v>
      </c>
      <c r="DAD22" s="34">
        <v>847.78216599999996</v>
      </c>
      <c r="DAE22" s="39">
        <v>13.215</v>
      </c>
      <c r="DAF22" s="39">
        <v>4.38</v>
      </c>
      <c r="DAG22" s="15">
        <f>DAA22/DAC22</f>
        <v>1648.3126591059086</v>
      </c>
      <c r="DAH22" s="15">
        <f>DAA22/DAE22</f>
        <v>195097.54067347711</v>
      </c>
      <c r="DAI22" s="44">
        <f>DAA22/DAE22/43560</f>
        <v>4.4788232477841392</v>
      </c>
      <c r="DAJ22" s="39">
        <v>1656.34</v>
      </c>
      <c r="DAK22" s="5" t="s">
        <v>54</v>
      </c>
      <c r="DAL22" t="s">
        <v>55</v>
      </c>
      <c r="DAM22" t="s">
        <v>56</v>
      </c>
      <c r="DAN22" t="s">
        <v>36</v>
      </c>
      <c r="DAO22">
        <v>0</v>
      </c>
      <c r="DAP22">
        <v>0</v>
      </c>
      <c r="DAQ22" t="s">
        <v>37</v>
      </c>
      <c r="DAS22" s="6" t="s">
        <v>57</v>
      </c>
      <c r="DAT22" t="s">
        <v>58</v>
      </c>
      <c r="DAW22" t="s">
        <v>51</v>
      </c>
      <c r="DAX22" t="s">
        <v>52</v>
      </c>
      <c r="DAY22" s="25">
        <v>44806</v>
      </c>
      <c r="DAZ22" s="15">
        <v>3000000</v>
      </c>
      <c r="DBA22" t="s">
        <v>42</v>
      </c>
      <c r="DBB22" t="s">
        <v>53</v>
      </c>
      <c r="DBC22" s="15">
        <v>3000000</v>
      </c>
      <c r="DBD22" s="15">
        <v>1346300</v>
      </c>
      <c r="DBE22" s="20">
        <f>DBD22/DBC22*100</f>
        <v>44.876666666666665</v>
      </c>
      <c r="DBF22" s="15">
        <v>4123420</v>
      </c>
      <c r="DBG22" s="15">
        <f>DBC22-421786</f>
        <v>2578214</v>
      </c>
      <c r="DBH22" s="15">
        <v>2270705</v>
      </c>
      <c r="DBI22" s="30">
        <v>1564.153491</v>
      </c>
      <c r="DBJ22" s="34">
        <v>847.78216599999996</v>
      </c>
      <c r="DBK22" s="39">
        <v>13.215</v>
      </c>
      <c r="DBL22" s="39">
        <v>4.38</v>
      </c>
      <c r="DBM22" s="15">
        <f>DBG22/DBI22</f>
        <v>1648.3126591059086</v>
      </c>
      <c r="DBN22" s="15">
        <f>DBG22/DBK22</f>
        <v>195097.54067347711</v>
      </c>
      <c r="DBO22" s="44">
        <f>DBG22/DBK22/43560</f>
        <v>4.4788232477841392</v>
      </c>
      <c r="DBP22" s="39">
        <v>1656.34</v>
      </c>
      <c r="DBQ22" s="5" t="s">
        <v>54</v>
      </c>
      <c r="DBR22" t="s">
        <v>55</v>
      </c>
      <c r="DBS22" t="s">
        <v>56</v>
      </c>
      <c r="DBT22" t="s">
        <v>36</v>
      </c>
      <c r="DBU22">
        <v>0</v>
      </c>
      <c r="DBV22">
        <v>0</v>
      </c>
      <c r="DBW22" t="s">
        <v>37</v>
      </c>
      <c r="DBY22" s="6" t="s">
        <v>57</v>
      </c>
      <c r="DBZ22" t="s">
        <v>58</v>
      </c>
      <c r="DCC22" t="s">
        <v>51</v>
      </c>
      <c r="DCD22" t="s">
        <v>52</v>
      </c>
      <c r="DCE22" s="25">
        <v>44806</v>
      </c>
      <c r="DCF22" s="15">
        <v>3000000</v>
      </c>
      <c r="DCG22" t="s">
        <v>42</v>
      </c>
      <c r="DCH22" t="s">
        <v>53</v>
      </c>
      <c r="DCI22" s="15">
        <v>3000000</v>
      </c>
      <c r="DCJ22" s="15">
        <v>1346300</v>
      </c>
      <c r="DCK22" s="20">
        <f>DCJ22/DCI22*100</f>
        <v>44.876666666666665</v>
      </c>
      <c r="DCL22" s="15">
        <v>4123420</v>
      </c>
      <c r="DCM22" s="15">
        <f>DCI22-421786</f>
        <v>2578214</v>
      </c>
      <c r="DCN22" s="15">
        <v>2270705</v>
      </c>
      <c r="DCO22" s="30">
        <v>1564.153491</v>
      </c>
      <c r="DCP22" s="34">
        <v>847.78216599999996</v>
      </c>
      <c r="DCQ22" s="39">
        <v>13.215</v>
      </c>
      <c r="DCR22" s="39">
        <v>4.38</v>
      </c>
      <c r="DCS22" s="15">
        <f>DCM22/DCO22</f>
        <v>1648.3126591059086</v>
      </c>
      <c r="DCT22" s="15">
        <f>DCM22/DCQ22</f>
        <v>195097.54067347711</v>
      </c>
      <c r="DCU22" s="44">
        <f>DCM22/DCQ22/43560</f>
        <v>4.4788232477841392</v>
      </c>
      <c r="DCV22" s="39">
        <v>1656.34</v>
      </c>
      <c r="DCW22" s="5" t="s">
        <v>54</v>
      </c>
      <c r="DCX22" t="s">
        <v>55</v>
      </c>
      <c r="DCY22" t="s">
        <v>56</v>
      </c>
      <c r="DCZ22" t="s">
        <v>36</v>
      </c>
      <c r="DDA22">
        <v>0</v>
      </c>
      <c r="DDB22">
        <v>0</v>
      </c>
      <c r="DDC22" t="s">
        <v>37</v>
      </c>
      <c r="DDE22" s="6" t="s">
        <v>57</v>
      </c>
      <c r="DDF22" t="s">
        <v>58</v>
      </c>
      <c r="DDI22" t="s">
        <v>51</v>
      </c>
      <c r="DDJ22" t="s">
        <v>52</v>
      </c>
      <c r="DDK22" s="25">
        <v>44806</v>
      </c>
      <c r="DDL22" s="15">
        <v>3000000</v>
      </c>
      <c r="DDM22" t="s">
        <v>42</v>
      </c>
      <c r="DDN22" t="s">
        <v>53</v>
      </c>
      <c r="DDO22" s="15">
        <v>3000000</v>
      </c>
      <c r="DDP22" s="15">
        <v>1346300</v>
      </c>
      <c r="DDQ22" s="20">
        <f>DDP22/DDO22*100</f>
        <v>44.876666666666665</v>
      </c>
      <c r="DDR22" s="15">
        <v>4123420</v>
      </c>
      <c r="DDS22" s="15">
        <f>DDO22-421786</f>
        <v>2578214</v>
      </c>
      <c r="DDT22" s="15">
        <v>2270705</v>
      </c>
      <c r="DDU22" s="30">
        <v>1564.153491</v>
      </c>
      <c r="DDV22" s="34">
        <v>847.78216599999996</v>
      </c>
      <c r="DDW22" s="39">
        <v>13.215</v>
      </c>
      <c r="DDX22" s="39">
        <v>4.38</v>
      </c>
      <c r="DDY22" s="15">
        <f>DDS22/DDU22</f>
        <v>1648.3126591059086</v>
      </c>
      <c r="DDZ22" s="15">
        <f>DDS22/DDW22</f>
        <v>195097.54067347711</v>
      </c>
      <c r="DEA22" s="44">
        <f>DDS22/DDW22/43560</f>
        <v>4.4788232477841392</v>
      </c>
      <c r="DEB22" s="39">
        <v>1656.34</v>
      </c>
      <c r="DEC22" s="5" t="s">
        <v>54</v>
      </c>
      <c r="DED22" t="s">
        <v>55</v>
      </c>
      <c r="DEE22" t="s">
        <v>56</v>
      </c>
      <c r="DEF22" t="s">
        <v>36</v>
      </c>
      <c r="DEG22">
        <v>0</v>
      </c>
      <c r="DEH22">
        <v>0</v>
      </c>
      <c r="DEI22" t="s">
        <v>37</v>
      </c>
      <c r="DEK22" s="6" t="s">
        <v>57</v>
      </c>
      <c r="DEL22" t="s">
        <v>58</v>
      </c>
      <c r="DEO22" t="s">
        <v>51</v>
      </c>
      <c r="DEP22" t="s">
        <v>52</v>
      </c>
      <c r="DEQ22" s="25">
        <v>44806</v>
      </c>
      <c r="DER22" s="15">
        <v>3000000</v>
      </c>
      <c r="DES22" t="s">
        <v>42</v>
      </c>
      <c r="DET22" t="s">
        <v>53</v>
      </c>
      <c r="DEU22" s="15">
        <v>3000000</v>
      </c>
      <c r="DEV22" s="15">
        <v>1346300</v>
      </c>
      <c r="DEW22" s="20">
        <f>DEV22/DEU22*100</f>
        <v>44.876666666666665</v>
      </c>
      <c r="DEX22" s="15">
        <v>4123420</v>
      </c>
      <c r="DEY22" s="15">
        <f>DEU22-421786</f>
        <v>2578214</v>
      </c>
      <c r="DEZ22" s="15">
        <v>2270705</v>
      </c>
      <c r="DFA22" s="30">
        <v>1564.153491</v>
      </c>
      <c r="DFB22" s="34">
        <v>847.78216599999996</v>
      </c>
      <c r="DFC22" s="39">
        <v>13.215</v>
      </c>
      <c r="DFD22" s="39">
        <v>4.38</v>
      </c>
      <c r="DFE22" s="15">
        <f>DEY22/DFA22</f>
        <v>1648.3126591059086</v>
      </c>
      <c r="DFF22" s="15">
        <f>DEY22/DFC22</f>
        <v>195097.54067347711</v>
      </c>
      <c r="DFG22" s="44">
        <f>DEY22/DFC22/43560</f>
        <v>4.4788232477841392</v>
      </c>
      <c r="DFH22" s="39">
        <v>1656.34</v>
      </c>
      <c r="DFI22" s="5" t="s">
        <v>54</v>
      </c>
      <c r="DFJ22" t="s">
        <v>55</v>
      </c>
      <c r="DFK22" t="s">
        <v>56</v>
      </c>
      <c r="DFL22" t="s">
        <v>36</v>
      </c>
      <c r="DFM22">
        <v>0</v>
      </c>
      <c r="DFN22">
        <v>0</v>
      </c>
      <c r="DFO22" t="s">
        <v>37</v>
      </c>
      <c r="DFQ22" s="6" t="s">
        <v>57</v>
      </c>
      <c r="DFR22" t="s">
        <v>58</v>
      </c>
      <c r="DFU22" t="s">
        <v>51</v>
      </c>
      <c r="DFV22" t="s">
        <v>52</v>
      </c>
      <c r="DFW22" s="25">
        <v>44806</v>
      </c>
      <c r="DFX22" s="15">
        <v>3000000</v>
      </c>
      <c r="DFY22" t="s">
        <v>42</v>
      </c>
      <c r="DFZ22" t="s">
        <v>53</v>
      </c>
      <c r="DGA22" s="15">
        <v>3000000</v>
      </c>
      <c r="DGB22" s="15">
        <v>1346300</v>
      </c>
      <c r="DGC22" s="20">
        <f>DGB22/DGA22*100</f>
        <v>44.876666666666665</v>
      </c>
      <c r="DGD22" s="15">
        <v>4123420</v>
      </c>
      <c r="DGE22" s="15">
        <f>DGA22-421786</f>
        <v>2578214</v>
      </c>
      <c r="DGF22" s="15">
        <v>2270705</v>
      </c>
      <c r="DGG22" s="30">
        <v>1564.153491</v>
      </c>
      <c r="DGH22" s="34">
        <v>847.78216599999996</v>
      </c>
      <c r="DGI22" s="39">
        <v>13.215</v>
      </c>
      <c r="DGJ22" s="39">
        <v>4.38</v>
      </c>
      <c r="DGK22" s="15">
        <f>DGE22/DGG22</f>
        <v>1648.3126591059086</v>
      </c>
      <c r="DGL22" s="15">
        <f>DGE22/DGI22</f>
        <v>195097.54067347711</v>
      </c>
      <c r="DGM22" s="44">
        <f>DGE22/DGI22/43560</f>
        <v>4.4788232477841392</v>
      </c>
      <c r="DGN22" s="39">
        <v>1656.34</v>
      </c>
      <c r="DGO22" s="5" t="s">
        <v>54</v>
      </c>
      <c r="DGP22" t="s">
        <v>55</v>
      </c>
      <c r="DGQ22" t="s">
        <v>56</v>
      </c>
      <c r="DGR22" t="s">
        <v>36</v>
      </c>
      <c r="DGS22">
        <v>0</v>
      </c>
      <c r="DGT22">
        <v>0</v>
      </c>
      <c r="DGU22" t="s">
        <v>37</v>
      </c>
      <c r="DGW22" s="6" t="s">
        <v>57</v>
      </c>
      <c r="DGX22" t="s">
        <v>58</v>
      </c>
      <c r="DHA22" t="s">
        <v>51</v>
      </c>
      <c r="DHB22" t="s">
        <v>52</v>
      </c>
      <c r="DHC22" s="25">
        <v>44806</v>
      </c>
      <c r="DHD22" s="15">
        <v>3000000</v>
      </c>
      <c r="DHE22" t="s">
        <v>42</v>
      </c>
      <c r="DHF22" t="s">
        <v>53</v>
      </c>
      <c r="DHG22" s="15">
        <v>3000000</v>
      </c>
      <c r="DHH22" s="15">
        <v>1346300</v>
      </c>
      <c r="DHI22" s="20">
        <f>DHH22/DHG22*100</f>
        <v>44.876666666666665</v>
      </c>
      <c r="DHJ22" s="15">
        <v>4123420</v>
      </c>
      <c r="DHK22" s="15">
        <f>DHG22-421786</f>
        <v>2578214</v>
      </c>
      <c r="DHL22" s="15">
        <v>2270705</v>
      </c>
      <c r="DHM22" s="30">
        <v>1564.153491</v>
      </c>
      <c r="DHN22" s="34">
        <v>847.78216599999996</v>
      </c>
      <c r="DHO22" s="39">
        <v>13.215</v>
      </c>
      <c r="DHP22" s="39">
        <v>4.38</v>
      </c>
      <c r="DHQ22" s="15">
        <f>DHK22/DHM22</f>
        <v>1648.3126591059086</v>
      </c>
      <c r="DHR22" s="15">
        <f>DHK22/DHO22</f>
        <v>195097.54067347711</v>
      </c>
      <c r="DHS22" s="44">
        <f>DHK22/DHO22/43560</f>
        <v>4.4788232477841392</v>
      </c>
      <c r="DHT22" s="39">
        <v>1656.34</v>
      </c>
      <c r="DHU22" s="5" t="s">
        <v>54</v>
      </c>
      <c r="DHV22" t="s">
        <v>55</v>
      </c>
      <c r="DHW22" t="s">
        <v>56</v>
      </c>
      <c r="DHX22" t="s">
        <v>36</v>
      </c>
      <c r="DHY22">
        <v>0</v>
      </c>
      <c r="DHZ22">
        <v>0</v>
      </c>
      <c r="DIA22" t="s">
        <v>37</v>
      </c>
      <c r="DIC22" s="6" t="s">
        <v>57</v>
      </c>
      <c r="DID22" t="s">
        <v>58</v>
      </c>
      <c r="DIG22" t="s">
        <v>51</v>
      </c>
      <c r="DIH22" t="s">
        <v>52</v>
      </c>
      <c r="DII22" s="25">
        <v>44806</v>
      </c>
      <c r="DIJ22" s="15">
        <v>3000000</v>
      </c>
      <c r="DIK22" t="s">
        <v>42</v>
      </c>
      <c r="DIL22" t="s">
        <v>53</v>
      </c>
      <c r="DIM22" s="15">
        <v>3000000</v>
      </c>
      <c r="DIN22" s="15">
        <v>1346300</v>
      </c>
      <c r="DIO22" s="20">
        <f>DIN22/DIM22*100</f>
        <v>44.876666666666665</v>
      </c>
      <c r="DIP22" s="15">
        <v>4123420</v>
      </c>
      <c r="DIQ22" s="15">
        <f>DIM22-421786</f>
        <v>2578214</v>
      </c>
      <c r="DIR22" s="15">
        <v>2270705</v>
      </c>
      <c r="DIS22" s="30">
        <v>1564.153491</v>
      </c>
      <c r="DIT22" s="34">
        <v>847.78216599999996</v>
      </c>
      <c r="DIU22" s="39">
        <v>13.215</v>
      </c>
      <c r="DIV22" s="39">
        <v>4.38</v>
      </c>
      <c r="DIW22" s="15">
        <f>DIQ22/DIS22</f>
        <v>1648.3126591059086</v>
      </c>
      <c r="DIX22" s="15">
        <f>DIQ22/DIU22</f>
        <v>195097.54067347711</v>
      </c>
      <c r="DIY22" s="44">
        <f>DIQ22/DIU22/43560</f>
        <v>4.4788232477841392</v>
      </c>
      <c r="DIZ22" s="39">
        <v>1656.34</v>
      </c>
      <c r="DJA22" s="5" t="s">
        <v>54</v>
      </c>
      <c r="DJB22" t="s">
        <v>55</v>
      </c>
      <c r="DJC22" t="s">
        <v>56</v>
      </c>
      <c r="DJD22" t="s">
        <v>36</v>
      </c>
      <c r="DJE22">
        <v>0</v>
      </c>
      <c r="DJF22">
        <v>0</v>
      </c>
      <c r="DJG22" t="s">
        <v>37</v>
      </c>
      <c r="DJI22" s="6" t="s">
        <v>57</v>
      </c>
      <c r="DJJ22" t="s">
        <v>58</v>
      </c>
      <c r="DJM22" t="s">
        <v>51</v>
      </c>
      <c r="DJN22" t="s">
        <v>52</v>
      </c>
      <c r="DJO22" s="25">
        <v>44806</v>
      </c>
      <c r="DJP22" s="15">
        <v>3000000</v>
      </c>
      <c r="DJQ22" t="s">
        <v>42</v>
      </c>
      <c r="DJR22" t="s">
        <v>53</v>
      </c>
      <c r="DJS22" s="15">
        <v>3000000</v>
      </c>
      <c r="DJT22" s="15">
        <v>1346300</v>
      </c>
      <c r="DJU22" s="20">
        <f>DJT22/DJS22*100</f>
        <v>44.876666666666665</v>
      </c>
      <c r="DJV22" s="15">
        <v>4123420</v>
      </c>
      <c r="DJW22" s="15">
        <f>DJS22-421786</f>
        <v>2578214</v>
      </c>
      <c r="DJX22" s="15">
        <v>2270705</v>
      </c>
      <c r="DJY22" s="30">
        <v>1564.153491</v>
      </c>
      <c r="DJZ22" s="34">
        <v>847.78216599999996</v>
      </c>
      <c r="DKA22" s="39">
        <v>13.215</v>
      </c>
      <c r="DKB22" s="39">
        <v>4.38</v>
      </c>
      <c r="DKC22" s="15">
        <f>DJW22/DJY22</f>
        <v>1648.3126591059086</v>
      </c>
      <c r="DKD22" s="15">
        <f>DJW22/DKA22</f>
        <v>195097.54067347711</v>
      </c>
      <c r="DKE22" s="44">
        <f>DJW22/DKA22/43560</f>
        <v>4.4788232477841392</v>
      </c>
      <c r="DKF22" s="39">
        <v>1656.34</v>
      </c>
      <c r="DKG22" s="5" t="s">
        <v>54</v>
      </c>
      <c r="DKH22" t="s">
        <v>55</v>
      </c>
      <c r="DKI22" t="s">
        <v>56</v>
      </c>
      <c r="DKJ22" t="s">
        <v>36</v>
      </c>
      <c r="DKK22">
        <v>0</v>
      </c>
      <c r="DKL22">
        <v>0</v>
      </c>
      <c r="DKM22" t="s">
        <v>37</v>
      </c>
      <c r="DKO22" s="6" t="s">
        <v>57</v>
      </c>
      <c r="DKP22" t="s">
        <v>58</v>
      </c>
      <c r="DKS22" t="s">
        <v>51</v>
      </c>
      <c r="DKT22" t="s">
        <v>52</v>
      </c>
      <c r="DKU22" s="25">
        <v>44806</v>
      </c>
      <c r="DKV22" s="15">
        <v>3000000</v>
      </c>
      <c r="DKW22" t="s">
        <v>42</v>
      </c>
      <c r="DKX22" t="s">
        <v>53</v>
      </c>
      <c r="DKY22" s="15">
        <v>3000000</v>
      </c>
      <c r="DKZ22" s="15">
        <v>1346300</v>
      </c>
      <c r="DLA22" s="20">
        <f>DKZ22/DKY22*100</f>
        <v>44.876666666666665</v>
      </c>
      <c r="DLB22" s="15">
        <v>4123420</v>
      </c>
      <c r="DLC22" s="15">
        <f>DKY22-421786</f>
        <v>2578214</v>
      </c>
      <c r="DLD22" s="15">
        <v>2270705</v>
      </c>
      <c r="DLE22" s="30">
        <v>1564.153491</v>
      </c>
      <c r="DLF22" s="34">
        <v>847.78216599999996</v>
      </c>
      <c r="DLG22" s="39">
        <v>13.215</v>
      </c>
      <c r="DLH22" s="39">
        <v>4.38</v>
      </c>
      <c r="DLI22" s="15">
        <f>DLC22/DLE22</f>
        <v>1648.3126591059086</v>
      </c>
      <c r="DLJ22" s="15">
        <f>DLC22/DLG22</f>
        <v>195097.54067347711</v>
      </c>
      <c r="DLK22" s="44">
        <f>DLC22/DLG22/43560</f>
        <v>4.4788232477841392</v>
      </c>
      <c r="DLL22" s="39">
        <v>1656.34</v>
      </c>
      <c r="DLM22" s="5" t="s">
        <v>54</v>
      </c>
      <c r="DLN22" t="s">
        <v>55</v>
      </c>
      <c r="DLO22" t="s">
        <v>56</v>
      </c>
      <c r="DLP22" t="s">
        <v>36</v>
      </c>
      <c r="DLQ22">
        <v>0</v>
      </c>
      <c r="DLR22">
        <v>0</v>
      </c>
      <c r="DLS22" t="s">
        <v>37</v>
      </c>
      <c r="DLU22" s="6" t="s">
        <v>57</v>
      </c>
      <c r="DLV22" t="s">
        <v>58</v>
      </c>
      <c r="DLY22" t="s">
        <v>51</v>
      </c>
      <c r="DLZ22" t="s">
        <v>52</v>
      </c>
      <c r="DMA22" s="25">
        <v>44806</v>
      </c>
      <c r="DMB22" s="15">
        <v>3000000</v>
      </c>
      <c r="DMC22" t="s">
        <v>42</v>
      </c>
      <c r="DMD22" t="s">
        <v>53</v>
      </c>
      <c r="DME22" s="15">
        <v>3000000</v>
      </c>
      <c r="DMF22" s="15">
        <v>1346300</v>
      </c>
      <c r="DMG22" s="20">
        <f>DMF22/DME22*100</f>
        <v>44.876666666666665</v>
      </c>
      <c r="DMH22" s="15">
        <v>4123420</v>
      </c>
      <c r="DMI22" s="15">
        <f>DME22-421786</f>
        <v>2578214</v>
      </c>
      <c r="DMJ22" s="15">
        <v>2270705</v>
      </c>
      <c r="DMK22" s="30">
        <v>1564.153491</v>
      </c>
      <c r="DML22" s="34">
        <v>847.78216599999996</v>
      </c>
      <c r="DMM22" s="39">
        <v>13.215</v>
      </c>
      <c r="DMN22" s="39">
        <v>4.38</v>
      </c>
      <c r="DMO22" s="15">
        <f>DMI22/DMK22</f>
        <v>1648.3126591059086</v>
      </c>
      <c r="DMP22" s="15">
        <f>DMI22/DMM22</f>
        <v>195097.54067347711</v>
      </c>
      <c r="DMQ22" s="44">
        <f>DMI22/DMM22/43560</f>
        <v>4.4788232477841392</v>
      </c>
      <c r="DMR22" s="39">
        <v>1656.34</v>
      </c>
      <c r="DMS22" s="5" t="s">
        <v>54</v>
      </c>
      <c r="DMT22" t="s">
        <v>55</v>
      </c>
      <c r="DMU22" t="s">
        <v>56</v>
      </c>
      <c r="DMV22" t="s">
        <v>36</v>
      </c>
      <c r="DMW22">
        <v>0</v>
      </c>
      <c r="DMX22">
        <v>0</v>
      </c>
      <c r="DMY22" t="s">
        <v>37</v>
      </c>
      <c r="DNA22" s="6" t="s">
        <v>57</v>
      </c>
      <c r="DNB22" t="s">
        <v>58</v>
      </c>
      <c r="DNE22" t="s">
        <v>51</v>
      </c>
      <c r="DNF22" t="s">
        <v>52</v>
      </c>
      <c r="DNG22" s="25">
        <v>44806</v>
      </c>
      <c r="DNH22" s="15">
        <v>3000000</v>
      </c>
      <c r="DNI22" t="s">
        <v>42</v>
      </c>
      <c r="DNJ22" t="s">
        <v>53</v>
      </c>
      <c r="DNK22" s="15">
        <v>3000000</v>
      </c>
      <c r="DNL22" s="15">
        <v>1346300</v>
      </c>
      <c r="DNM22" s="20">
        <f>DNL22/DNK22*100</f>
        <v>44.876666666666665</v>
      </c>
      <c r="DNN22" s="15">
        <v>4123420</v>
      </c>
      <c r="DNO22" s="15">
        <f>DNK22-421786</f>
        <v>2578214</v>
      </c>
      <c r="DNP22" s="15">
        <v>2270705</v>
      </c>
      <c r="DNQ22" s="30">
        <v>1564.153491</v>
      </c>
      <c r="DNR22" s="34">
        <v>847.78216599999996</v>
      </c>
      <c r="DNS22" s="39">
        <v>13.215</v>
      </c>
      <c r="DNT22" s="39">
        <v>4.38</v>
      </c>
      <c r="DNU22" s="15">
        <f>DNO22/DNQ22</f>
        <v>1648.3126591059086</v>
      </c>
      <c r="DNV22" s="15">
        <f>DNO22/DNS22</f>
        <v>195097.54067347711</v>
      </c>
      <c r="DNW22" s="44">
        <f>DNO22/DNS22/43560</f>
        <v>4.4788232477841392</v>
      </c>
      <c r="DNX22" s="39">
        <v>1656.34</v>
      </c>
      <c r="DNY22" s="5" t="s">
        <v>54</v>
      </c>
      <c r="DNZ22" t="s">
        <v>55</v>
      </c>
      <c r="DOA22" t="s">
        <v>56</v>
      </c>
      <c r="DOB22" t="s">
        <v>36</v>
      </c>
      <c r="DOC22">
        <v>0</v>
      </c>
      <c r="DOD22">
        <v>0</v>
      </c>
      <c r="DOE22" t="s">
        <v>37</v>
      </c>
      <c r="DOG22" s="6" t="s">
        <v>57</v>
      </c>
      <c r="DOH22" t="s">
        <v>58</v>
      </c>
      <c r="DOK22" t="s">
        <v>51</v>
      </c>
      <c r="DOL22" t="s">
        <v>52</v>
      </c>
      <c r="DOM22" s="25">
        <v>44806</v>
      </c>
      <c r="DON22" s="15">
        <v>3000000</v>
      </c>
      <c r="DOO22" t="s">
        <v>42</v>
      </c>
      <c r="DOP22" t="s">
        <v>53</v>
      </c>
      <c r="DOQ22" s="15">
        <v>3000000</v>
      </c>
      <c r="DOR22" s="15">
        <v>1346300</v>
      </c>
      <c r="DOS22" s="20">
        <f>DOR22/DOQ22*100</f>
        <v>44.876666666666665</v>
      </c>
      <c r="DOT22" s="15">
        <v>4123420</v>
      </c>
      <c r="DOU22" s="15">
        <f>DOQ22-421786</f>
        <v>2578214</v>
      </c>
      <c r="DOV22" s="15">
        <v>2270705</v>
      </c>
      <c r="DOW22" s="30">
        <v>1564.153491</v>
      </c>
      <c r="DOX22" s="34">
        <v>847.78216599999996</v>
      </c>
      <c r="DOY22" s="39">
        <v>13.215</v>
      </c>
      <c r="DOZ22" s="39">
        <v>4.38</v>
      </c>
      <c r="DPA22" s="15">
        <f>DOU22/DOW22</f>
        <v>1648.3126591059086</v>
      </c>
      <c r="DPB22" s="15">
        <f>DOU22/DOY22</f>
        <v>195097.54067347711</v>
      </c>
      <c r="DPC22" s="44">
        <f>DOU22/DOY22/43560</f>
        <v>4.4788232477841392</v>
      </c>
      <c r="DPD22" s="39">
        <v>1656.34</v>
      </c>
      <c r="DPE22" s="5" t="s">
        <v>54</v>
      </c>
      <c r="DPF22" t="s">
        <v>55</v>
      </c>
      <c r="DPG22" t="s">
        <v>56</v>
      </c>
      <c r="DPH22" t="s">
        <v>36</v>
      </c>
      <c r="DPI22">
        <v>0</v>
      </c>
      <c r="DPJ22">
        <v>0</v>
      </c>
      <c r="DPK22" t="s">
        <v>37</v>
      </c>
      <c r="DPM22" s="6" t="s">
        <v>57</v>
      </c>
      <c r="DPN22" t="s">
        <v>58</v>
      </c>
      <c r="DPQ22" t="s">
        <v>51</v>
      </c>
      <c r="DPR22" t="s">
        <v>52</v>
      </c>
      <c r="DPS22" s="25">
        <v>44806</v>
      </c>
      <c r="DPT22" s="15">
        <v>3000000</v>
      </c>
      <c r="DPU22" t="s">
        <v>42</v>
      </c>
      <c r="DPV22" t="s">
        <v>53</v>
      </c>
      <c r="DPW22" s="15">
        <v>3000000</v>
      </c>
      <c r="DPX22" s="15">
        <v>1346300</v>
      </c>
      <c r="DPY22" s="20">
        <f>DPX22/DPW22*100</f>
        <v>44.876666666666665</v>
      </c>
      <c r="DPZ22" s="15">
        <v>4123420</v>
      </c>
      <c r="DQA22" s="15">
        <f>DPW22-421786</f>
        <v>2578214</v>
      </c>
      <c r="DQB22" s="15">
        <v>2270705</v>
      </c>
      <c r="DQC22" s="30">
        <v>1564.153491</v>
      </c>
      <c r="DQD22" s="34">
        <v>847.78216599999996</v>
      </c>
      <c r="DQE22" s="39">
        <v>13.215</v>
      </c>
      <c r="DQF22" s="39">
        <v>4.38</v>
      </c>
      <c r="DQG22" s="15">
        <f>DQA22/DQC22</f>
        <v>1648.3126591059086</v>
      </c>
      <c r="DQH22" s="15">
        <f>DQA22/DQE22</f>
        <v>195097.54067347711</v>
      </c>
      <c r="DQI22" s="44">
        <f>DQA22/DQE22/43560</f>
        <v>4.4788232477841392</v>
      </c>
      <c r="DQJ22" s="39">
        <v>1656.34</v>
      </c>
      <c r="DQK22" s="5" t="s">
        <v>54</v>
      </c>
      <c r="DQL22" t="s">
        <v>55</v>
      </c>
      <c r="DQM22" t="s">
        <v>56</v>
      </c>
      <c r="DQN22" t="s">
        <v>36</v>
      </c>
      <c r="DQO22">
        <v>0</v>
      </c>
      <c r="DQP22">
        <v>0</v>
      </c>
      <c r="DQQ22" t="s">
        <v>37</v>
      </c>
      <c r="DQS22" s="6" t="s">
        <v>57</v>
      </c>
      <c r="DQT22" t="s">
        <v>58</v>
      </c>
      <c r="DQW22" t="s">
        <v>51</v>
      </c>
      <c r="DQX22" t="s">
        <v>52</v>
      </c>
      <c r="DQY22" s="25">
        <v>44806</v>
      </c>
      <c r="DQZ22" s="15">
        <v>3000000</v>
      </c>
      <c r="DRA22" t="s">
        <v>42</v>
      </c>
      <c r="DRB22" t="s">
        <v>53</v>
      </c>
      <c r="DRC22" s="15">
        <v>3000000</v>
      </c>
      <c r="DRD22" s="15">
        <v>1346300</v>
      </c>
      <c r="DRE22" s="20">
        <f>DRD22/DRC22*100</f>
        <v>44.876666666666665</v>
      </c>
      <c r="DRF22" s="15">
        <v>4123420</v>
      </c>
      <c r="DRG22" s="15">
        <f>DRC22-421786</f>
        <v>2578214</v>
      </c>
      <c r="DRH22" s="15">
        <v>2270705</v>
      </c>
      <c r="DRI22" s="30">
        <v>1564.153491</v>
      </c>
      <c r="DRJ22" s="34">
        <v>847.78216599999996</v>
      </c>
      <c r="DRK22" s="39">
        <v>13.215</v>
      </c>
      <c r="DRL22" s="39">
        <v>4.38</v>
      </c>
      <c r="DRM22" s="15">
        <f>DRG22/DRI22</f>
        <v>1648.3126591059086</v>
      </c>
      <c r="DRN22" s="15">
        <f>DRG22/DRK22</f>
        <v>195097.54067347711</v>
      </c>
      <c r="DRO22" s="44">
        <f>DRG22/DRK22/43560</f>
        <v>4.4788232477841392</v>
      </c>
      <c r="DRP22" s="39">
        <v>1656.34</v>
      </c>
      <c r="DRQ22" s="5" t="s">
        <v>54</v>
      </c>
      <c r="DRR22" t="s">
        <v>55</v>
      </c>
      <c r="DRS22" t="s">
        <v>56</v>
      </c>
      <c r="DRT22" t="s">
        <v>36</v>
      </c>
      <c r="DRU22">
        <v>0</v>
      </c>
      <c r="DRV22">
        <v>0</v>
      </c>
      <c r="DRW22" t="s">
        <v>37</v>
      </c>
      <c r="DRY22" s="6" t="s">
        <v>57</v>
      </c>
      <c r="DRZ22" t="s">
        <v>58</v>
      </c>
      <c r="DSC22" t="s">
        <v>51</v>
      </c>
      <c r="DSD22" t="s">
        <v>52</v>
      </c>
      <c r="DSE22" s="25">
        <v>44806</v>
      </c>
      <c r="DSF22" s="15">
        <v>3000000</v>
      </c>
      <c r="DSG22" t="s">
        <v>42</v>
      </c>
      <c r="DSH22" t="s">
        <v>53</v>
      </c>
      <c r="DSI22" s="15">
        <v>3000000</v>
      </c>
      <c r="DSJ22" s="15">
        <v>1346300</v>
      </c>
      <c r="DSK22" s="20">
        <f>DSJ22/DSI22*100</f>
        <v>44.876666666666665</v>
      </c>
      <c r="DSL22" s="15">
        <v>4123420</v>
      </c>
      <c r="DSM22" s="15">
        <f>DSI22-421786</f>
        <v>2578214</v>
      </c>
      <c r="DSN22" s="15">
        <v>2270705</v>
      </c>
      <c r="DSO22" s="30">
        <v>1564.153491</v>
      </c>
      <c r="DSP22" s="34">
        <v>847.78216599999996</v>
      </c>
      <c r="DSQ22" s="39">
        <v>13.215</v>
      </c>
      <c r="DSR22" s="39">
        <v>4.38</v>
      </c>
      <c r="DSS22" s="15">
        <f>DSM22/DSO22</f>
        <v>1648.3126591059086</v>
      </c>
      <c r="DST22" s="15">
        <f>DSM22/DSQ22</f>
        <v>195097.54067347711</v>
      </c>
      <c r="DSU22" s="44">
        <f>DSM22/DSQ22/43560</f>
        <v>4.4788232477841392</v>
      </c>
      <c r="DSV22" s="39">
        <v>1656.34</v>
      </c>
      <c r="DSW22" s="5" t="s">
        <v>54</v>
      </c>
      <c r="DSX22" t="s">
        <v>55</v>
      </c>
      <c r="DSY22" t="s">
        <v>56</v>
      </c>
      <c r="DSZ22" t="s">
        <v>36</v>
      </c>
      <c r="DTA22">
        <v>0</v>
      </c>
      <c r="DTB22">
        <v>0</v>
      </c>
      <c r="DTC22" t="s">
        <v>37</v>
      </c>
      <c r="DTE22" s="6" t="s">
        <v>57</v>
      </c>
      <c r="DTF22" t="s">
        <v>58</v>
      </c>
      <c r="DTI22" t="s">
        <v>51</v>
      </c>
      <c r="DTJ22" t="s">
        <v>52</v>
      </c>
      <c r="DTK22" s="25">
        <v>44806</v>
      </c>
      <c r="DTL22" s="15">
        <v>3000000</v>
      </c>
      <c r="DTM22" t="s">
        <v>42</v>
      </c>
      <c r="DTN22" t="s">
        <v>53</v>
      </c>
      <c r="DTO22" s="15">
        <v>3000000</v>
      </c>
      <c r="DTP22" s="15">
        <v>1346300</v>
      </c>
      <c r="DTQ22" s="20">
        <f>DTP22/DTO22*100</f>
        <v>44.876666666666665</v>
      </c>
      <c r="DTR22" s="15">
        <v>4123420</v>
      </c>
      <c r="DTS22" s="15">
        <f>DTO22-421786</f>
        <v>2578214</v>
      </c>
      <c r="DTT22" s="15">
        <v>2270705</v>
      </c>
      <c r="DTU22" s="30">
        <v>1564.153491</v>
      </c>
      <c r="DTV22" s="34">
        <v>847.78216599999996</v>
      </c>
      <c r="DTW22" s="39">
        <v>13.215</v>
      </c>
      <c r="DTX22" s="39">
        <v>4.38</v>
      </c>
      <c r="DTY22" s="15">
        <f>DTS22/DTU22</f>
        <v>1648.3126591059086</v>
      </c>
      <c r="DTZ22" s="15">
        <f>DTS22/DTW22</f>
        <v>195097.54067347711</v>
      </c>
      <c r="DUA22" s="44">
        <f>DTS22/DTW22/43560</f>
        <v>4.4788232477841392</v>
      </c>
      <c r="DUB22" s="39">
        <v>1656.34</v>
      </c>
      <c r="DUC22" s="5" t="s">
        <v>54</v>
      </c>
      <c r="DUD22" t="s">
        <v>55</v>
      </c>
      <c r="DUE22" t="s">
        <v>56</v>
      </c>
      <c r="DUF22" t="s">
        <v>36</v>
      </c>
      <c r="DUG22">
        <v>0</v>
      </c>
      <c r="DUH22">
        <v>0</v>
      </c>
      <c r="DUI22" t="s">
        <v>37</v>
      </c>
      <c r="DUK22" s="6" t="s">
        <v>57</v>
      </c>
      <c r="DUL22" t="s">
        <v>58</v>
      </c>
      <c r="DUO22" t="s">
        <v>51</v>
      </c>
      <c r="DUP22" t="s">
        <v>52</v>
      </c>
      <c r="DUQ22" s="25">
        <v>44806</v>
      </c>
      <c r="DUR22" s="15">
        <v>3000000</v>
      </c>
      <c r="DUS22" t="s">
        <v>42</v>
      </c>
      <c r="DUT22" t="s">
        <v>53</v>
      </c>
      <c r="DUU22" s="15">
        <v>3000000</v>
      </c>
      <c r="DUV22" s="15">
        <v>1346300</v>
      </c>
      <c r="DUW22" s="20">
        <f>DUV22/DUU22*100</f>
        <v>44.876666666666665</v>
      </c>
      <c r="DUX22" s="15">
        <v>4123420</v>
      </c>
      <c r="DUY22" s="15">
        <f>DUU22-421786</f>
        <v>2578214</v>
      </c>
      <c r="DUZ22" s="15">
        <v>2270705</v>
      </c>
      <c r="DVA22" s="30">
        <v>1564.153491</v>
      </c>
      <c r="DVB22" s="34">
        <v>847.78216599999996</v>
      </c>
      <c r="DVC22" s="39">
        <v>13.215</v>
      </c>
      <c r="DVD22" s="39">
        <v>4.38</v>
      </c>
      <c r="DVE22" s="15">
        <f>DUY22/DVA22</f>
        <v>1648.3126591059086</v>
      </c>
      <c r="DVF22" s="15">
        <f>DUY22/DVC22</f>
        <v>195097.54067347711</v>
      </c>
      <c r="DVG22" s="44">
        <f>DUY22/DVC22/43560</f>
        <v>4.4788232477841392</v>
      </c>
      <c r="DVH22" s="39">
        <v>1656.34</v>
      </c>
      <c r="DVI22" s="5" t="s">
        <v>54</v>
      </c>
      <c r="DVJ22" t="s">
        <v>55</v>
      </c>
      <c r="DVK22" t="s">
        <v>56</v>
      </c>
      <c r="DVL22" t="s">
        <v>36</v>
      </c>
      <c r="DVM22">
        <v>0</v>
      </c>
      <c r="DVN22">
        <v>0</v>
      </c>
      <c r="DVO22" t="s">
        <v>37</v>
      </c>
      <c r="DVQ22" s="6" t="s">
        <v>57</v>
      </c>
      <c r="DVR22" t="s">
        <v>58</v>
      </c>
      <c r="DVU22" t="s">
        <v>51</v>
      </c>
      <c r="DVV22" t="s">
        <v>52</v>
      </c>
      <c r="DVW22" s="25">
        <v>44806</v>
      </c>
      <c r="DVX22" s="15">
        <v>3000000</v>
      </c>
      <c r="DVY22" t="s">
        <v>42</v>
      </c>
      <c r="DVZ22" t="s">
        <v>53</v>
      </c>
      <c r="DWA22" s="15">
        <v>3000000</v>
      </c>
      <c r="DWB22" s="15">
        <v>1346300</v>
      </c>
      <c r="DWC22" s="20">
        <f>DWB22/DWA22*100</f>
        <v>44.876666666666665</v>
      </c>
      <c r="DWD22" s="15">
        <v>4123420</v>
      </c>
      <c r="DWE22" s="15">
        <f>DWA22-421786</f>
        <v>2578214</v>
      </c>
      <c r="DWF22" s="15">
        <v>2270705</v>
      </c>
      <c r="DWG22" s="30">
        <v>1564.153491</v>
      </c>
      <c r="DWH22" s="34">
        <v>847.78216599999996</v>
      </c>
      <c r="DWI22" s="39">
        <v>13.215</v>
      </c>
      <c r="DWJ22" s="39">
        <v>4.38</v>
      </c>
      <c r="DWK22" s="15">
        <f>DWE22/DWG22</f>
        <v>1648.3126591059086</v>
      </c>
      <c r="DWL22" s="15">
        <f>DWE22/DWI22</f>
        <v>195097.54067347711</v>
      </c>
      <c r="DWM22" s="44">
        <f>DWE22/DWI22/43560</f>
        <v>4.4788232477841392</v>
      </c>
      <c r="DWN22" s="39">
        <v>1656.34</v>
      </c>
      <c r="DWO22" s="5" t="s">
        <v>54</v>
      </c>
      <c r="DWP22" t="s">
        <v>55</v>
      </c>
      <c r="DWQ22" t="s">
        <v>56</v>
      </c>
      <c r="DWR22" t="s">
        <v>36</v>
      </c>
      <c r="DWS22">
        <v>0</v>
      </c>
      <c r="DWT22">
        <v>0</v>
      </c>
      <c r="DWU22" t="s">
        <v>37</v>
      </c>
      <c r="DWW22" s="6" t="s">
        <v>57</v>
      </c>
      <c r="DWX22" t="s">
        <v>58</v>
      </c>
      <c r="DXA22" t="s">
        <v>51</v>
      </c>
      <c r="DXB22" t="s">
        <v>52</v>
      </c>
      <c r="DXC22" s="25">
        <v>44806</v>
      </c>
      <c r="DXD22" s="15">
        <v>3000000</v>
      </c>
      <c r="DXE22" t="s">
        <v>42</v>
      </c>
      <c r="DXF22" t="s">
        <v>53</v>
      </c>
      <c r="DXG22" s="15">
        <v>3000000</v>
      </c>
      <c r="DXH22" s="15">
        <v>1346300</v>
      </c>
      <c r="DXI22" s="20">
        <f>DXH22/DXG22*100</f>
        <v>44.876666666666665</v>
      </c>
      <c r="DXJ22" s="15">
        <v>4123420</v>
      </c>
      <c r="DXK22" s="15">
        <f>DXG22-421786</f>
        <v>2578214</v>
      </c>
      <c r="DXL22" s="15">
        <v>2270705</v>
      </c>
      <c r="DXM22" s="30">
        <v>1564.153491</v>
      </c>
      <c r="DXN22" s="34">
        <v>847.78216599999996</v>
      </c>
      <c r="DXO22" s="39">
        <v>13.215</v>
      </c>
      <c r="DXP22" s="39">
        <v>4.38</v>
      </c>
      <c r="DXQ22" s="15">
        <f>DXK22/DXM22</f>
        <v>1648.3126591059086</v>
      </c>
      <c r="DXR22" s="15">
        <f>DXK22/DXO22</f>
        <v>195097.54067347711</v>
      </c>
      <c r="DXS22" s="44">
        <f>DXK22/DXO22/43560</f>
        <v>4.4788232477841392</v>
      </c>
      <c r="DXT22" s="39">
        <v>1656.34</v>
      </c>
      <c r="DXU22" s="5" t="s">
        <v>54</v>
      </c>
      <c r="DXV22" t="s">
        <v>55</v>
      </c>
      <c r="DXW22" t="s">
        <v>56</v>
      </c>
      <c r="DXX22" t="s">
        <v>36</v>
      </c>
      <c r="DXY22">
        <v>0</v>
      </c>
      <c r="DXZ22">
        <v>0</v>
      </c>
      <c r="DYA22" t="s">
        <v>37</v>
      </c>
      <c r="DYC22" s="6" t="s">
        <v>57</v>
      </c>
      <c r="DYD22" t="s">
        <v>58</v>
      </c>
      <c r="DYG22" t="s">
        <v>51</v>
      </c>
      <c r="DYH22" t="s">
        <v>52</v>
      </c>
      <c r="DYI22" s="25">
        <v>44806</v>
      </c>
      <c r="DYJ22" s="15">
        <v>3000000</v>
      </c>
      <c r="DYK22" t="s">
        <v>42</v>
      </c>
      <c r="DYL22" t="s">
        <v>53</v>
      </c>
      <c r="DYM22" s="15">
        <v>3000000</v>
      </c>
      <c r="DYN22" s="15">
        <v>1346300</v>
      </c>
      <c r="DYO22" s="20">
        <f>DYN22/DYM22*100</f>
        <v>44.876666666666665</v>
      </c>
      <c r="DYP22" s="15">
        <v>4123420</v>
      </c>
      <c r="DYQ22" s="15">
        <f>DYM22-421786</f>
        <v>2578214</v>
      </c>
      <c r="DYR22" s="15">
        <v>2270705</v>
      </c>
      <c r="DYS22" s="30">
        <v>1564.153491</v>
      </c>
      <c r="DYT22" s="34">
        <v>847.78216599999996</v>
      </c>
      <c r="DYU22" s="39">
        <v>13.215</v>
      </c>
      <c r="DYV22" s="39">
        <v>4.38</v>
      </c>
      <c r="DYW22" s="15">
        <f>DYQ22/DYS22</f>
        <v>1648.3126591059086</v>
      </c>
      <c r="DYX22" s="15">
        <f>DYQ22/DYU22</f>
        <v>195097.54067347711</v>
      </c>
      <c r="DYY22" s="44">
        <f>DYQ22/DYU22/43560</f>
        <v>4.4788232477841392</v>
      </c>
      <c r="DYZ22" s="39">
        <v>1656.34</v>
      </c>
      <c r="DZA22" s="5" t="s">
        <v>54</v>
      </c>
      <c r="DZB22" t="s">
        <v>55</v>
      </c>
      <c r="DZC22" t="s">
        <v>56</v>
      </c>
      <c r="DZD22" t="s">
        <v>36</v>
      </c>
      <c r="DZE22">
        <v>0</v>
      </c>
      <c r="DZF22">
        <v>0</v>
      </c>
      <c r="DZG22" t="s">
        <v>37</v>
      </c>
      <c r="DZI22" s="6" t="s">
        <v>57</v>
      </c>
      <c r="DZJ22" t="s">
        <v>58</v>
      </c>
      <c r="DZM22" t="s">
        <v>51</v>
      </c>
      <c r="DZN22" t="s">
        <v>52</v>
      </c>
      <c r="DZO22" s="25">
        <v>44806</v>
      </c>
      <c r="DZP22" s="15">
        <v>3000000</v>
      </c>
      <c r="DZQ22" t="s">
        <v>42</v>
      </c>
      <c r="DZR22" t="s">
        <v>53</v>
      </c>
      <c r="DZS22" s="15">
        <v>3000000</v>
      </c>
      <c r="DZT22" s="15">
        <v>1346300</v>
      </c>
      <c r="DZU22" s="20">
        <f>DZT22/DZS22*100</f>
        <v>44.876666666666665</v>
      </c>
      <c r="DZV22" s="15">
        <v>4123420</v>
      </c>
      <c r="DZW22" s="15">
        <f>DZS22-421786</f>
        <v>2578214</v>
      </c>
      <c r="DZX22" s="15">
        <v>2270705</v>
      </c>
      <c r="DZY22" s="30">
        <v>1564.153491</v>
      </c>
      <c r="DZZ22" s="34">
        <v>847.78216599999996</v>
      </c>
      <c r="EAA22" s="39">
        <v>13.215</v>
      </c>
      <c r="EAB22" s="39">
        <v>4.38</v>
      </c>
      <c r="EAC22" s="15">
        <f>DZW22/DZY22</f>
        <v>1648.3126591059086</v>
      </c>
      <c r="EAD22" s="15">
        <f>DZW22/EAA22</f>
        <v>195097.54067347711</v>
      </c>
      <c r="EAE22" s="44">
        <f>DZW22/EAA22/43560</f>
        <v>4.4788232477841392</v>
      </c>
      <c r="EAF22" s="39">
        <v>1656.34</v>
      </c>
      <c r="EAG22" s="5" t="s">
        <v>54</v>
      </c>
      <c r="EAH22" t="s">
        <v>55</v>
      </c>
      <c r="EAI22" t="s">
        <v>56</v>
      </c>
      <c r="EAJ22" t="s">
        <v>36</v>
      </c>
      <c r="EAK22">
        <v>0</v>
      </c>
      <c r="EAL22">
        <v>0</v>
      </c>
      <c r="EAM22" t="s">
        <v>37</v>
      </c>
      <c r="EAO22" s="6" t="s">
        <v>57</v>
      </c>
      <c r="EAP22" t="s">
        <v>58</v>
      </c>
      <c r="EAS22" t="s">
        <v>51</v>
      </c>
      <c r="EAT22" t="s">
        <v>52</v>
      </c>
      <c r="EAU22" s="25">
        <v>44806</v>
      </c>
      <c r="EAV22" s="15">
        <v>3000000</v>
      </c>
      <c r="EAW22" t="s">
        <v>42</v>
      </c>
      <c r="EAX22" t="s">
        <v>53</v>
      </c>
      <c r="EAY22" s="15">
        <v>3000000</v>
      </c>
      <c r="EAZ22" s="15">
        <v>1346300</v>
      </c>
      <c r="EBA22" s="20">
        <f>EAZ22/EAY22*100</f>
        <v>44.876666666666665</v>
      </c>
      <c r="EBB22" s="15">
        <v>4123420</v>
      </c>
      <c r="EBC22" s="15">
        <f>EAY22-421786</f>
        <v>2578214</v>
      </c>
      <c r="EBD22" s="15">
        <v>2270705</v>
      </c>
      <c r="EBE22" s="30">
        <v>1564.153491</v>
      </c>
      <c r="EBF22" s="34">
        <v>847.78216599999996</v>
      </c>
      <c r="EBG22" s="39">
        <v>13.215</v>
      </c>
      <c r="EBH22" s="39">
        <v>4.38</v>
      </c>
      <c r="EBI22" s="15">
        <f>EBC22/EBE22</f>
        <v>1648.3126591059086</v>
      </c>
      <c r="EBJ22" s="15">
        <f>EBC22/EBG22</f>
        <v>195097.54067347711</v>
      </c>
      <c r="EBK22" s="44">
        <f>EBC22/EBG22/43560</f>
        <v>4.4788232477841392</v>
      </c>
      <c r="EBL22" s="39">
        <v>1656.34</v>
      </c>
      <c r="EBM22" s="5" t="s">
        <v>54</v>
      </c>
      <c r="EBN22" t="s">
        <v>55</v>
      </c>
      <c r="EBO22" t="s">
        <v>56</v>
      </c>
      <c r="EBP22" t="s">
        <v>36</v>
      </c>
      <c r="EBQ22">
        <v>0</v>
      </c>
      <c r="EBR22">
        <v>0</v>
      </c>
      <c r="EBS22" t="s">
        <v>37</v>
      </c>
      <c r="EBU22" s="6" t="s">
        <v>57</v>
      </c>
      <c r="EBV22" t="s">
        <v>58</v>
      </c>
      <c r="EBY22" t="s">
        <v>51</v>
      </c>
      <c r="EBZ22" t="s">
        <v>52</v>
      </c>
      <c r="ECA22" s="25">
        <v>44806</v>
      </c>
      <c r="ECB22" s="15">
        <v>3000000</v>
      </c>
      <c r="ECC22" t="s">
        <v>42</v>
      </c>
      <c r="ECD22" t="s">
        <v>53</v>
      </c>
      <c r="ECE22" s="15">
        <v>3000000</v>
      </c>
      <c r="ECF22" s="15">
        <v>1346300</v>
      </c>
      <c r="ECG22" s="20">
        <f>ECF22/ECE22*100</f>
        <v>44.876666666666665</v>
      </c>
      <c r="ECH22" s="15">
        <v>4123420</v>
      </c>
      <c r="ECI22" s="15">
        <f>ECE22-421786</f>
        <v>2578214</v>
      </c>
      <c r="ECJ22" s="15">
        <v>2270705</v>
      </c>
      <c r="ECK22" s="30">
        <v>1564.153491</v>
      </c>
      <c r="ECL22" s="34">
        <v>847.78216599999996</v>
      </c>
      <c r="ECM22" s="39">
        <v>13.215</v>
      </c>
      <c r="ECN22" s="39">
        <v>4.38</v>
      </c>
      <c r="ECO22" s="15">
        <f>ECI22/ECK22</f>
        <v>1648.3126591059086</v>
      </c>
      <c r="ECP22" s="15">
        <f>ECI22/ECM22</f>
        <v>195097.54067347711</v>
      </c>
      <c r="ECQ22" s="44">
        <f>ECI22/ECM22/43560</f>
        <v>4.4788232477841392</v>
      </c>
      <c r="ECR22" s="39">
        <v>1656.34</v>
      </c>
      <c r="ECS22" s="5" t="s">
        <v>54</v>
      </c>
      <c r="ECT22" t="s">
        <v>55</v>
      </c>
      <c r="ECU22" t="s">
        <v>56</v>
      </c>
      <c r="ECV22" t="s">
        <v>36</v>
      </c>
      <c r="ECW22">
        <v>0</v>
      </c>
      <c r="ECX22">
        <v>0</v>
      </c>
      <c r="ECY22" t="s">
        <v>37</v>
      </c>
      <c r="EDA22" s="6" t="s">
        <v>57</v>
      </c>
      <c r="EDB22" t="s">
        <v>58</v>
      </c>
      <c r="EDE22" t="s">
        <v>51</v>
      </c>
      <c r="EDF22" t="s">
        <v>52</v>
      </c>
      <c r="EDG22" s="25">
        <v>44806</v>
      </c>
      <c r="EDH22" s="15">
        <v>3000000</v>
      </c>
      <c r="EDI22" t="s">
        <v>42</v>
      </c>
      <c r="EDJ22" t="s">
        <v>53</v>
      </c>
      <c r="EDK22" s="15">
        <v>3000000</v>
      </c>
      <c r="EDL22" s="15">
        <v>1346300</v>
      </c>
      <c r="EDM22" s="20">
        <f>EDL22/EDK22*100</f>
        <v>44.876666666666665</v>
      </c>
      <c r="EDN22" s="15">
        <v>4123420</v>
      </c>
      <c r="EDO22" s="15">
        <f>EDK22-421786</f>
        <v>2578214</v>
      </c>
      <c r="EDP22" s="15">
        <v>2270705</v>
      </c>
      <c r="EDQ22" s="30">
        <v>1564.153491</v>
      </c>
      <c r="EDR22" s="34">
        <v>847.78216599999996</v>
      </c>
      <c r="EDS22" s="39">
        <v>13.215</v>
      </c>
      <c r="EDT22" s="39">
        <v>4.38</v>
      </c>
      <c r="EDU22" s="15">
        <f>EDO22/EDQ22</f>
        <v>1648.3126591059086</v>
      </c>
      <c r="EDV22" s="15">
        <f>EDO22/EDS22</f>
        <v>195097.54067347711</v>
      </c>
      <c r="EDW22" s="44">
        <f>EDO22/EDS22/43560</f>
        <v>4.4788232477841392</v>
      </c>
      <c r="EDX22" s="39">
        <v>1656.34</v>
      </c>
      <c r="EDY22" s="5" t="s">
        <v>54</v>
      </c>
      <c r="EDZ22" t="s">
        <v>55</v>
      </c>
      <c r="EEA22" t="s">
        <v>56</v>
      </c>
      <c r="EEB22" t="s">
        <v>36</v>
      </c>
      <c r="EEC22">
        <v>0</v>
      </c>
      <c r="EED22">
        <v>0</v>
      </c>
      <c r="EEE22" t="s">
        <v>37</v>
      </c>
      <c r="EEG22" s="6" t="s">
        <v>57</v>
      </c>
      <c r="EEH22" t="s">
        <v>58</v>
      </c>
      <c r="EEK22" t="s">
        <v>51</v>
      </c>
      <c r="EEL22" t="s">
        <v>52</v>
      </c>
      <c r="EEM22" s="25">
        <v>44806</v>
      </c>
      <c r="EEN22" s="15">
        <v>3000000</v>
      </c>
      <c r="EEO22" t="s">
        <v>42</v>
      </c>
      <c r="EEP22" t="s">
        <v>53</v>
      </c>
      <c r="EEQ22" s="15">
        <v>3000000</v>
      </c>
      <c r="EER22" s="15">
        <v>1346300</v>
      </c>
      <c r="EES22" s="20">
        <f>EER22/EEQ22*100</f>
        <v>44.876666666666665</v>
      </c>
      <c r="EET22" s="15">
        <v>4123420</v>
      </c>
      <c r="EEU22" s="15">
        <f>EEQ22-421786</f>
        <v>2578214</v>
      </c>
      <c r="EEV22" s="15">
        <v>2270705</v>
      </c>
      <c r="EEW22" s="30">
        <v>1564.153491</v>
      </c>
      <c r="EEX22" s="34">
        <v>847.78216599999996</v>
      </c>
      <c r="EEY22" s="39">
        <v>13.215</v>
      </c>
      <c r="EEZ22" s="39">
        <v>4.38</v>
      </c>
      <c r="EFA22" s="15">
        <f>EEU22/EEW22</f>
        <v>1648.3126591059086</v>
      </c>
      <c r="EFB22" s="15">
        <f>EEU22/EEY22</f>
        <v>195097.54067347711</v>
      </c>
      <c r="EFC22" s="44">
        <f>EEU22/EEY22/43560</f>
        <v>4.4788232477841392</v>
      </c>
      <c r="EFD22" s="39">
        <v>1656.34</v>
      </c>
      <c r="EFE22" s="5" t="s">
        <v>54</v>
      </c>
      <c r="EFF22" t="s">
        <v>55</v>
      </c>
      <c r="EFG22" t="s">
        <v>56</v>
      </c>
      <c r="EFH22" t="s">
        <v>36</v>
      </c>
      <c r="EFI22">
        <v>0</v>
      </c>
      <c r="EFJ22">
        <v>0</v>
      </c>
      <c r="EFK22" t="s">
        <v>37</v>
      </c>
      <c r="EFM22" s="6" t="s">
        <v>57</v>
      </c>
      <c r="EFN22" t="s">
        <v>58</v>
      </c>
      <c r="EFQ22" t="s">
        <v>51</v>
      </c>
      <c r="EFR22" t="s">
        <v>52</v>
      </c>
      <c r="EFS22" s="25">
        <v>44806</v>
      </c>
      <c r="EFT22" s="15">
        <v>3000000</v>
      </c>
      <c r="EFU22" t="s">
        <v>42</v>
      </c>
      <c r="EFV22" t="s">
        <v>53</v>
      </c>
      <c r="EFW22" s="15">
        <v>3000000</v>
      </c>
      <c r="EFX22" s="15">
        <v>1346300</v>
      </c>
      <c r="EFY22" s="20">
        <f>EFX22/EFW22*100</f>
        <v>44.876666666666665</v>
      </c>
      <c r="EFZ22" s="15">
        <v>4123420</v>
      </c>
      <c r="EGA22" s="15">
        <f>EFW22-421786</f>
        <v>2578214</v>
      </c>
      <c r="EGB22" s="15">
        <v>2270705</v>
      </c>
      <c r="EGC22" s="30">
        <v>1564.153491</v>
      </c>
      <c r="EGD22" s="34">
        <v>847.78216599999996</v>
      </c>
      <c r="EGE22" s="39">
        <v>13.215</v>
      </c>
      <c r="EGF22" s="39">
        <v>4.38</v>
      </c>
      <c r="EGG22" s="15">
        <f>EGA22/EGC22</f>
        <v>1648.3126591059086</v>
      </c>
      <c r="EGH22" s="15">
        <f>EGA22/EGE22</f>
        <v>195097.54067347711</v>
      </c>
      <c r="EGI22" s="44">
        <f>EGA22/EGE22/43560</f>
        <v>4.4788232477841392</v>
      </c>
      <c r="EGJ22" s="39">
        <v>1656.34</v>
      </c>
      <c r="EGK22" s="5" t="s">
        <v>54</v>
      </c>
      <c r="EGL22" t="s">
        <v>55</v>
      </c>
      <c r="EGM22" t="s">
        <v>56</v>
      </c>
      <c r="EGN22" t="s">
        <v>36</v>
      </c>
      <c r="EGO22">
        <v>0</v>
      </c>
      <c r="EGP22">
        <v>0</v>
      </c>
      <c r="EGQ22" t="s">
        <v>37</v>
      </c>
      <c r="EGS22" s="6" t="s">
        <v>57</v>
      </c>
      <c r="EGT22" t="s">
        <v>58</v>
      </c>
      <c r="EGW22" t="s">
        <v>51</v>
      </c>
      <c r="EGX22" t="s">
        <v>52</v>
      </c>
      <c r="EGY22" s="25">
        <v>44806</v>
      </c>
      <c r="EGZ22" s="15">
        <v>3000000</v>
      </c>
      <c r="EHA22" t="s">
        <v>42</v>
      </c>
      <c r="EHB22" t="s">
        <v>53</v>
      </c>
      <c r="EHC22" s="15">
        <v>3000000</v>
      </c>
      <c r="EHD22" s="15">
        <v>1346300</v>
      </c>
      <c r="EHE22" s="20">
        <f>EHD22/EHC22*100</f>
        <v>44.876666666666665</v>
      </c>
      <c r="EHF22" s="15">
        <v>4123420</v>
      </c>
      <c r="EHG22" s="15">
        <f>EHC22-421786</f>
        <v>2578214</v>
      </c>
      <c r="EHH22" s="15">
        <v>2270705</v>
      </c>
      <c r="EHI22" s="30">
        <v>1564.153491</v>
      </c>
      <c r="EHJ22" s="34">
        <v>847.78216599999996</v>
      </c>
      <c r="EHK22" s="39">
        <v>13.215</v>
      </c>
      <c r="EHL22" s="39">
        <v>4.38</v>
      </c>
      <c r="EHM22" s="15">
        <f>EHG22/EHI22</f>
        <v>1648.3126591059086</v>
      </c>
      <c r="EHN22" s="15">
        <f>EHG22/EHK22</f>
        <v>195097.54067347711</v>
      </c>
      <c r="EHO22" s="44">
        <f>EHG22/EHK22/43560</f>
        <v>4.4788232477841392</v>
      </c>
      <c r="EHP22" s="39">
        <v>1656.34</v>
      </c>
      <c r="EHQ22" s="5" t="s">
        <v>54</v>
      </c>
      <c r="EHR22" t="s">
        <v>55</v>
      </c>
      <c r="EHS22" t="s">
        <v>56</v>
      </c>
      <c r="EHT22" t="s">
        <v>36</v>
      </c>
      <c r="EHU22">
        <v>0</v>
      </c>
      <c r="EHV22">
        <v>0</v>
      </c>
      <c r="EHW22" t="s">
        <v>37</v>
      </c>
      <c r="EHY22" s="6" t="s">
        <v>57</v>
      </c>
      <c r="EHZ22" t="s">
        <v>58</v>
      </c>
      <c r="EIC22" t="s">
        <v>51</v>
      </c>
      <c r="EID22" t="s">
        <v>52</v>
      </c>
      <c r="EIE22" s="25">
        <v>44806</v>
      </c>
      <c r="EIF22" s="15">
        <v>3000000</v>
      </c>
      <c r="EIG22" t="s">
        <v>42</v>
      </c>
      <c r="EIH22" t="s">
        <v>53</v>
      </c>
      <c r="EII22" s="15">
        <v>3000000</v>
      </c>
      <c r="EIJ22" s="15">
        <v>1346300</v>
      </c>
      <c r="EIK22" s="20">
        <f>EIJ22/EII22*100</f>
        <v>44.876666666666665</v>
      </c>
      <c r="EIL22" s="15">
        <v>4123420</v>
      </c>
      <c r="EIM22" s="15">
        <f>EII22-421786</f>
        <v>2578214</v>
      </c>
      <c r="EIN22" s="15">
        <v>2270705</v>
      </c>
      <c r="EIO22" s="30">
        <v>1564.153491</v>
      </c>
      <c r="EIP22" s="34">
        <v>847.78216599999996</v>
      </c>
      <c r="EIQ22" s="39">
        <v>13.215</v>
      </c>
      <c r="EIR22" s="39">
        <v>4.38</v>
      </c>
      <c r="EIS22" s="15">
        <f>EIM22/EIO22</f>
        <v>1648.3126591059086</v>
      </c>
      <c r="EIT22" s="15">
        <f>EIM22/EIQ22</f>
        <v>195097.54067347711</v>
      </c>
      <c r="EIU22" s="44">
        <f>EIM22/EIQ22/43560</f>
        <v>4.4788232477841392</v>
      </c>
      <c r="EIV22" s="39">
        <v>1656.34</v>
      </c>
      <c r="EIW22" s="5" t="s">
        <v>54</v>
      </c>
      <c r="EIX22" t="s">
        <v>55</v>
      </c>
      <c r="EIY22" t="s">
        <v>56</v>
      </c>
      <c r="EIZ22" t="s">
        <v>36</v>
      </c>
      <c r="EJA22">
        <v>0</v>
      </c>
      <c r="EJB22">
        <v>0</v>
      </c>
      <c r="EJC22" t="s">
        <v>37</v>
      </c>
      <c r="EJE22" s="6" t="s">
        <v>57</v>
      </c>
      <c r="EJF22" t="s">
        <v>58</v>
      </c>
      <c r="EJI22" t="s">
        <v>51</v>
      </c>
      <c r="EJJ22" t="s">
        <v>52</v>
      </c>
      <c r="EJK22" s="25">
        <v>44806</v>
      </c>
      <c r="EJL22" s="15">
        <v>3000000</v>
      </c>
      <c r="EJM22" t="s">
        <v>42</v>
      </c>
      <c r="EJN22" t="s">
        <v>53</v>
      </c>
      <c r="EJO22" s="15">
        <v>3000000</v>
      </c>
      <c r="EJP22" s="15">
        <v>1346300</v>
      </c>
      <c r="EJQ22" s="20">
        <f>EJP22/EJO22*100</f>
        <v>44.876666666666665</v>
      </c>
      <c r="EJR22" s="15">
        <v>4123420</v>
      </c>
      <c r="EJS22" s="15">
        <f>EJO22-421786</f>
        <v>2578214</v>
      </c>
      <c r="EJT22" s="15">
        <v>2270705</v>
      </c>
      <c r="EJU22" s="30">
        <v>1564.153491</v>
      </c>
      <c r="EJV22" s="34">
        <v>847.78216599999996</v>
      </c>
      <c r="EJW22" s="39">
        <v>13.215</v>
      </c>
      <c r="EJX22" s="39">
        <v>4.38</v>
      </c>
      <c r="EJY22" s="15">
        <f>EJS22/EJU22</f>
        <v>1648.3126591059086</v>
      </c>
      <c r="EJZ22" s="15">
        <f>EJS22/EJW22</f>
        <v>195097.54067347711</v>
      </c>
      <c r="EKA22" s="44">
        <f>EJS22/EJW22/43560</f>
        <v>4.4788232477841392</v>
      </c>
      <c r="EKB22" s="39">
        <v>1656.34</v>
      </c>
      <c r="EKC22" s="5" t="s">
        <v>54</v>
      </c>
      <c r="EKD22" t="s">
        <v>55</v>
      </c>
      <c r="EKE22" t="s">
        <v>56</v>
      </c>
      <c r="EKF22" t="s">
        <v>36</v>
      </c>
      <c r="EKG22">
        <v>0</v>
      </c>
      <c r="EKH22">
        <v>0</v>
      </c>
      <c r="EKI22" t="s">
        <v>37</v>
      </c>
      <c r="EKK22" s="6" t="s">
        <v>57</v>
      </c>
      <c r="EKL22" t="s">
        <v>58</v>
      </c>
      <c r="EKO22" t="s">
        <v>51</v>
      </c>
      <c r="EKP22" t="s">
        <v>52</v>
      </c>
      <c r="EKQ22" s="25">
        <v>44806</v>
      </c>
      <c r="EKR22" s="15">
        <v>3000000</v>
      </c>
      <c r="EKS22" t="s">
        <v>42</v>
      </c>
      <c r="EKT22" t="s">
        <v>53</v>
      </c>
      <c r="EKU22" s="15">
        <v>3000000</v>
      </c>
      <c r="EKV22" s="15">
        <v>1346300</v>
      </c>
      <c r="EKW22" s="20">
        <f>EKV22/EKU22*100</f>
        <v>44.876666666666665</v>
      </c>
      <c r="EKX22" s="15">
        <v>4123420</v>
      </c>
      <c r="EKY22" s="15">
        <f>EKU22-421786</f>
        <v>2578214</v>
      </c>
      <c r="EKZ22" s="15">
        <v>2270705</v>
      </c>
      <c r="ELA22" s="30">
        <v>1564.153491</v>
      </c>
      <c r="ELB22" s="34">
        <v>847.78216599999996</v>
      </c>
      <c r="ELC22" s="39">
        <v>13.215</v>
      </c>
      <c r="ELD22" s="39">
        <v>4.38</v>
      </c>
      <c r="ELE22" s="15">
        <f>EKY22/ELA22</f>
        <v>1648.3126591059086</v>
      </c>
      <c r="ELF22" s="15">
        <f>EKY22/ELC22</f>
        <v>195097.54067347711</v>
      </c>
      <c r="ELG22" s="44">
        <f>EKY22/ELC22/43560</f>
        <v>4.4788232477841392</v>
      </c>
      <c r="ELH22" s="39">
        <v>1656.34</v>
      </c>
      <c r="ELI22" s="5" t="s">
        <v>54</v>
      </c>
      <c r="ELJ22" t="s">
        <v>55</v>
      </c>
      <c r="ELK22" t="s">
        <v>56</v>
      </c>
      <c r="ELL22" t="s">
        <v>36</v>
      </c>
      <c r="ELM22">
        <v>0</v>
      </c>
      <c r="ELN22">
        <v>0</v>
      </c>
      <c r="ELO22" t="s">
        <v>37</v>
      </c>
      <c r="ELQ22" s="6" t="s">
        <v>57</v>
      </c>
      <c r="ELR22" t="s">
        <v>58</v>
      </c>
      <c r="ELU22" t="s">
        <v>51</v>
      </c>
      <c r="ELV22" t="s">
        <v>52</v>
      </c>
      <c r="ELW22" s="25">
        <v>44806</v>
      </c>
      <c r="ELX22" s="15">
        <v>3000000</v>
      </c>
      <c r="ELY22" t="s">
        <v>42</v>
      </c>
      <c r="ELZ22" t="s">
        <v>53</v>
      </c>
      <c r="EMA22" s="15">
        <v>3000000</v>
      </c>
      <c r="EMB22" s="15">
        <v>1346300</v>
      </c>
      <c r="EMC22" s="20">
        <f>EMB22/EMA22*100</f>
        <v>44.876666666666665</v>
      </c>
      <c r="EMD22" s="15">
        <v>4123420</v>
      </c>
      <c r="EME22" s="15">
        <f>EMA22-421786</f>
        <v>2578214</v>
      </c>
      <c r="EMF22" s="15">
        <v>2270705</v>
      </c>
      <c r="EMG22" s="30">
        <v>1564.153491</v>
      </c>
      <c r="EMH22" s="34">
        <v>847.78216599999996</v>
      </c>
      <c r="EMI22" s="39">
        <v>13.215</v>
      </c>
      <c r="EMJ22" s="39">
        <v>4.38</v>
      </c>
      <c r="EMK22" s="15">
        <f>EME22/EMG22</f>
        <v>1648.3126591059086</v>
      </c>
      <c r="EML22" s="15">
        <f>EME22/EMI22</f>
        <v>195097.54067347711</v>
      </c>
      <c r="EMM22" s="44">
        <f>EME22/EMI22/43560</f>
        <v>4.4788232477841392</v>
      </c>
      <c r="EMN22" s="39">
        <v>1656.34</v>
      </c>
      <c r="EMO22" s="5" t="s">
        <v>54</v>
      </c>
      <c r="EMP22" t="s">
        <v>55</v>
      </c>
      <c r="EMQ22" t="s">
        <v>56</v>
      </c>
      <c r="EMR22" t="s">
        <v>36</v>
      </c>
      <c r="EMS22">
        <v>0</v>
      </c>
      <c r="EMT22">
        <v>0</v>
      </c>
      <c r="EMU22" t="s">
        <v>37</v>
      </c>
      <c r="EMW22" s="6" t="s">
        <v>57</v>
      </c>
      <c r="EMX22" t="s">
        <v>58</v>
      </c>
      <c r="ENA22" t="s">
        <v>51</v>
      </c>
      <c r="ENB22" t="s">
        <v>52</v>
      </c>
      <c r="ENC22" s="25">
        <v>44806</v>
      </c>
      <c r="END22" s="15">
        <v>3000000</v>
      </c>
      <c r="ENE22" t="s">
        <v>42</v>
      </c>
      <c r="ENF22" t="s">
        <v>53</v>
      </c>
      <c r="ENG22" s="15">
        <v>3000000</v>
      </c>
      <c r="ENH22" s="15">
        <v>1346300</v>
      </c>
      <c r="ENI22" s="20">
        <f>ENH22/ENG22*100</f>
        <v>44.876666666666665</v>
      </c>
      <c r="ENJ22" s="15">
        <v>4123420</v>
      </c>
      <c r="ENK22" s="15">
        <f>ENG22-421786</f>
        <v>2578214</v>
      </c>
      <c r="ENL22" s="15">
        <v>2270705</v>
      </c>
      <c r="ENM22" s="30">
        <v>1564.153491</v>
      </c>
      <c r="ENN22" s="34">
        <v>847.78216599999996</v>
      </c>
      <c r="ENO22" s="39">
        <v>13.215</v>
      </c>
      <c r="ENP22" s="39">
        <v>4.38</v>
      </c>
      <c r="ENQ22" s="15">
        <f>ENK22/ENM22</f>
        <v>1648.3126591059086</v>
      </c>
      <c r="ENR22" s="15">
        <f>ENK22/ENO22</f>
        <v>195097.54067347711</v>
      </c>
      <c r="ENS22" s="44">
        <f>ENK22/ENO22/43560</f>
        <v>4.4788232477841392</v>
      </c>
      <c r="ENT22" s="39">
        <v>1656.34</v>
      </c>
      <c r="ENU22" s="5" t="s">
        <v>54</v>
      </c>
      <c r="ENV22" t="s">
        <v>55</v>
      </c>
      <c r="ENW22" t="s">
        <v>56</v>
      </c>
      <c r="ENX22" t="s">
        <v>36</v>
      </c>
      <c r="ENY22">
        <v>0</v>
      </c>
      <c r="ENZ22">
        <v>0</v>
      </c>
      <c r="EOA22" t="s">
        <v>37</v>
      </c>
      <c r="EOC22" s="6" t="s">
        <v>57</v>
      </c>
      <c r="EOD22" t="s">
        <v>58</v>
      </c>
      <c r="EOG22" t="s">
        <v>51</v>
      </c>
      <c r="EOH22" t="s">
        <v>52</v>
      </c>
      <c r="EOI22" s="25">
        <v>44806</v>
      </c>
      <c r="EOJ22" s="15">
        <v>3000000</v>
      </c>
      <c r="EOK22" t="s">
        <v>42</v>
      </c>
      <c r="EOL22" t="s">
        <v>53</v>
      </c>
      <c r="EOM22" s="15">
        <v>3000000</v>
      </c>
      <c r="EON22" s="15">
        <v>1346300</v>
      </c>
      <c r="EOO22" s="20">
        <f>EON22/EOM22*100</f>
        <v>44.876666666666665</v>
      </c>
      <c r="EOP22" s="15">
        <v>4123420</v>
      </c>
      <c r="EOQ22" s="15">
        <f>EOM22-421786</f>
        <v>2578214</v>
      </c>
      <c r="EOR22" s="15">
        <v>2270705</v>
      </c>
      <c r="EOS22" s="30">
        <v>1564.153491</v>
      </c>
      <c r="EOT22" s="34">
        <v>847.78216599999996</v>
      </c>
      <c r="EOU22" s="39">
        <v>13.215</v>
      </c>
      <c r="EOV22" s="39">
        <v>4.38</v>
      </c>
      <c r="EOW22" s="15">
        <f>EOQ22/EOS22</f>
        <v>1648.3126591059086</v>
      </c>
      <c r="EOX22" s="15">
        <f>EOQ22/EOU22</f>
        <v>195097.54067347711</v>
      </c>
      <c r="EOY22" s="44">
        <f>EOQ22/EOU22/43560</f>
        <v>4.4788232477841392</v>
      </c>
      <c r="EOZ22" s="39">
        <v>1656.34</v>
      </c>
      <c r="EPA22" s="5" t="s">
        <v>54</v>
      </c>
      <c r="EPB22" t="s">
        <v>55</v>
      </c>
      <c r="EPC22" t="s">
        <v>56</v>
      </c>
      <c r="EPD22" t="s">
        <v>36</v>
      </c>
      <c r="EPE22">
        <v>0</v>
      </c>
      <c r="EPF22">
        <v>0</v>
      </c>
      <c r="EPG22" t="s">
        <v>37</v>
      </c>
      <c r="EPI22" s="6" t="s">
        <v>57</v>
      </c>
      <c r="EPJ22" t="s">
        <v>58</v>
      </c>
      <c r="EPM22" t="s">
        <v>51</v>
      </c>
      <c r="EPN22" t="s">
        <v>52</v>
      </c>
      <c r="EPO22" s="25">
        <v>44806</v>
      </c>
      <c r="EPP22" s="15">
        <v>3000000</v>
      </c>
      <c r="EPQ22" t="s">
        <v>42</v>
      </c>
      <c r="EPR22" t="s">
        <v>53</v>
      </c>
      <c r="EPS22" s="15">
        <v>3000000</v>
      </c>
      <c r="EPT22" s="15">
        <v>1346300</v>
      </c>
      <c r="EPU22" s="20">
        <f>EPT22/EPS22*100</f>
        <v>44.876666666666665</v>
      </c>
      <c r="EPV22" s="15">
        <v>4123420</v>
      </c>
      <c r="EPW22" s="15">
        <f>EPS22-421786</f>
        <v>2578214</v>
      </c>
      <c r="EPX22" s="15">
        <v>2270705</v>
      </c>
      <c r="EPY22" s="30">
        <v>1564.153491</v>
      </c>
      <c r="EPZ22" s="34">
        <v>847.78216599999996</v>
      </c>
      <c r="EQA22" s="39">
        <v>13.215</v>
      </c>
      <c r="EQB22" s="39">
        <v>4.38</v>
      </c>
      <c r="EQC22" s="15">
        <f>EPW22/EPY22</f>
        <v>1648.3126591059086</v>
      </c>
      <c r="EQD22" s="15">
        <f>EPW22/EQA22</f>
        <v>195097.54067347711</v>
      </c>
      <c r="EQE22" s="44">
        <f>EPW22/EQA22/43560</f>
        <v>4.4788232477841392</v>
      </c>
      <c r="EQF22" s="39">
        <v>1656.34</v>
      </c>
      <c r="EQG22" s="5" t="s">
        <v>54</v>
      </c>
      <c r="EQH22" t="s">
        <v>55</v>
      </c>
      <c r="EQI22" t="s">
        <v>56</v>
      </c>
      <c r="EQJ22" t="s">
        <v>36</v>
      </c>
      <c r="EQK22">
        <v>0</v>
      </c>
      <c r="EQL22">
        <v>0</v>
      </c>
      <c r="EQM22" t="s">
        <v>37</v>
      </c>
      <c r="EQO22" s="6" t="s">
        <v>57</v>
      </c>
      <c r="EQP22" t="s">
        <v>58</v>
      </c>
      <c r="EQS22" t="s">
        <v>51</v>
      </c>
      <c r="EQT22" t="s">
        <v>52</v>
      </c>
      <c r="EQU22" s="25">
        <v>44806</v>
      </c>
      <c r="EQV22" s="15">
        <v>3000000</v>
      </c>
      <c r="EQW22" t="s">
        <v>42</v>
      </c>
      <c r="EQX22" t="s">
        <v>53</v>
      </c>
      <c r="EQY22" s="15">
        <v>3000000</v>
      </c>
      <c r="EQZ22" s="15">
        <v>1346300</v>
      </c>
      <c r="ERA22" s="20">
        <f>EQZ22/EQY22*100</f>
        <v>44.876666666666665</v>
      </c>
      <c r="ERB22" s="15">
        <v>4123420</v>
      </c>
      <c r="ERC22" s="15">
        <f>EQY22-421786</f>
        <v>2578214</v>
      </c>
      <c r="ERD22" s="15">
        <v>2270705</v>
      </c>
      <c r="ERE22" s="30">
        <v>1564.153491</v>
      </c>
      <c r="ERF22" s="34">
        <v>847.78216599999996</v>
      </c>
      <c r="ERG22" s="39">
        <v>13.215</v>
      </c>
      <c r="ERH22" s="39">
        <v>4.38</v>
      </c>
      <c r="ERI22" s="15">
        <f>ERC22/ERE22</f>
        <v>1648.3126591059086</v>
      </c>
      <c r="ERJ22" s="15">
        <f>ERC22/ERG22</f>
        <v>195097.54067347711</v>
      </c>
      <c r="ERK22" s="44">
        <f>ERC22/ERG22/43560</f>
        <v>4.4788232477841392</v>
      </c>
      <c r="ERL22" s="39">
        <v>1656.34</v>
      </c>
      <c r="ERM22" s="5" t="s">
        <v>54</v>
      </c>
      <c r="ERN22" t="s">
        <v>55</v>
      </c>
      <c r="ERO22" t="s">
        <v>56</v>
      </c>
      <c r="ERP22" t="s">
        <v>36</v>
      </c>
      <c r="ERQ22">
        <v>0</v>
      </c>
      <c r="ERR22">
        <v>0</v>
      </c>
      <c r="ERS22" t="s">
        <v>37</v>
      </c>
      <c r="ERU22" s="6" t="s">
        <v>57</v>
      </c>
      <c r="ERV22" t="s">
        <v>58</v>
      </c>
      <c r="ERY22" t="s">
        <v>51</v>
      </c>
      <c r="ERZ22" t="s">
        <v>52</v>
      </c>
      <c r="ESA22" s="25">
        <v>44806</v>
      </c>
      <c r="ESB22" s="15">
        <v>3000000</v>
      </c>
      <c r="ESC22" t="s">
        <v>42</v>
      </c>
      <c r="ESD22" t="s">
        <v>53</v>
      </c>
      <c r="ESE22" s="15">
        <v>3000000</v>
      </c>
      <c r="ESF22" s="15">
        <v>1346300</v>
      </c>
      <c r="ESG22" s="20">
        <f>ESF22/ESE22*100</f>
        <v>44.876666666666665</v>
      </c>
      <c r="ESH22" s="15">
        <v>4123420</v>
      </c>
      <c r="ESI22" s="15">
        <f>ESE22-421786</f>
        <v>2578214</v>
      </c>
      <c r="ESJ22" s="15">
        <v>2270705</v>
      </c>
      <c r="ESK22" s="30">
        <v>1564.153491</v>
      </c>
      <c r="ESL22" s="34">
        <v>847.78216599999996</v>
      </c>
      <c r="ESM22" s="39">
        <v>13.215</v>
      </c>
      <c r="ESN22" s="39">
        <v>4.38</v>
      </c>
      <c r="ESO22" s="15">
        <f>ESI22/ESK22</f>
        <v>1648.3126591059086</v>
      </c>
      <c r="ESP22" s="15">
        <f>ESI22/ESM22</f>
        <v>195097.54067347711</v>
      </c>
      <c r="ESQ22" s="44">
        <f>ESI22/ESM22/43560</f>
        <v>4.4788232477841392</v>
      </c>
      <c r="ESR22" s="39">
        <v>1656.34</v>
      </c>
      <c r="ESS22" s="5" t="s">
        <v>54</v>
      </c>
      <c r="EST22" t="s">
        <v>55</v>
      </c>
      <c r="ESU22" t="s">
        <v>56</v>
      </c>
      <c r="ESV22" t="s">
        <v>36</v>
      </c>
      <c r="ESW22">
        <v>0</v>
      </c>
      <c r="ESX22">
        <v>0</v>
      </c>
      <c r="ESY22" t="s">
        <v>37</v>
      </c>
      <c r="ETA22" s="6" t="s">
        <v>57</v>
      </c>
      <c r="ETB22" t="s">
        <v>58</v>
      </c>
      <c r="ETE22" t="s">
        <v>51</v>
      </c>
      <c r="ETF22" t="s">
        <v>52</v>
      </c>
      <c r="ETG22" s="25">
        <v>44806</v>
      </c>
      <c r="ETH22" s="15">
        <v>3000000</v>
      </c>
      <c r="ETI22" t="s">
        <v>42</v>
      </c>
      <c r="ETJ22" t="s">
        <v>53</v>
      </c>
      <c r="ETK22" s="15">
        <v>3000000</v>
      </c>
      <c r="ETL22" s="15">
        <v>1346300</v>
      </c>
      <c r="ETM22" s="20">
        <f>ETL22/ETK22*100</f>
        <v>44.876666666666665</v>
      </c>
      <c r="ETN22" s="15">
        <v>4123420</v>
      </c>
      <c r="ETO22" s="15">
        <f>ETK22-421786</f>
        <v>2578214</v>
      </c>
      <c r="ETP22" s="15">
        <v>2270705</v>
      </c>
      <c r="ETQ22" s="30">
        <v>1564.153491</v>
      </c>
      <c r="ETR22" s="34">
        <v>847.78216599999996</v>
      </c>
      <c r="ETS22" s="39">
        <v>13.215</v>
      </c>
      <c r="ETT22" s="39">
        <v>4.38</v>
      </c>
      <c r="ETU22" s="15">
        <f>ETO22/ETQ22</f>
        <v>1648.3126591059086</v>
      </c>
      <c r="ETV22" s="15">
        <f>ETO22/ETS22</f>
        <v>195097.54067347711</v>
      </c>
      <c r="ETW22" s="44">
        <f>ETO22/ETS22/43560</f>
        <v>4.4788232477841392</v>
      </c>
      <c r="ETX22" s="39">
        <v>1656.34</v>
      </c>
      <c r="ETY22" s="5" t="s">
        <v>54</v>
      </c>
      <c r="ETZ22" t="s">
        <v>55</v>
      </c>
      <c r="EUA22" t="s">
        <v>56</v>
      </c>
      <c r="EUB22" t="s">
        <v>36</v>
      </c>
      <c r="EUC22">
        <v>0</v>
      </c>
      <c r="EUD22">
        <v>0</v>
      </c>
      <c r="EUE22" t="s">
        <v>37</v>
      </c>
      <c r="EUG22" s="6" t="s">
        <v>57</v>
      </c>
      <c r="EUH22" t="s">
        <v>58</v>
      </c>
      <c r="EUK22" t="s">
        <v>51</v>
      </c>
      <c r="EUL22" t="s">
        <v>52</v>
      </c>
      <c r="EUM22" s="25">
        <v>44806</v>
      </c>
      <c r="EUN22" s="15">
        <v>3000000</v>
      </c>
      <c r="EUO22" t="s">
        <v>42</v>
      </c>
      <c r="EUP22" t="s">
        <v>53</v>
      </c>
      <c r="EUQ22" s="15">
        <v>3000000</v>
      </c>
      <c r="EUR22" s="15">
        <v>1346300</v>
      </c>
      <c r="EUS22" s="20">
        <f>EUR22/EUQ22*100</f>
        <v>44.876666666666665</v>
      </c>
      <c r="EUT22" s="15">
        <v>4123420</v>
      </c>
      <c r="EUU22" s="15">
        <f>EUQ22-421786</f>
        <v>2578214</v>
      </c>
      <c r="EUV22" s="15">
        <v>2270705</v>
      </c>
      <c r="EUW22" s="30">
        <v>1564.153491</v>
      </c>
      <c r="EUX22" s="34">
        <v>847.78216599999996</v>
      </c>
      <c r="EUY22" s="39">
        <v>13.215</v>
      </c>
      <c r="EUZ22" s="39">
        <v>4.38</v>
      </c>
      <c r="EVA22" s="15">
        <f>EUU22/EUW22</f>
        <v>1648.3126591059086</v>
      </c>
      <c r="EVB22" s="15">
        <f>EUU22/EUY22</f>
        <v>195097.54067347711</v>
      </c>
      <c r="EVC22" s="44">
        <f>EUU22/EUY22/43560</f>
        <v>4.4788232477841392</v>
      </c>
      <c r="EVD22" s="39">
        <v>1656.34</v>
      </c>
      <c r="EVE22" s="5" t="s">
        <v>54</v>
      </c>
      <c r="EVF22" t="s">
        <v>55</v>
      </c>
      <c r="EVG22" t="s">
        <v>56</v>
      </c>
      <c r="EVH22" t="s">
        <v>36</v>
      </c>
      <c r="EVI22">
        <v>0</v>
      </c>
      <c r="EVJ22">
        <v>0</v>
      </c>
      <c r="EVK22" t="s">
        <v>37</v>
      </c>
      <c r="EVM22" s="6" t="s">
        <v>57</v>
      </c>
      <c r="EVN22" t="s">
        <v>58</v>
      </c>
      <c r="EVQ22" t="s">
        <v>51</v>
      </c>
      <c r="EVR22" t="s">
        <v>52</v>
      </c>
      <c r="EVS22" s="25">
        <v>44806</v>
      </c>
      <c r="EVT22" s="15">
        <v>3000000</v>
      </c>
      <c r="EVU22" t="s">
        <v>42</v>
      </c>
      <c r="EVV22" t="s">
        <v>53</v>
      </c>
      <c r="EVW22" s="15">
        <v>3000000</v>
      </c>
      <c r="EVX22" s="15">
        <v>1346300</v>
      </c>
      <c r="EVY22" s="20">
        <f>EVX22/EVW22*100</f>
        <v>44.876666666666665</v>
      </c>
      <c r="EVZ22" s="15">
        <v>4123420</v>
      </c>
      <c r="EWA22" s="15">
        <f>EVW22-421786</f>
        <v>2578214</v>
      </c>
      <c r="EWB22" s="15">
        <v>2270705</v>
      </c>
      <c r="EWC22" s="30">
        <v>1564.153491</v>
      </c>
      <c r="EWD22" s="34">
        <v>847.78216599999996</v>
      </c>
      <c r="EWE22" s="39">
        <v>13.215</v>
      </c>
      <c r="EWF22" s="39">
        <v>4.38</v>
      </c>
      <c r="EWG22" s="15">
        <f>EWA22/EWC22</f>
        <v>1648.3126591059086</v>
      </c>
      <c r="EWH22" s="15">
        <f>EWA22/EWE22</f>
        <v>195097.54067347711</v>
      </c>
      <c r="EWI22" s="44">
        <f>EWA22/EWE22/43560</f>
        <v>4.4788232477841392</v>
      </c>
      <c r="EWJ22" s="39">
        <v>1656.34</v>
      </c>
      <c r="EWK22" s="5" t="s">
        <v>54</v>
      </c>
      <c r="EWL22" t="s">
        <v>55</v>
      </c>
      <c r="EWM22" t="s">
        <v>56</v>
      </c>
      <c r="EWN22" t="s">
        <v>36</v>
      </c>
      <c r="EWO22">
        <v>0</v>
      </c>
      <c r="EWP22">
        <v>0</v>
      </c>
      <c r="EWQ22" t="s">
        <v>37</v>
      </c>
      <c r="EWS22" s="6" t="s">
        <v>57</v>
      </c>
      <c r="EWT22" t="s">
        <v>58</v>
      </c>
      <c r="EWW22" t="s">
        <v>51</v>
      </c>
      <c r="EWX22" t="s">
        <v>52</v>
      </c>
      <c r="EWY22" s="25">
        <v>44806</v>
      </c>
      <c r="EWZ22" s="15">
        <v>3000000</v>
      </c>
      <c r="EXA22" t="s">
        <v>42</v>
      </c>
      <c r="EXB22" t="s">
        <v>53</v>
      </c>
      <c r="EXC22" s="15">
        <v>3000000</v>
      </c>
      <c r="EXD22" s="15">
        <v>1346300</v>
      </c>
      <c r="EXE22" s="20">
        <f>EXD22/EXC22*100</f>
        <v>44.876666666666665</v>
      </c>
      <c r="EXF22" s="15">
        <v>4123420</v>
      </c>
      <c r="EXG22" s="15">
        <f>EXC22-421786</f>
        <v>2578214</v>
      </c>
      <c r="EXH22" s="15">
        <v>2270705</v>
      </c>
      <c r="EXI22" s="30">
        <v>1564.153491</v>
      </c>
      <c r="EXJ22" s="34">
        <v>847.78216599999996</v>
      </c>
      <c r="EXK22" s="39">
        <v>13.215</v>
      </c>
      <c r="EXL22" s="39">
        <v>4.38</v>
      </c>
      <c r="EXM22" s="15">
        <f>EXG22/EXI22</f>
        <v>1648.3126591059086</v>
      </c>
      <c r="EXN22" s="15">
        <f>EXG22/EXK22</f>
        <v>195097.54067347711</v>
      </c>
      <c r="EXO22" s="44">
        <f>EXG22/EXK22/43560</f>
        <v>4.4788232477841392</v>
      </c>
      <c r="EXP22" s="39">
        <v>1656.34</v>
      </c>
      <c r="EXQ22" s="5" t="s">
        <v>54</v>
      </c>
      <c r="EXR22" t="s">
        <v>55</v>
      </c>
      <c r="EXS22" t="s">
        <v>56</v>
      </c>
      <c r="EXT22" t="s">
        <v>36</v>
      </c>
      <c r="EXU22">
        <v>0</v>
      </c>
      <c r="EXV22">
        <v>0</v>
      </c>
      <c r="EXW22" t="s">
        <v>37</v>
      </c>
      <c r="EXY22" s="6" t="s">
        <v>57</v>
      </c>
      <c r="EXZ22" t="s">
        <v>58</v>
      </c>
      <c r="EYC22" t="s">
        <v>51</v>
      </c>
      <c r="EYD22" t="s">
        <v>52</v>
      </c>
      <c r="EYE22" s="25">
        <v>44806</v>
      </c>
      <c r="EYF22" s="15">
        <v>3000000</v>
      </c>
      <c r="EYG22" t="s">
        <v>42</v>
      </c>
      <c r="EYH22" t="s">
        <v>53</v>
      </c>
      <c r="EYI22" s="15">
        <v>3000000</v>
      </c>
      <c r="EYJ22" s="15">
        <v>1346300</v>
      </c>
      <c r="EYK22" s="20">
        <f>EYJ22/EYI22*100</f>
        <v>44.876666666666665</v>
      </c>
      <c r="EYL22" s="15">
        <v>4123420</v>
      </c>
      <c r="EYM22" s="15">
        <f>EYI22-421786</f>
        <v>2578214</v>
      </c>
      <c r="EYN22" s="15">
        <v>2270705</v>
      </c>
      <c r="EYO22" s="30">
        <v>1564.153491</v>
      </c>
      <c r="EYP22" s="34">
        <v>847.78216599999996</v>
      </c>
      <c r="EYQ22" s="39">
        <v>13.215</v>
      </c>
      <c r="EYR22" s="39">
        <v>4.38</v>
      </c>
      <c r="EYS22" s="15">
        <f>EYM22/EYO22</f>
        <v>1648.3126591059086</v>
      </c>
      <c r="EYT22" s="15">
        <f>EYM22/EYQ22</f>
        <v>195097.54067347711</v>
      </c>
      <c r="EYU22" s="44">
        <f>EYM22/EYQ22/43560</f>
        <v>4.4788232477841392</v>
      </c>
      <c r="EYV22" s="39">
        <v>1656.34</v>
      </c>
      <c r="EYW22" s="5" t="s">
        <v>54</v>
      </c>
      <c r="EYX22" t="s">
        <v>55</v>
      </c>
      <c r="EYY22" t="s">
        <v>56</v>
      </c>
      <c r="EYZ22" t="s">
        <v>36</v>
      </c>
      <c r="EZA22">
        <v>0</v>
      </c>
      <c r="EZB22">
        <v>0</v>
      </c>
      <c r="EZC22" t="s">
        <v>37</v>
      </c>
      <c r="EZE22" s="6" t="s">
        <v>57</v>
      </c>
      <c r="EZF22" t="s">
        <v>58</v>
      </c>
      <c r="EZI22" t="s">
        <v>51</v>
      </c>
      <c r="EZJ22" t="s">
        <v>52</v>
      </c>
      <c r="EZK22" s="25">
        <v>44806</v>
      </c>
      <c r="EZL22" s="15">
        <v>3000000</v>
      </c>
      <c r="EZM22" t="s">
        <v>42</v>
      </c>
      <c r="EZN22" t="s">
        <v>53</v>
      </c>
      <c r="EZO22" s="15">
        <v>3000000</v>
      </c>
      <c r="EZP22" s="15">
        <v>1346300</v>
      </c>
      <c r="EZQ22" s="20">
        <f>EZP22/EZO22*100</f>
        <v>44.876666666666665</v>
      </c>
      <c r="EZR22" s="15">
        <v>4123420</v>
      </c>
      <c r="EZS22" s="15">
        <f>EZO22-421786</f>
        <v>2578214</v>
      </c>
      <c r="EZT22" s="15">
        <v>2270705</v>
      </c>
      <c r="EZU22" s="30">
        <v>1564.153491</v>
      </c>
      <c r="EZV22" s="34">
        <v>847.78216599999996</v>
      </c>
      <c r="EZW22" s="39">
        <v>13.215</v>
      </c>
      <c r="EZX22" s="39">
        <v>4.38</v>
      </c>
      <c r="EZY22" s="15">
        <f>EZS22/EZU22</f>
        <v>1648.3126591059086</v>
      </c>
      <c r="EZZ22" s="15">
        <f>EZS22/EZW22</f>
        <v>195097.54067347711</v>
      </c>
      <c r="FAA22" s="44">
        <f>EZS22/EZW22/43560</f>
        <v>4.4788232477841392</v>
      </c>
      <c r="FAB22" s="39">
        <v>1656.34</v>
      </c>
      <c r="FAC22" s="5" t="s">
        <v>54</v>
      </c>
      <c r="FAD22" t="s">
        <v>55</v>
      </c>
      <c r="FAE22" t="s">
        <v>56</v>
      </c>
      <c r="FAF22" t="s">
        <v>36</v>
      </c>
      <c r="FAG22">
        <v>0</v>
      </c>
      <c r="FAH22">
        <v>0</v>
      </c>
      <c r="FAI22" t="s">
        <v>37</v>
      </c>
      <c r="FAK22" s="6" t="s">
        <v>57</v>
      </c>
      <c r="FAL22" t="s">
        <v>58</v>
      </c>
      <c r="FAO22" t="s">
        <v>51</v>
      </c>
      <c r="FAP22" t="s">
        <v>52</v>
      </c>
      <c r="FAQ22" s="25">
        <v>44806</v>
      </c>
      <c r="FAR22" s="15">
        <v>3000000</v>
      </c>
      <c r="FAS22" t="s">
        <v>42</v>
      </c>
      <c r="FAT22" t="s">
        <v>53</v>
      </c>
      <c r="FAU22" s="15">
        <v>3000000</v>
      </c>
      <c r="FAV22" s="15">
        <v>1346300</v>
      </c>
      <c r="FAW22" s="20">
        <f>FAV22/FAU22*100</f>
        <v>44.876666666666665</v>
      </c>
      <c r="FAX22" s="15">
        <v>4123420</v>
      </c>
      <c r="FAY22" s="15">
        <f>FAU22-421786</f>
        <v>2578214</v>
      </c>
      <c r="FAZ22" s="15">
        <v>2270705</v>
      </c>
      <c r="FBA22" s="30">
        <v>1564.153491</v>
      </c>
      <c r="FBB22" s="34">
        <v>847.78216599999996</v>
      </c>
      <c r="FBC22" s="39">
        <v>13.215</v>
      </c>
      <c r="FBD22" s="39">
        <v>4.38</v>
      </c>
      <c r="FBE22" s="15">
        <f>FAY22/FBA22</f>
        <v>1648.3126591059086</v>
      </c>
      <c r="FBF22" s="15">
        <f>FAY22/FBC22</f>
        <v>195097.54067347711</v>
      </c>
      <c r="FBG22" s="44">
        <f>FAY22/FBC22/43560</f>
        <v>4.4788232477841392</v>
      </c>
      <c r="FBH22" s="39">
        <v>1656.34</v>
      </c>
      <c r="FBI22" s="5" t="s">
        <v>54</v>
      </c>
      <c r="FBJ22" t="s">
        <v>55</v>
      </c>
      <c r="FBK22" t="s">
        <v>56</v>
      </c>
      <c r="FBL22" t="s">
        <v>36</v>
      </c>
      <c r="FBM22">
        <v>0</v>
      </c>
      <c r="FBN22">
        <v>0</v>
      </c>
      <c r="FBO22" t="s">
        <v>37</v>
      </c>
      <c r="FBQ22" s="6" t="s">
        <v>57</v>
      </c>
      <c r="FBR22" t="s">
        <v>58</v>
      </c>
      <c r="FBU22" t="s">
        <v>51</v>
      </c>
      <c r="FBV22" t="s">
        <v>52</v>
      </c>
      <c r="FBW22" s="25">
        <v>44806</v>
      </c>
      <c r="FBX22" s="15">
        <v>3000000</v>
      </c>
      <c r="FBY22" t="s">
        <v>42</v>
      </c>
      <c r="FBZ22" t="s">
        <v>53</v>
      </c>
      <c r="FCA22" s="15">
        <v>3000000</v>
      </c>
      <c r="FCB22" s="15">
        <v>1346300</v>
      </c>
      <c r="FCC22" s="20">
        <f>FCB22/FCA22*100</f>
        <v>44.876666666666665</v>
      </c>
      <c r="FCD22" s="15">
        <v>4123420</v>
      </c>
      <c r="FCE22" s="15">
        <f>FCA22-421786</f>
        <v>2578214</v>
      </c>
      <c r="FCF22" s="15">
        <v>2270705</v>
      </c>
      <c r="FCG22" s="30">
        <v>1564.153491</v>
      </c>
      <c r="FCH22" s="34">
        <v>847.78216599999996</v>
      </c>
      <c r="FCI22" s="39">
        <v>13.215</v>
      </c>
      <c r="FCJ22" s="39">
        <v>4.38</v>
      </c>
      <c r="FCK22" s="15">
        <f>FCE22/FCG22</f>
        <v>1648.3126591059086</v>
      </c>
      <c r="FCL22" s="15">
        <f>FCE22/FCI22</f>
        <v>195097.54067347711</v>
      </c>
      <c r="FCM22" s="44">
        <f>FCE22/FCI22/43560</f>
        <v>4.4788232477841392</v>
      </c>
      <c r="FCN22" s="39">
        <v>1656.34</v>
      </c>
      <c r="FCO22" s="5" t="s">
        <v>54</v>
      </c>
      <c r="FCP22" t="s">
        <v>55</v>
      </c>
      <c r="FCQ22" t="s">
        <v>56</v>
      </c>
      <c r="FCR22" t="s">
        <v>36</v>
      </c>
      <c r="FCS22">
        <v>0</v>
      </c>
      <c r="FCT22">
        <v>0</v>
      </c>
      <c r="FCU22" t="s">
        <v>37</v>
      </c>
      <c r="FCW22" s="6" t="s">
        <v>57</v>
      </c>
      <c r="FCX22" t="s">
        <v>58</v>
      </c>
      <c r="FDA22" t="s">
        <v>51</v>
      </c>
      <c r="FDB22" t="s">
        <v>52</v>
      </c>
      <c r="FDC22" s="25">
        <v>44806</v>
      </c>
      <c r="FDD22" s="15">
        <v>3000000</v>
      </c>
      <c r="FDE22" t="s">
        <v>42</v>
      </c>
      <c r="FDF22" t="s">
        <v>53</v>
      </c>
      <c r="FDG22" s="15">
        <v>3000000</v>
      </c>
      <c r="FDH22" s="15">
        <v>1346300</v>
      </c>
      <c r="FDI22" s="20">
        <f>FDH22/FDG22*100</f>
        <v>44.876666666666665</v>
      </c>
      <c r="FDJ22" s="15">
        <v>4123420</v>
      </c>
      <c r="FDK22" s="15">
        <f>FDG22-421786</f>
        <v>2578214</v>
      </c>
      <c r="FDL22" s="15">
        <v>2270705</v>
      </c>
      <c r="FDM22" s="30">
        <v>1564.153491</v>
      </c>
      <c r="FDN22" s="34">
        <v>847.78216599999996</v>
      </c>
      <c r="FDO22" s="39">
        <v>13.215</v>
      </c>
      <c r="FDP22" s="39">
        <v>4.38</v>
      </c>
      <c r="FDQ22" s="15">
        <f>FDK22/FDM22</f>
        <v>1648.3126591059086</v>
      </c>
      <c r="FDR22" s="15">
        <f>FDK22/FDO22</f>
        <v>195097.54067347711</v>
      </c>
      <c r="FDS22" s="44">
        <f>FDK22/FDO22/43560</f>
        <v>4.4788232477841392</v>
      </c>
      <c r="FDT22" s="39">
        <v>1656.34</v>
      </c>
      <c r="FDU22" s="5" t="s">
        <v>54</v>
      </c>
      <c r="FDV22" t="s">
        <v>55</v>
      </c>
      <c r="FDW22" t="s">
        <v>56</v>
      </c>
      <c r="FDX22" t="s">
        <v>36</v>
      </c>
      <c r="FDY22">
        <v>0</v>
      </c>
      <c r="FDZ22">
        <v>0</v>
      </c>
      <c r="FEA22" t="s">
        <v>37</v>
      </c>
      <c r="FEC22" s="6" t="s">
        <v>57</v>
      </c>
      <c r="FED22" t="s">
        <v>58</v>
      </c>
      <c r="FEG22" t="s">
        <v>51</v>
      </c>
      <c r="FEH22" t="s">
        <v>52</v>
      </c>
      <c r="FEI22" s="25">
        <v>44806</v>
      </c>
      <c r="FEJ22" s="15">
        <v>3000000</v>
      </c>
      <c r="FEK22" t="s">
        <v>42</v>
      </c>
      <c r="FEL22" t="s">
        <v>53</v>
      </c>
      <c r="FEM22" s="15">
        <v>3000000</v>
      </c>
      <c r="FEN22" s="15">
        <v>1346300</v>
      </c>
      <c r="FEO22" s="20">
        <f>FEN22/FEM22*100</f>
        <v>44.876666666666665</v>
      </c>
      <c r="FEP22" s="15">
        <v>4123420</v>
      </c>
      <c r="FEQ22" s="15">
        <f>FEM22-421786</f>
        <v>2578214</v>
      </c>
      <c r="FER22" s="15">
        <v>2270705</v>
      </c>
      <c r="FES22" s="30">
        <v>1564.153491</v>
      </c>
      <c r="FET22" s="34">
        <v>847.78216599999996</v>
      </c>
      <c r="FEU22" s="39">
        <v>13.215</v>
      </c>
      <c r="FEV22" s="39">
        <v>4.38</v>
      </c>
      <c r="FEW22" s="15">
        <f>FEQ22/FES22</f>
        <v>1648.3126591059086</v>
      </c>
      <c r="FEX22" s="15">
        <f>FEQ22/FEU22</f>
        <v>195097.54067347711</v>
      </c>
      <c r="FEY22" s="44">
        <f>FEQ22/FEU22/43560</f>
        <v>4.4788232477841392</v>
      </c>
      <c r="FEZ22" s="39">
        <v>1656.34</v>
      </c>
      <c r="FFA22" s="5" t="s">
        <v>54</v>
      </c>
      <c r="FFB22" t="s">
        <v>55</v>
      </c>
      <c r="FFC22" t="s">
        <v>56</v>
      </c>
      <c r="FFD22" t="s">
        <v>36</v>
      </c>
      <c r="FFE22">
        <v>0</v>
      </c>
      <c r="FFF22">
        <v>0</v>
      </c>
      <c r="FFG22" t="s">
        <v>37</v>
      </c>
      <c r="FFI22" s="6" t="s">
        <v>57</v>
      </c>
      <c r="FFJ22" t="s">
        <v>58</v>
      </c>
      <c r="FFM22" t="s">
        <v>51</v>
      </c>
      <c r="FFN22" t="s">
        <v>52</v>
      </c>
      <c r="FFO22" s="25">
        <v>44806</v>
      </c>
      <c r="FFP22" s="15">
        <v>3000000</v>
      </c>
      <c r="FFQ22" t="s">
        <v>42</v>
      </c>
      <c r="FFR22" t="s">
        <v>53</v>
      </c>
      <c r="FFS22" s="15">
        <v>3000000</v>
      </c>
      <c r="FFT22" s="15">
        <v>1346300</v>
      </c>
      <c r="FFU22" s="20">
        <f>FFT22/FFS22*100</f>
        <v>44.876666666666665</v>
      </c>
      <c r="FFV22" s="15">
        <v>4123420</v>
      </c>
      <c r="FFW22" s="15">
        <f>FFS22-421786</f>
        <v>2578214</v>
      </c>
      <c r="FFX22" s="15">
        <v>2270705</v>
      </c>
      <c r="FFY22" s="30">
        <v>1564.153491</v>
      </c>
      <c r="FFZ22" s="34">
        <v>847.78216599999996</v>
      </c>
      <c r="FGA22" s="39">
        <v>13.215</v>
      </c>
      <c r="FGB22" s="39">
        <v>4.38</v>
      </c>
      <c r="FGC22" s="15">
        <f>FFW22/FFY22</f>
        <v>1648.3126591059086</v>
      </c>
      <c r="FGD22" s="15">
        <f>FFW22/FGA22</f>
        <v>195097.54067347711</v>
      </c>
      <c r="FGE22" s="44">
        <f>FFW22/FGA22/43560</f>
        <v>4.4788232477841392</v>
      </c>
      <c r="FGF22" s="39">
        <v>1656.34</v>
      </c>
      <c r="FGG22" s="5" t="s">
        <v>54</v>
      </c>
      <c r="FGH22" t="s">
        <v>55</v>
      </c>
      <c r="FGI22" t="s">
        <v>56</v>
      </c>
      <c r="FGJ22" t="s">
        <v>36</v>
      </c>
      <c r="FGK22">
        <v>0</v>
      </c>
      <c r="FGL22">
        <v>0</v>
      </c>
      <c r="FGM22" t="s">
        <v>37</v>
      </c>
      <c r="FGO22" s="6" t="s">
        <v>57</v>
      </c>
      <c r="FGP22" t="s">
        <v>58</v>
      </c>
      <c r="FGS22" t="s">
        <v>51</v>
      </c>
      <c r="FGT22" t="s">
        <v>52</v>
      </c>
      <c r="FGU22" s="25">
        <v>44806</v>
      </c>
      <c r="FGV22" s="15">
        <v>3000000</v>
      </c>
      <c r="FGW22" t="s">
        <v>42</v>
      </c>
      <c r="FGX22" t="s">
        <v>53</v>
      </c>
      <c r="FGY22" s="15">
        <v>3000000</v>
      </c>
      <c r="FGZ22" s="15">
        <v>1346300</v>
      </c>
      <c r="FHA22" s="20">
        <f>FGZ22/FGY22*100</f>
        <v>44.876666666666665</v>
      </c>
      <c r="FHB22" s="15">
        <v>4123420</v>
      </c>
      <c r="FHC22" s="15">
        <f>FGY22-421786</f>
        <v>2578214</v>
      </c>
      <c r="FHD22" s="15">
        <v>2270705</v>
      </c>
      <c r="FHE22" s="30">
        <v>1564.153491</v>
      </c>
      <c r="FHF22" s="34">
        <v>847.78216599999996</v>
      </c>
      <c r="FHG22" s="39">
        <v>13.215</v>
      </c>
      <c r="FHH22" s="39">
        <v>4.38</v>
      </c>
      <c r="FHI22" s="15">
        <f>FHC22/FHE22</f>
        <v>1648.3126591059086</v>
      </c>
      <c r="FHJ22" s="15">
        <f>FHC22/FHG22</f>
        <v>195097.54067347711</v>
      </c>
      <c r="FHK22" s="44">
        <f>FHC22/FHG22/43560</f>
        <v>4.4788232477841392</v>
      </c>
      <c r="FHL22" s="39">
        <v>1656.34</v>
      </c>
      <c r="FHM22" s="5" t="s">
        <v>54</v>
      </c>
      <c r="FHN22" t="s">
        <v>55</v>
      </c>
      <c r="FHO22" t="s">
        <v>56</v>
      </c>
      <c r="FHP22" t="s">
        <v>36</v>
      </c>
      <c r="FHQ22">
        <v>0</v>
      </c>
      <c r="FHR22">
        <v>0</v>
      </c>
      <c r="FHS22" t="s">
        <v>37</v>
      </c>
      <c r="FHU22" s="6" t="s">
        <v>57</v>
      </c>
      <c r="FHV22" t="s">
        <v>58</v>
      </c>
      <c r="FHY22" t="s">
        <v>51</v>
      </c>
      <c r="FHZ22" t="s">
        <v>52</v>
      </c>
      <c r="FIA22" s="25">
        <v>44806</v>
      </c>
      <c r="FIB22" s="15">
        <v>3000000</v>
      </c>
      <c r="FIC22" t="s">
        <v>42</v>
      </c>
      <c r="FID22" t="s">
        <v>53</v>
      </c>
      <c r="FIE22" s="15">
        <v>3000000</v>
      </c>
      <c r="FIF22" s="15">
        <v>1346300</v>
      </c>
      <c r="FIG22" s="20">
        <f>FIF22/FIE22*100</f>
        <v>44.876666666666665</v>
      </c>
      <c r="FIH22" s="15">
        <v>4123420</v>
      </c>
      <c r="FII22" s="15">
        <f>FIE22-421786</f>
        <v>2578214</v>
      </c>
      <c r="FIJ22" s="15">
        <v>2270705</v>
      </c>
      <c r="FIK22" s="30">
        <v>1564.153491</v>
      </c>
      <c r="FIL22" s="34">
        <v>847.78216599999996</v>
      </c>
      <c r="FIM22" s="39">
        <v>13.215</v>
      </c>
      <c r="FIN22" s="39">
        <v>4.38</v>
      </c>
      <c r="FIO22" s="15">
        <f>FII22/FIK22</f>
        <v>1648.3126591059086</v>
      </c>
      <c r="FIP22" s="15">
        <f>FII22/FIM22</f>
        <v>195097.54067347711</v>
      </c>
      <c r="FIQ22" s="44">
        <f>FII22/FIM22/43560</f>
        <v>4.4788232477841392</v>
      </c>
      <c r="FIR22" s="39">
        <v>1656.34</v>
      </c>
      <c r="FIS22" s="5" t="s">
        <v>54</v>
      </c>
      <c r="FIT22" t="s">
        <v>55</v>
      </c>
      <c r="FIU22" t="s">
        <v>56</v>
      </c>
      <c r="FIV22" t="s">
        <v>36</v>
      </c>
      <c r="FIW22">
        <v>0</v>
      </c>
      <c r="FIX22">
        <v>0</v>
      </c>
      <c r="FIY22" t="s">
        <v>37</v>
      </c>
      <c r="FJA22" s="6" t="s">
        <v>57</v>
      </c>
      <c r="FJB22" t="s">
        <v>58</v>
      </c>
      <c r="FJE22" t="s">
        <v>51</v>
      </c>
      <c r="FJF22" t="s">
        <v>52</v>
      </c>
      <c r="FJG22" s="25">
        <v>44806</v>
      </c>
      <c r="FJH22" s="15">
        <v>3000000</v>
      </c>
      <c r="FJI22" t="s">
        <v>42</v>
      </c>
      <c r="FJJ22" t="s">
        <v>53</v>
      </c>
      <c r="FJK22" s="15">
        <v>3000000</v>
      </c>
      <c r="FJL22" s="15">
        <v>1346300</v>
      </c>
      <c r="FJM22" s="20">
        <f>FJL22/FJK22*100</f>
        <v>44.876666666666665</v>
      </c>
      <c r="FJN22" s="15">
        <v>4123420</v>
      </c>
      <c r="FJO22" s="15">
        <f>FJK22-421786</f>
        <v>2578214</v>
      </c>
      <c r="FJP22" s="15">
        <v>2270705</v>
      </c>
      <c r="FJQ22" s="30">
        <v>1564.153491</v>
      </c>
      <c r="FJR22" s="34">
        <v>847.78216599999996</v>
      </c>
      <c r="FJS22" s="39">
        <v>13.215</v>
      </c>
      <c r="FJT22" s="39">
        <v>4.38</v>
      </c>
      <c r="FJU22" s="15">
        <f>FJO22/FJQ22</f>
        <v>1648.3126591059086</v>
      </c>
      <c r="FJV22" s="15">
        <f>FJO22/FJS22</f>
        <v>195097.54067347711</v>
      </c>
      <c r="FJW22" s="44">
        <f>FJO22/FJS22/43560</f>
        <v>4.4788232477841392</v>
      </c>
      <c r="FJX22" s="39">
        <v>1656.34</v>
      </c>
      <c r="FJY22" s="5" t="s">
        <v>54</v>
      </c>
      <c r="FJZ22" t="s">
        <v>55</v>
      </c>
      <c r="FKA22" t="s">
        <v>56</v>
      </c>
      <c r="FKB22" t="s">
        <v>36</v>
      </c>
      <c r="FKC22">
        <v>0</v>
      </c>
      <c r="FKD22">
        <v>0</v>
      </c>
      <c r="FKE22" t="s">
        <v>37</v>
      </c>
      <c r="FKG22" s="6" t="s">
        <v>57</v>
      </c>
      <c r="FKH22" t="s">
        <v>58</v>
      </c>
      <c r="FKK22" t="s">
        <v>51</v>
      </c>
      <c r="FKL22" t="s">
        <v>52</v>
      </c>
      <c r="FKM22" s="25">
        <v>44806</v>
      </c>
      <c r="FKN22" s="15">
        <v>3000000</v>
      </c>
      <c r="FKO22" t="s">
        <v>42</v>
      </c>
      <c r="FKP22" t="s">
        <v>53</v>
      </c>
      <c r="FKQ22" s="15">
        <v>3000000</v>
      </c>
      <c r="FKR22" s="15">
        <v>1346300</v>
      </c>
      <c r="FKS22" s="20">
        <f>FKR22/FKQ22*100</f>
        <v>44.876666666666665</v>
      </c>
      <c r="FKT22" s="15">
        <v>4123420</v>
      </c>
      <c r="FKU22" s="15">
        <f>FKQ22-421786</f>
        <v>2578214</v>
      </c>
      <c r="FKV22" s="15">
        <v>2270705</v>
      </c>
      <c r="FKW22" s="30">
        <v>1564.153491</v>
      </c>
      <c r="FKX22" s="34">
        <v>847.78216599999996</v>
      </c>
      <c r="FKY22" s="39">
        <v>13.215</v>
      </c>
      <c r="FKZ22" s="39">
        <v>4.38</v>
      </c>
      <c r="FLA22" s="15">
        <f>FKU22/FKW22</f>
        <v>1648.3126591059086</v>
      </c>
      <c r="FLB22" s="15">
        <f>FKU22/FKY22</f>
        <v>195097.54067347711</v>
      </c>
      <c r="FLC22" s="44">
        <f>FKU22/FKY22/43560</f>
        <v>4.4788232477841392</v>
      </c>
      <c r="FLD22" s="39">
        <v>1656.34</v>
      </c>
      <c r="FLE22" s="5" t="s">
        <v>54</v>
      </c>
      <c r="FLF22" t="s">
        <v>55</v>
      </c>
      <c r="FLG22" t="s">
        <v>56</v>
      </c>
      <c r="FLH22" t="s">
        <v>36</v>
      </c>
      <c r="FLI22">
        <v>0</v>
      </c>
      <c r="FLJ22">
        <v>0</v>
      </c>
      <c r="FLK22" t="s">
        <v>37</v>
      </c>
      <c r="FLM22" s="6" t="s">
        <v>57</v>
      </c>
      <c r="FLN22" t="s">
        <v>58</v>
      </c>
      <c r="FLQ22" t="s">
        <v>51</v>
      </c>
      <c r="FLR22" t="s">
        <v>52</v>
      </c>
      <c r="FLS22" s="25">
        <v>44806</v>
      </c>
      <c r="FLT22" s="15">
        <v>3000000</v>
      </c>
      <c r="FLU22" t="s">
        <v>42</v>
      </c>
      <c r="FLV22" t="s">
        <v>53</v>
      </c>
      <c r="FLW22" s="15">
        <v>3000000</v>
      </c>
      <c r="FLX22" s="15">
        <v>1346300</v>
      </c>
      <c r="FLY22" s="20">
        <f>FLX22/FLW22*100</f>
        <v>44.876666666666665</v>
      </c>
      <c r="FLZ22" s="15">
        <v>4123420</v>
      </c>
      <c r="FMA22" s="15">
        <f>FLW22-421786</f>
        <v>2578214</v>
      </c>
      <c r="FMB22" s="15">
        <v>2270705</v>
      </c>
      <c r="FMC22" s="30">
        <v>1564.153491</v>
      </c>
      <c r="FMD22" s="34">
        <v>847.78216599999996</v>
      </c>
      <c r="FME22" s="39">
        <v>13.215</v>
      </c>
      <c r="FMF22" s="39">
        <v>4.38</v>
      </c>
      <c r="FMG22" s="15">
        <f>FMA22/FMC22</f>
        <v>1648.3126591059086</v>
      </c>
      <c r="FMH22" s="15">
        <f>FMA22/FME22</f>
        <v>195097.54067347711</v>
      </c>
      <c r="FMI22" s="44">
        <f>FMA22/FME22/43560</f>
        <v>4.4788232477841392</v>
      </c>
      <c r="FMJ22" s="39">
        <v>1656.34</v>
      </c>
      <c r="FMK22" s="5" t="s">
        <v>54</v>
      </c>
      <c r="FML22" t="s">
        <v>55</v>
      </c>
      <c r="FMM22" t="s">
        <v>56</v>
      </c>
      <c r="FMN22" t="s">
        <v>36</v>
      </c>
      <c r="FMO22">
        <v>0</v>
      </c>
      <c r="FMP22">
        <v>0</v>
      </c>
      <c r="FMQ22" t="s">
        <v>37</v>
      </c>
      <c r="FMS22" s="6" t="s">
        <v>57</v>
      </c>
      <c r="FMT22" t="s">
        <v>58</v>
      </c>
      <c r="FMW22" t="s">
        <v>51</v>
      </c>
      <c r="FMX22" t="s">
        <v>52</v>
      </c>
      <c r="FMY22" s="25">
        <v>44806</v>
      </c>
      <c r="FMZ22" s="15">
        <v>3000000</v>
      </c>
      <c r="FNA22" t="s">
        <v>42</v>
      </c>
      <c r="FNB22" t="s">
        <v>53</v>
      </c>
      <c r="FNC22" s="15">
        <v>3000000</v>
      </c>
      <c r="FND22" s="15">
        <v>1346300</v>
      </c>
      <c r="FNE22" s="20">
        <f>FND22/FNC22*100</f>
        <v>44.876666666666665</v>
      </c>
      <c r="FNF22" s="15">
        <v>4123420</v>
      </c>
      <c r="FNG22" s="15">
        <f>FNC22-421786</f>
        <v>2578214</v>
      </c>
      <c r="FNH22" s="15">
        <v>2270705</v>
      </c>
      <c r="FNI22" s="30">
        <v>1564.153491</v>
      </c>
      <c r="FNJ22" s="34">
        <v>847.78216599999996</v>
      </c>
      <c r="FNK22" s="39">
        <v>13.215</v>
      </c>
      <c r="FNL22" s="39">
        <v>4.38</v>
      </c>
      <c r="FNM22" s="15">
        <f>FNG22/FNI22</f>
        <v>1648.3126591059086</v>
      </c>
      <c r="FNN22" s="15">
        <f>FNG22/FNK22</f>
        <v>195097.54067347711</v>
      </c>
      <c r="FNO22" s="44">
        <f>FNG22/FNK22/43560</f>
        <v>4.4788232477841392</v>
      </c>
      <c r="FNP22" s="39">
        <v>1656.34</v>
      </c>
      <c r="FNQ22" s="5" t="s">
        <v>54</v>
      </c>
      <c r="FNR22" t="s">
        <v>55</v>
      </c>
      <c r="FNS22" t="s">
        <v>56</v>
      </c>
      <c r="FNT22" t="s">
        <v>36</v>
      </c>
      <c r="FNU22">
        <v>0</v>
      </c>
      <c r="FNV22">
        <v>0</v>
      </c>
      <c r="FNW22" t="s">
        <v>37</v>
      </c>
      <c r="FNY22" s="6" t="s">
        <v>57</v>
      </c>
      <c r="FNZ22" t="s">
        <v>58</v>
      </c>
      <c r="FOC22" t="s">
        <v>51</v>
      </c>
      <c r="FOD22" t="s">
        <v>52</v>
      </c>
      <c r="FOE22" s="25">
        <v>44806</v>
      </c>
      <c r="FOF22" s="15">
        <v>3000000</v>
      </c>
      <c r="FOG22" t="s">
        <v>42</v>
      </c>
      <c r="FOH22" t="s">
        <v>53</v>
      </c>
      <c r="FOI22" s="15">
        <v>3000000</v>
      </c>
      <c r="FOJ22" s="15">
        <v>1346300</v>
      </c>
      <c r="FOK22" s="20">
        <f>FOJ22/FOI22*100</f>
        <v>44.876666666666665</v>
      </c>
      <c r="FOL22" s="15">
        <v>4123420</v>
      </c>
      <c r="FOM22" s="15">
        <f>FOI22-421786</f>
        <v>2578214</v>
      </c>
      <c r="FON22" s="15">
        <v>2270705</v>
      </c>
      <c r="FOO22" s="30">
        <v>1564.153491</v>
      </c>
      <c r="FOP22" s="34">
        <v>847.78216599999996</v>
      </c>
      <c r="FOQ22" s="39">
        <v>13.215</v>
      </c>
      <c r="FOR22" s="39">
        <v>4.38</v>
      </c>
      <c r="FOS22" s="15">
        <f>FOM22/FOO22</f>
        <v>1648.3126591059086</v>
      </c>
      <c r="FOT22" s="15">
        <f>FOM22/FOQ22</f>
        <v>195097.54067347711</v>
      </c>
      <c r="FOU22" s="44">
        <f>FOM22/FOQ22/43560</f>
        <v>4.4788232477841392</v>
      </c>
      <c r="FOV22" s="39">
        <v>1656.34</v>
      </c>
      <c r="FOW22" s="5" t="s">
        <v>54</v>
      </c>
      <c r="FOX22" t="s">
        <v>55</v>
      </c>
      <c r="FOY22" t="s">
        <v>56</v>
      </c>
      <c r="FOZ22" t="s">
        <v>36</v>
      </c>
      <c r="FPA22">
        <v>0</v>
      </c>
      <c r="FPB22">
        <v>0</v>
      </c>
      <c r="FPC22" t="s">
        <v>37</v>
      </c>
      <c r="FPE22" s="6" t="s">
        <v>57</v>
      </c>
      <c r="FPF22" t="s">
        <v>58</v>
      </c>
      <c r="FPI22" t="s">
        <v>51</v>
      </c>
      <c r="FPJ22" t="s">
        <v>52</v>
      </c>
      <c r="FPK22" s="25">
        <v>44806</v>
      </c>
      <c r="FPL22" s="15">
        <v>3000000</v>
      </c>
      <c r="FPM22" t="s">
        <v>42</v>
      </c>
      <c r="FPN22" t="s">
        <v>53</v>
      </c>
      <c r="FPO22" s="15">
        <v>3000000</v>
      </c>
      <c r="FPP22" s="15">
        <v>1346300</v>
      </c>
      <c r="FPQ22" s="20">
        <f>FPP22/FPO22*100</f>
        <v>44.876666666666665</v>
      </c>
      <c r="FPR22" s="15">
        <v>4123420</v>
      </c>
      <c r="FPS22" s="15">
        <f>FPO22-421786</f>
        <v>2578214</v>
      </c>
      <c r="FPT22" s="15">
        <v>2270705</v>
      </c>
      <c r="FPU22" s="30">
        <v>1564.153491</v>
      </c>
      <c r="FPV22" s="34">
        <v>847.78216599999996</v>
      </c>
      <c r="FPW22" s="39">
        <v>13.215</v>
      </c>
      <c r="FPX22" s="39">
        <v>4.38</v>
      </c>
      <c r="FPY22" s="15">
        <f>FPS22/FPU22</f>
        <v>1648.3126591059086</v>
      </c>
      <c r="FPZ22" s="15">
        <f>FPS22/FPW22</f>
        <v>195097.54067347711</v>
      </c>
      <c r="FQA22" s="44">
        <f>FPS22/FPW22/43560</f>
        <v>4.4788232477841392</v>
      </c>
      <c r="FQB22" s="39">
        <v>1656.34</v>
      </c>
      <c r="FQC22" s="5" t="s">
        <v>54</v>
      </c>
      <c r="FQD22" t="s">
        <v>55</v>
      </c>
      <c r="FQE22" t="s">
        <v>56</v>
      </c>
      <c r="FQF22" t="s">
        <v>36</v>
      </c>
      <c r="FQG22">
        <v>0</v>
      </c>
      <c r="FQH22">
        <v>0</v>
      </c>
      <c r="FQI22" t="s">
        <v>37</v>
      </c>
      <c r="FQK22" s="6" t="s">
        <v>57</v>
      </c>
      <c r="FQL22" t="s">
        <v>58</v>
      </c>
      <c r="FQO22" t="s">
        <v>51</v>
      </c>
      <c r="FQP22" t="s">
        <v>52</v>
      </c>
      <c r="FQQ22" s="25">
        <v>44806</v>
      </c>
      <c r="FQR22" s="15">
        <v>3000000</v>
      </c>
      <c r="FQS22" t="s">
        <v>42</v>
      </c>
      <c r="FQT22" t="s">
        <v>53</v>
      </c>
      <c r="FQU22" s="15">
        <v>3000000</v>
      </c>
      <c r="FQV22" s="15">
        <v>1346300</v>
      </c>
      <c r="FQW22" s="20">
        <f>FQV22/FQU22*100</f>
        <v>44.876666666666665</v>
      </c>
      <c r="FQX22" s="15">
        <v>4123420</v>
      </c>
      <c r="FQY22" s="15">
        <f>FQU22-421786</f>
        <v>2578214</v>
      </c>
      <c r="FQZ22" s="15">
        <v>2270705</v>
      </c>
      <c r="FRA22" s="30">
        <v>1564.153491</v>
      </c>
      <c r="FRB22" s="34">
        <v>847.78216599999996</v>
      </c>
      <c r="FRC22" s="39">
        <v>13.215</v>
      </c>
      <c r="FRD22" s="39">
        <v>4.38</v>
      </c>
      <c r="FRE22" s="15">
        <f>FQY22/FRA22</f>
        <v>1648.3126591059086</v>
      </c>
      <c r="FRF22" s="15">
        <f>FQY22/FRC22</f>
        <v>195097.54067347711</v>
      </c>
      <c r="FRG22" s="44">
        <f>FQY22/FRC22/43560</f>
        <v>4.4788232477841392</v>
      </c>
      <c r="FRH22" s="39">
        <v>1656.34</v>
      </c>
      <c r="FRI22" s="5" t="s">
        <v>54</v>
      </c>
      <c r="FRJ22" t="s">
        <v>55</v>
      </c>
      <c r="FRK22" t="s">
        <v>56</v>
      </c>
      <c r="FRL22" t="s">
        <v>36</v>
      </c>
      <c r="FRM22">
        <v>0</v>
      </c>
      <c r="FRN22">
        <v>0</v>
      </c>
      <c r="FRO22" t="s">
        <v>37</v>
      </c>
      <c r="FRQ22" s="6" t="s">
        <v>57</v>
      </c>
      <c r="FRR22" t="s">
        <v>58</v>
      </c>
      <c r="FRU22" t="s">
        <v>51</v>
      </c>
      <c r="FRV22" t="s">
        <v>52</v>
      </c>
      <c r="FRW22" s="25">
        <v>44806</v>
      </c>
      <c r="FRX22" s="15">
        <v>3000000</v>
      </c>
      <c r="FRY22" t="s">
        <v>42</v>
      </c>
      <c r="FRZ22" t="s">
        <v>53</v>
      </c>
      <c r="FSA22" s="15">
        <v>3000000</v>
      </c>
      <c r="FSB22" s="15">
        <v>1346300</v>
      </c>
      <c r="FSC22" s="20">
        <f>FSB22/FSA22*100</f>
        <v>44.876666666666665</v>
      </c>
      <c r="FSD22" s="15">
        <v>4123420</v>
      </c>
      <c r="FSE22" s="15">
        <f>FSA22-421786</f>
        <v>2578214</v>
      </c>
      <c r="FSF22" s="15">
        <v>2270705</v>
      </c>
      <c r="FSG22" s="30">
        <v>1564.153491</v>
      </c>
      <c r="FSH22" s="34">
        <v>847.78216599999996</v>
      </c>
      <c r="FSI22" s="39">
        <v>13.215</v>
      </c>
      <c r="FSJ22" s="39">
        <v>4.38</v>
      </c>
      <c r="FSK22" s="15">
        <f>FSE22/FSG22</f>
        <v>1648.3126591059086</v>
      </c>
      <c r="FSL22" s="15">
        <f>FSE22/FSI22</f>
        <v>195097.54067347711</v>
      </c>
      <c r="FSM22" s="44">
        <f>FSE22/FSI22/43560</f>
        <v>4.4788232477841392</v>
      </c>
      <c r="FSN22" s="39">
        <v>1656.34</v>
      </c>
      <c r="FSO22" s="5" t="s">
        <v>54</v>
      </c>
      <c r="FSP22" t="s">
        <v>55</v>
      </c>
      <c r="FSQ22" t="s">
        <v>56</v>
      </c>
      <c r="FSR22" t="s">
        <v>36</v>
      </c>
      <c r="FSS22">
        <v>0</v>
      </c>
      <c r="FST22">
        <v>0</v>
      </c>
      <c r="FSU22" t="s">
        <v>37</v>
      </c>
      <c r="FSW22" s="6" t="s">
        <v>57</v>
      </c>
      <c r="FSX22" t="s">
        <v>58</v>
      </c>
      <c r="FTA22" t="s">
        <v>51</v>
      </c>
      <c r="FTB22" t="s">
        <v>52</v>
      </c>
      <c r="FTC22" s="25">
        <v>44806</v>
      </c>
      <c r="FTD22" s="15">
        <v>3000000</v>
      </c>
      <c r="FTE22" t="s">
        <v>42</v>
      </c>
      <c r="FTF22" t="s">
        <v>53</v>
      </c>
      <c r="FTG22" s="15">
        <v>3000000</v>
      </c>
      <c r="FTH22" s="15">
        <v>1346300</v>
      </c>
      <c r="FTI22" s="20">
        <f>FTH22/FTG22*100</f>
        <v>44.876666666666665</v>
      </c>
      <c r="FTJ22" s="15">
        <v>4123420</v>
      </c>
      <c r="FTK22" s="15">
        <f>FTG22-421786</f>
        <v>2578214</v>
      </c>
      <c r="FTL22" s="15">
        <v>2270705</v>
      </c>
      <c r="FTM22" s="30">
        <v>1564.153491</v>
      </c>
      <c r="FTN22" s="34">
        <v>847.78216599999996</v>
      </c>
      <c r="FTO22" s="39">
        <v>13.215</v>
      </c>
      <c r="FTP22" s="39">
        <v>4.38</v>
      </c>
      <c r="FTQ22" s="15">
        <f>FTK22/FTM22</f>
        <v>1648.3126591059086</v>
      </c>
      <c r="FTR22" s="15">
        <f>FTK22/FTO22</f>
        <v>195097.54067347711</v>
      </c>
      <c r="FTS22" s="44">
        <f>FTK22/FTO22/43560</f>
        <v>4.4788232477841392</v>
      </c>
      <c r="FTT22" s="39">
        <v>1656.34</v>
      </c>
      <c r="FTU22" s="5" t="s">
        <v>54</v>
      </c>
      <c r="FTV22" t="s">
        <v>55</v>
      </c>
      <c r="FTW22" t="s">
        <v>56</v>
      </c>
      <c r="FTX22" t="s">
        <v>36</v>
      </c>
      <c r="FTY22">
        <v>0</v>
      </c>
      <c r="FTZ22">
        <v>0</v>
      </c>
      <c r="FUA22" t="s">
        <v>37</v>
      </c>
      <c r="FUC22" s="6" t="s">
        <v>57</v>
      </c>
      <c r="FUD22" t="s">
        <v>58</v>
      </c>
      <c r="FUG22" t="s">
        <v>51</v>
      </c>
      <c r="FUH22" t="s">
        <v>52</v>
      </c>
      <c r="FUI22" s="25">
        <v>44806</v>
      </c>
      <c r="FUJ22" s="15">
        <v>3000000</v>
      </c>
      <c r="FUK22" t="s">
        <v>42</v>
      </c>
      <c r="FUL22" t="s">
        <v>53</v>
      </c>
      <c r="FUM22" s="15">
        <v>3000000</v>
      </c>
      <c r="FUN22" s="15">
        <v>1346300</v>
      </c>
      <c r="FUO22" s="20">
        <f>FUN22/FUM22*100</f>
        <v>44.876666666666665</v>
      </c>
      <c r="FUP22" s="15">
        <v>4123420</v>
      </c>
      <c r="FUQ22" s="15">
        <f>FUM22-421786</f>
        <v>2578214</v>
      </c>
      <c r="FUR22" s="15">
        <v>2270705</v>
      </c>
      <c r="FUS22" s="30">
        <v>1564.153491</v>
      </c>
      <c r="FUT22" s="34">
        <v>847.78216599999996</v>
      </c>
      <c r="FUU22" s="39">
        <v>13.215</v>
      </c>
      <c r="FUV22" s="39">
        <v>4.38</v>
      </c>
      <c r="FUW22" s="15">
        <f>FUQ22/FUS22</f>
        <v>1648.3126591059086</v>
      </c>
      <c r="FUX22" s="15">
        <f>FUQ22/FUU22</f>
        <v>195097.54067347711</v>
      </c>
      <c r="FUY22" s="44">
        <f>FUQ22/FUU22/43560</f>
        <v>4.4788232477841392</v>
      </c>
      <c r="FUZ22" s="39">
        <v>1656.34</v>
      </c>
      <c r="FVA22" s="5" t="s">
        <v>54</v>
      </c>
      <c r="FVB22" t="s">
        <v>55</v>
      </c>
      <c r="FVC22" t="s">
        <v>56</v>
      </c>
      <c r="FVD22" t="s">
        <v>36</v>
      </c>
      <c r="FVE22">
        <v>0</v>
      </c>
      <c r="FVF22">
        <v>0</v>
      </c>
      <c r="FVG22" t="s">
        <v>37</v>
      </c>
      <c r="FVI22" s="6" t="s">
        <v>57</v>
      </c>
      <c r="FVJ22" t="s">
        <v>58</v>
      </c>
      <c r="FVM22" t="s">
        <v>51</v>
      </c>
      <c r="FVN22" t="s">
        <v>52</v>
      </c>
      <c r="FVO22" s="25">
        <v>44806</v>
      </c>
      <c r="FVP22" s="15">
        <v>3000000</v>
      </c>
      <c r="FVQ22" t="s">
        <v>42</v>
      </c>
      <c r="FVR22" t="s">
        <v>53</v>
      </c>
      <c r="FVS22" s="15">
        <v>3000000</v>
      </c>
      <c r="FVT22" s="15">
        <v>1346300</v>
      </c>
      <c r="FVU22" s="20">
        <f>FVT22/FVS22*100</f>
        <v>44.876666666666665</v>
      </c>
      <c r="FVV22" s="15">
        <v>4123420</v>
      </c>
      <c r="FVW22" s="15">
        <f>FVS22-421786</f>
        <v>2578214</v>
      </c>
      <c r="FVX22" s="15">
        <v>2270705</v>
      </c>
      <c r="FVY22" s="30">
        <v>1564.153491</v>
      </c>
      <c r="FVZ22" s="34">
        <v>847.78216599999996</v>
      </c>
      <c r="FWA22" s="39">
        <v>13.215</v>
      </c>
      <c r="FWB22" s="39">
        <v>4.38</v>
      </c>
      <c r="FWC22" s="15">
        <f>FVW22/FVY22</f>
        <v>1648.3126591059086</v>
      </c>
      <c r="FWD22" s="15">
        <f>FVW22/FWA22</f>
        <v>195097.54067347711</v>
      </c>
      <c r="FWE22" s="44">
        <f>FVW22/FWA22/43560</f>
        <v>4.4788232477841392</v>
      </c>
      <c r="FWF22" s="39">
        <v>1656.34</v>
      </c>
      <c r="FWG22" s="5" t="s">
        <v>54</v>
      </c>
      <c r="FWH22" t="s">
        <v>55</v>
      </c>
      <c r="FWI22" t="s">
        <v>56</v>
      </c>
      <c r="FWJ22" t="s">
        <v>36</v>
      </c>
      <c r="FWK22">
        <v>0</v>
      </c>
      <c r="FWL22">
        <v>0</v>
      </c>
      <c r="FWM22" t="s">
        <v>37</v>
      </c>
      <c r="FWO22" s="6" t="s">
        <v>57</v>
      </c>
      <c r="FWP22" t="s">
        <v>58</v>
      </c>
      <c r="FWS22" t="s">
        <v>51</v>
      </c>
      <c r="FWT22" t="s">
        <v>52</v>
      </c>
      <c r="FWU22" s="25">
        <v>44806</v>
      </c>
      <c r="FWV22" s="15">
        <v>3000000</v>
      </c>
      <c r="FWW22" t="s">
        <v>42</v>
      </c>
      <c r="FWX22" t="s">
        <v>53</v>
      </c>
      <c r="FWY22" s="15">
        <v>3000000</v>
      </c>
      <c r="FWZ22" s="15">
        <v>1346300</v>
      </c>
      <c r="FXA22" s="20">
        <f>FWZ22/FWY22*100</f>
        <v>44.876666666666665</v>
      </c>
      <c r="FXB22" s="15">
        <v>4123420</v>
      </c>
      <c r="FXC22" s="15">
        <f>FWY22-421786</f>
        <v>2578214</v>
      </c>
      <c r="FXD22" s="15">
        <v>2270705</v>
      </c>
      <c r="FXE22" s="30">
        <v>1564.153491</v>
      </c>
      <c r="FXF22" s="34">
        <v>847.78216599999996</v>
      </c>
      <c r="FXG22" s="39">
        <v>13.215</v>
      </c>
      <c r="FXH22" s="39">
        <v>4.38</v>
      </c>
      <c r="FXI22" s="15">
        <f>FXC22/FXE22</f>
        <v>1648.3126591059086</v>
      </c>
      <c r="FXJ22" s="15">
        <f>FXC22/FXG22</f>
        <v>195097.54067347711</v>
      </c>
      <c r="FXK22" s="44">
        <f>FXC22/FXG22/43560</f>
        <v>4.4788232477841392</v>
      </c>
      <c r="FXL22" s="39">
        <v>1656.34</v>
      </c>
      <c r="FXM22" s="5" t="s">
        <v>54</v>
      </c>
      <c r="FXN22" t="s">
        <v>55</v>
      </c>
      <c r="FXO22" t="s">
        <v>56</v>
      </c>
      <c r="FXP22" t="s">
        <v>36</v>
      </c>
      <c r="FXQ22">
        <v>0</v>
      </c>
      <c r="FXR22">
        <v>0</v>
      </c>
      <c r="FXS22" t="s">
        <v>37</v>
      </c>
      <c r="FXU22" s="6" t="s">
        <v>57</v>
      </c>
      <c r="FXV22" t="s">
        <v>58</v>
      </c>
      <c r="FXY22" t="s">
        <v>51</v>
      </c>
      <c r="FXZ22" t="s">
        <v>52</v>
      </c>
      <c r="FYA22" s="25">
        <v>44806</v>
      </c>
      <c r="FYB22" s="15">
        <v>3000000</v>
      </c>
      <c r="FYC22" t="s">
        <v>42</v>
      </c>
      <c r="FYD22" t="s">
        <v>53</v>
      </c>
      <c r="FYE22" s="15">
        <v>3000000</v>
      </c>
      <c r="FYF22" s="15">
        <v>1346300</v>
      </c>
      <c r="FYG22" s="20">
        <f>FYF22/FYE22*100</f>
        <v>44.876666666666665</v>
      </c>
      <c r="FYH22" s="15">
        <v>4123420</v>
      </c>
      <c r="FYI22" s="15">
        <f>FYE22-421786</f>
        <v>2578214</v>
      </c>
      <c r="FYJ22" s="15">
        <v>2270705</v>
      </c>
      <c r="FYK22" s="30">
        <v>1564.153491</v>
      </c>
      <c r="FYL22" s="34">
        <v>847.78216599999996</v>
      </c>
      <c r="FYM22" s="39">
        <v>13.215</v>
      </c>
      <c r="FYN22" s="39">
        <v>4.38</v>
      </c>
      <c r="FYO22" s="15">
        <f>FYI22/FYK22</f>
        <v>1648.3126591059086</v>
      </c>
      <c r="FYP22" s="15">
        <f>FYI22/FYM22</f>
        <v>195097.54067347711</v>
      </c>
      <c r="FYQ22" s="44">
        <f>FYI22/FYM22/43560</f>
        <v>4.4788232477841392</v>
      </c>
      <c r="FYR22" s="39">
        <v>1656.34</v>
      </c>
      <c r="FYS22" s="5" t="s">
        <v>54</v>
      </c>
      <c r="FYT22" t="s">
        <v>55</v>
      </c>
      <c r="FYU22" t="s">
        <v>56</v>
      </c>
      <c r="FYV22" t="s">
        <v>36</v>
      </c>
      <c r="FYW22">
        <v>0</v>
      </c>
      <c r="FYX22">
        <v>0</v>
      </c>
      <c r="FYY22" t="s">
        <v>37</v>
      </c>
      <c r="FZA22" s="6" t="s">
        <v>57</v>
      </c>
      <c r="FZB22" t="s">
        <v>58</v>
      </c>
      <c r="FZE22" t="s">
        <v>51</v>
      </c>
      <c r="FZF22" t="s">
        <v>52</v>
      </c>
      <c r="FZG22" s="25">
        <v>44806</v>
      </c>
      <c r="FZH22" s="15">
        <v>3000000</v>
      </c>
      <c r="FZI22" t="s">
        <v>42</v>
      </c>
      <c r="FZJ22" t="s">
        <v>53</v>
      </c>
      <c r="FZK22" s="15">
        <v>3000000</v>
      </c>
      <c r="FZL22" s="15">
        <v>1346300</v>
      </c>
      <c r="FZM22" s="20">
        <f>FZL22/FZK22*100</f>
        <v>44.876666666666665</v>
      </c>
      <c r="FZN22" s="15">
        <v>4123420</v>
      </c>
      <c r="FZO22" s="15">
        <f>FZK22-421786</f>
        <v>2578214</v>
      </c>
      <c r="FZP22" s="15">
        <v>2270705</v>
      </c>
      <c r="FZQ22" s="30">
        <v>1564.153491</v>
      </c>
      <c r="FZR22" s="34">
        <v>847.78216599999996</v>
      </c>
      <c r="FZS22" s="39">
        <v>13.215</v>
      </c>
      <c r="FZT22" s="39">
        <v>4.38</v>
      </c>
      <c r="FZU22" s="15">
        <f>FZO22/FZQ22</f>
        <v>1648.3126591059086</v>
      </c>
      <c r="FZV22" s="15">
        <f>FZO22/FZS22</f>
        <v>195097.54067347711</v>
      </c>
      <c r="FZW22" s="44">
        <f>FZO22/FZS22/43560</f>
        <v>4.4788232477841392</v>
      </c>
      <c r="FZX22" s="39">
        <v>1656.34</v>
      </c>
      <c r="FZY22" s="5" t="s">
        <v>54</v>
      </c>
      <c r="FZZ22" t="s">
        <v>55</v>
      </c>
      <c r="GAA22" t="s">
        <v>56</v>
      </c>
      <c r="GAB22" t="s">
        <v>36</v>
      </c>
      <c r="GAC22">
        <v>0</v>
      </c>
      <c r="GAD22">
        <v>0</v>
      </c>
      <c r="GAE22" t="s">
        <v>37</v>
      </c>
      <c r="GAG22" s="6" t="s">
        <v>57</v>
      </c>
      <c r="GAH22" t="s">
        <v>58</v>
      </c>
      <c r="GAK22" t="s">
        <v>51</v>
      </c>
      <c r="GAL22" t="s">
        <v>52</v>
      </c>
      <c r="GAM22" s="25">
        <v>44806</v>
      </c>
      <c r="GAN22" s="15">
        <v>3000000</v>
      </c>
      <c r="GAO22" t="s">
        <v>42</v>
      </c>
      <c r="GAP22" t="s">
        <v>53</v>
      </c>
      <c r="GAQ22" s="15">
        <v>3000000</v>
      </c>
      <c r="GAR22" s="15">
        <v>1346300</v>
      </c>
      <c r="GAS22" s="20">
        <f>GAR22/GAQ22*100</f>
        <v>44.876666666666665</v>
      </c>
      <c r="GAT22" s="15">
        <v>4123420</v>
      </c>
      <c r="GAU22" s="15">
        <f>GAQ22-421786</f>
        <v>2578214</v>
      </c>
      <c r="GAV22" s="15">
        <v>2270705</v>
      </c>
      <c r="GAW22" s="30">
        <v>1564.153491</v>
      </c>
      <c r="GAX22" s="34">
        <v>847.78216599999996</v>
      </c>
      <c r="GAY22" s="39">
        <v>13.215</v>
      </c>
      <c r="GAZ22" s="39">
        <v>4.38</v>
      </c>
      <c r="GBA22" s="15">
        <f>GAU22/GAW22</f>
        <v>1648.3126591059086</v>
      </c>
      <c r="GBB22" s="15">
        <f>GAU22/GAY22</f>
        <v>195097.54067347711</v>
      </c>
      <c r="GBC22" s="44">
        <f>GAU22/GAY22/43560</f>
        <v>4.4788232477841392</v>
      </c>
      <c r="GBD22" s="39">
        <v>1656.34</v>
      </c>
      <c r="GBE22" s="5" t="s">
        <v>54</v>
      </c>
      <c r="GBF22" t="s">
        <v>55</v>
      </c>
      <c r="GBG22" t="s">
        <v>56</v>
      </c>
      <c r="GBH22" t="s">
        <v>36</v>
      </c>
      <c r="GBI22">
        <v>0</v>
      </c>
      <c r="GBJ22">
        <v>0</v>
      </c>
      <c r="GBK22" t="s">
        <v>37</v>
      </c>
      <c r="GBM22" s="6" t="s">
        <v>57</v>
      </c>
      <c r="GBN22" t="s">
        <v>58</v>
      </c>
      <c r="GBQ22" t="s">
        <v>51</v>
      </c>
      <c r="GBR22" t="s">
        <v>52</v>
      </c>
      <c r="GBS22" s="25">
        <v>44806</v>
      </c>
      <c r="GBT22" s="15">
        <v>3000000</v>
      </c>
      <c r="GBU22" t="s">
        <v>42</v>
      </c>
      <c r="GBV22" t="s">
        <v>53</v>
      </c>
      <c r="GBW22" s="15">
        <v>3000000</v>
      </c>
      <c r="GBX22" s="15">
        <v>1346300</v>
      </c>
      <c r="GBY22" s="20">
        <f>GBX22/GBW22*100</f>
        <v>44.876666666666665</v>
      </c>
      <c r="GBZ22" s="15">
        <v>4123420</v>
      </c>
      <c r="GCA22" s="15">
        <f>GBW22-421786</f>
        <v>2578214</v>
      </c>
      <c r="GCB22" s="15">
        <v>2270705</v>
      </c>
      <c r="GCC22" s="30">
        <v>1564.153491</v>
      </c>
      <c r="GCD22" s="34">
        <v>847.78216599999996</v>
      </c>
      <c r="GCE22" s="39">
        <v>13.215</v>
      </c>
      <c r="GCF22" s="39">
        <v>4.38</v>
      </c>
      <c r="GCG22" s="15">
        <f>GCA22/GCC22</f>
        <v>1648.3126591059086</v>
      </c>
      <c r="GCH22" s="15">
        <f>GCA22/GCE22</f>
        <v>195097.54067347711</v>
      </c>
      <c r="GCI22" s="44">
        <f>GCA22/GCE22/43560</f>
        <v>4.4788232477841392</v>
      </c>
      <c r="GCJ22" s="39">
        <v>1656.34</v>
      </c>
      <c r="GCK22" s="5" t="s">
        <v>54</v>
      </c>
      <c r="GCL22" t="s">
        <v>55</v>
      </c>
      <c r="GCM22" t="s">
        <v>56</v>
      </c>
      <c r="GCN22" t="s">
        <v>36</v>
      </c>
      <c r="GCO22">
        <v>0</v>
      </c>
      <c r="GCP22">
        <v>0</v>
      </c>
      <c r="GCQ22" t="s">
        <v>37</v>
      </c>
      <c r="GCS22" s="6" t="s">
        <v>57</v>
      </c>
      <c r="GCT22" t="s">
        <v>58</v>
      </c>
      <c r="GCW22" t="s">
        <v>51</v>
      </c>
      <c r="GCX22" t="s">
        <v>52</v>
      </c>
      <c r="GCY22" s="25">
        <v>44806</v>
      </c>
      <c r="GCZ22" s="15">
        <v>3000000</v>
      </c>
      <c r="GDA22" t="s">
        <v>42</v>
      </c>
      <c r="GDB22" t="s">
        <v>53</v>
      </c>
      <c r="GDC22" s="15">
        <v>3000000</v>
      </c>
      <c r="GDD22" s="15">
        <v>1346300</v>
      </c>
      <c r="GDE22" s="20">
        <f>GDD22/GDC22*100</f>
        <v>44.876666666666665</v>
      </c>
      <c r="GDF22" s="15">
        <v>4123420</v>
      </c>
      <c r="GDG22" s="15">
        <f>GDC22-421786</f>
        <v>2578214</v>
      </c>
      <c r="GDH22" s="15">
        <v>2270705</v>
      </c>
      <c r="GDI22" s="30">
        <v>1564.153491</v>
      </c>
      <c r="GDJ22" s="34">
        <v>847.78216599999996</v>
      </c>
      <c r="GDK22" s="39">
        <v>13.215</v>
      </c>
      <c r="GDL22" s="39">
        <v>4.38</v>
      </c>
      <c r="GDM22" s="15">
        <f>GDG22/GDI22</f>
        <v>1648.3126591059086</v>
      </c>
      <c r="GDN22" s="15">
        <f>GDG22/GDK22</f>
        <v>195097.54067347711</v>
      </c>
      <c r="GDO22" s="44">
        <f>GDG22/GDK22/43560</f>
        <v>4.4788232477841392</v>
      </c>
      <c r="GDP22" s="39">
        <v>1656.34</v>
      </c>
      <c r="GDQ22" s="5" t="s">
        <v>54</v>
      </c>
      <c r="GDR22" t="s">
        <v>55</v>
      </c>
      <c r="GDS22" t="s">
        <v>56</v>
      </c>
      <c r="GDT22" t="s">
        <v>36</v>
      </c>
      <c r="GDU22">
        <v>0</v>
      </c>
      <c r="GDV22">
        <v>0</v>
      </c>
      <c r="GDW22" t="s">
        <v>37</v>
      </c>
      <c r="GDY22" s="6" t="s">
        <v>57</v>
      </c>
      <c r="GDZ22" t="s">
        <v>58</v>
      </c>
      <c r="GEC22" t="s">
        <v>51</v>
      </c>
      <c r="GED22" t="s">
        <v>52</v>
      </c>
      <c r="GEE22" s="25">
        <v>44806</v>
      </c>
      <c r="GEF22" s="15">
        <v>3000000</v>
      </c>
      <c r="GEG22" t="s">
        <v>42</v>
      </c>
      <c r="GEH22" t="s">
        <v>53</v>
      </c>
      <c r="GEI22" s="15">
        <v>3000000</v>
      </c>
      <c r="GEJ22" s="15">
        <v>1346300</v>
      </c>
      <c r="GEK22" s="20">
        <f>GEJ22/GEI22*100</f>
        <v>44.876666666666665</v>
      </c>
      <c r="GEL22" s="15">
        <v>4123420</v>
      </c>
      <c r="GEM22" s="15">
        <f>GEI22-421786</f>
        <v>2578214</v>
      </c>
      <c r="GEN22" s="15">
        <v>2270705</v>
      </c>
      <c r="GEO22" s="30">
        <v>1564.153491</v>
      </c>
      <c r="GEP22" s="34">
        <v>847.78216599999996</v>
      </c>
      <c r="GEQ22" s="39">
        <v>13.215</v>
      </c>
      <c r="GER22" s="39">
        <v>4.38</v>
      </c>
      <c r="GES22" s="15">
        <f>GEM22/GEO22</f>
        <v>1648.3126591059086</v>
      </c>
      <c r="GET22" s="15">
        <f>GEM22/GEQ22</f>
        <v>195097.54067347711</v>
      </c>
      <c r="GEU22" s="44">
        <f>GEM22/GEQ22/43560</f>
        <v>4.4788232477841392</v>
      </c>
      <c r="GEV22" s="39">
        <v>1656.34</v>
      </c>
      <c r="GEW22" s="5" t="s">
        <v>54</v>
      </c>
      <c r="GEX22" t="s">
        <v>55</v>
      </c>
      <c r="GEY22" t="s">
        <v>56</v>
      </c>
      <c r="GEZ22" t="s">
        <v>36</v>
      </c>
      <c r="GFA22">
        <v>0</v>
      </c>
      <c r="GFB22">
        <v>0</v>
      </c>
      <c r="GFC22" t="s">
        <v>37</v>
      </c>
      <c r="GFE22" s="6" t="s">
        <v>57</v>
      </c>
      <c r="GFF22" t="s">
        <v>58</v>
      </c>
      <c r="GFI22" t="s">
        <v>51</v>
      </c>
      <c r="GFJ22" t="s">
        <v>52</v>
      </c>
      <c r="GFK22" s="25">
        <v>44806</v>
      </c>
      <c r="GFL22" s="15">
        <v>3000000</v>
      </c>
      <c r="GFM22" t="s">
        <v>42</v>
      </c>
      <c r="GFN22" t="s">
        <v>53</v>
      </c>
      <c r="GFO22" s="15">
        <v>3000000</v>
      </c>
      <c r="GFP22" s="15">
        <v>1346300</v>
      </c>
      <c r="GFQ22" s="20">
        <f>GFP22/GFO22*100</f>
        <v>44.876666666666665</v>
      </c>
      <c r="GFR22" s="15">
        <v>4123420</v>
      </c>
      <c r="GFS22" s="15">
        <f>GFO22-421786</f>
        <v>2578214</v>
      </c>
      <c r="GFT22" s="15">
        <v>2270705</v>
      </c>
      <c r="GFU22" s="30">
        <v>1564.153491</v>
      </c>
      <c r="GFV22" s="34">
        <v>847.78216599999996</v>
      </c>
      <c r="GFW22" s="39">
        <v>13.215</v>
      </c>
      <c r="GFX22" s="39">
        <v>4.38</v>
      </c>
      <c r="GFY22" s="15">
        <f>GFS22/GFU22</f>
        <v>1648.3126591059086</v>
      </c>
      <c r="GFZ22" s="15">
        <f>GFS22/GFW22</f>
        <v>195097.54067347711</v>
      </c>
      <c r="GGA22" s="44">
        <f>GFS22/GFW22/43560</f>
        <v>4.4788232477841392</v>
      </c>
      <c r="GGB22" s="39">
        <v>1656.34</v>
      </c>
      <c r="GGC22" s="5" t="s">
        <v>54</v>
      </c>
      <c r="GGD22" t="s">
        <v>55</v>
      </c>
      <c r="GGE22" t="s">
        <v>56</v>
      </c>
      <c r="GGF22" t="s">
        <v>36</v>
      </c>
      <c r="GGG22">
        <v>0</v>
      </c>
      <c r="GGH22">
        <v>0</v>
      </c>
      <c r="GGI22" t="s">
        <v>37</v>
      </c>
      <c r="GGK22" s="6" t="s">
        <v>57</v>
      </c>
      <c r="GGL22" t="s">
        <v>58</v>
      </c>
      <c r="GGO22" t="s">
        <v>51</v>
      </c>
      <c r="GGP22" t="s">
        <v>52</v>
      </c>
      <c r="GGQ22" s="25">
        <v>44806</v>
      </c>
      <c r="GGR22" s="15">
        <v>3000000</v>
      </c>
      <c r="GGS22" t="s">
        <v>42</v>
      </c>
      <c r="GGT22" t="s">
        <v>53</v>
      </c>
      <c r="GGU22" s="15">
        <v>3000000</v>
      </c>
      <c r="GGV22" s="15">
        <v>1346300</v>
      </c>
      <c r="GGW22" s="20">
        <f>GGV22/GGU22*100</f>
        <v>44.876666666666665</v>
      </c>
      <c r="GGX22" s="15">
        <v>4123420</v>
      </c>
      <c r="GGY22" s="15">
        <f>GGU22-421786</f>
        <v>2578214</v>
      </c>
      <c r="GGZ22" s="15">
        <v>2270705</v>
      </c>
      <c r="GHA22" s="30">
        <v>1564.153491</v>
      </c>
      <c r="GHB22" s="34">
        <v>847.78216599999996</v>
      </c>
      <c r="GHC22" s="39">
        <v>13.215</v>
      </c>
      <c r="GHD22" s="39">
        <v>4.38</v>
      </c>
      <c r="GHE22" s="15">
        <f>GGY22/GHA22</f>
        <v>1648.3126591059086</v>
      </c>
      <c r="GHF22" s="15">
        <f>GGY22/GHC22</f>
        <v>195097.54067347711</v>
      </c>
      <c r="GHG22" s="44">
        <f>GGY22/GHC22/43560</f>
        <v>4.4788232477841392</v>
      </c>
      <c r="GHH22" s="39">
        <v>1656.34</v>
      </c>
      <c r="GHI22" s="5" t="s">
        <v>54</v>
      </c>
      <c r="GHJ22" t="s">
        <v>55</v>
      </c>
      <c r="GHK22" t="s">
        <v>56</v>
      </c>
      <c r="GHL22" t="s">
        <v>36</v>
      </c>
      <c r="GHM22">
        <v>0</v>
      </c>
      <c r="GHN22">
        <v>0</v>
      </c>
      <c r="GHO22" t="s">
        <v>37</v>
      </c>
      <c r="GHQ22" s="6" t="s">
        <v>57</v>
      </c>
      <c r="GHR22" t="s">
        <v>58</v>
      </c>
      <c r="GHU22" t="s">
        <v>51</v>
      </c>
      <c r="GHV22" t="s">
        <v>52</v>
      </c>
      <c r="GHW22" s="25">
        <v>44806</v>
      </c>
      <c r="GHX22" s="15">
        <v>3000000</v>
      </c>
      <c r="GHY22" t="s">
        <v>42</v>
      </c>
      <c r="GHZ22" t="s">
        <v>53</v>
      </c>
      <c r="GIA22" s="15">
        <v>3000000</v>
      </c>
      <c r="GIB22" s="15">
        <v>1346300</v>
      </c>
      <c r="GIC22" s="20">
        <f>GIB22/GIA22*100</f>
        <v>44.876666666666665</v>
      </c>
      <c r="GID22" s="15">
        <v>4123420</v>
      </c>
      <c r="GIE22" s="15">
        <f>GIA22-421786</f>
        <v>2578214</v>
      </c>
      <c r="GIF22" s="15">
        <v>2270705</v>
      </c>
      <c r="GIG22" s="30">
        <v>1564.153491</v>
      </c>
      <c r="GIH22" s="34">
        <v>847.78216599999996</v>
      </c>
      <c r="GII22" s="39">
        <v>13.215</v>
      </c>
      <c r="GIJ22" s="39">
        <v>4.38</v>
      </c>
      <c r="GIK22" s="15">
        <f>GIE22/GIG22</f>
        <v>1648.3126591059086</v>
      </c>
      <c r="GIL22" s="15">
        <f>GIE22/GII22</f>
        <v>195097.54067347711</v>
      </c>
      <c r="GIM22" s="44">
        <f>GIE22/GII22/43560</f>
        <v>4.4788232477841392</v>
      </c>
      <c r="GIN22" s="39">
        <v>1656.34</v>
      </c>
      <c r="GIO22" s="5" t="s">
        <v>54</v>
      </c>
      <c r="GIP22" t="s">
        <v>55</v>
      </c>
      <c r="GIQ22" t="s">
        <v>56</v>
      </c>
      <c r="GIR22" t="s">
        <v>36</v>
      </c>
      <c r="GIS22">
        <v>0</v>
      </c>
      <c r="GIT22">
        <v>0</v>
      </c>
      <c r="GIU22" t="s">
        <v>37</v>
      </c>
      <c r="GIW22" s="6" t="s">
        <v>57</v>
      </c>
      <c r="GIX22" t="s">
        <v>58</v>
      </c>
      <c r="GJA22" t="s">
        <v>51</v>
      </c>
      <c r="GJB22" t="s">
        <v>52</v>
      </c>
      <c r="GJC22" s="25">
        <v>44806</v>
      </c>
      <c r="GJD22" s="15">
        <v>3000000</v>
      </c>
      <c r="GJE22" t="s">
        <v>42</v>
      </c>
      <c r="GJF22" t="s">
        <v>53</v>
      </c>
      <c r="GJG22" s="15">
        <v>3000000</v>
      </c>
      <c r="GJH22" s="15">
        <v>1346300</v>
      </c>
      <c r="GJI22" s="20">
        <f>GJH22/GJG22*100</f>
        <v>44.876666666666665</v>
      </c>
      <c r="GJJ22" s="15">
        <v>4123420</v>
      </c>
      <c r="GJK22" s="15">
        <f>GJG22-421786</f>
        <v>2578214</v>
      </c>
      <c r="GJL22" s="15">
        <v>2270705</v>
      </c>
      <c r="GJM22" s="30">
        <v>1564.153491</v>
      </c>
      <c r="GJN22" s="34">
        <v>847.78216599999996</v>
      </c>
      <c r="GJO22" s="39">
        <v>13.215</v>
      </c>
      <c r="GJP22" s="39">
        <v>4.38</v>
      </c>
      <c r="GJQ22" s="15">
        <f>GJK22/GJM22</f>
        <v>1648.3126591059086</v>
      </c>
      <c r="GJR22" s="15">
        <f>GJK22/GJO22</f>
        <v>195097.54067347711</v>
      </c>
      <c r="GJS22" s="44">
        <f>GJK22/GJO22/43560</f>
        <v>4.4788232477841392</v>
      </c>
      <c r="GJT22" s="39">
        <v>1656.34</v>
      </c>
      <c r="GJU22" s="5" t="s">
        <v>54</v>
      </c>
      <c r="GJV22" t="s">
        <v>55</v>
      </c>
      <c r="GJW22" t="s">
        <v>56</v>
      </c>
      <c r="GJX22" t="s">
        <v>36</v>
      </c>
      <c r="GJY22">
        <v>0</v>
      </c>
      <c r="GJZ22">
        <v>0</v>
      </c>
      <c r="GKA22" t="s">
        <v>37</v>
      </c>
      <c r="GKC22" s="6" t="s">
        <v>57</v>
      </c>
      <c r="GKD22" t="s">
        <v>58</v>
      </c>
      <c r="GKG22" t="s">
        <v>51</v>
      </c>
      <c r="GKH22" t="s">
        <v>52</v>
      </c>
      <c r="GKI22" s="25">
        <v>44806</v>
      </c>
      <c r="GKJ22" s="15">
        <v>3000000</v>
      </c>
      <c r="GKK22" t="s">
        <v>42</v>
      </c>
      <c r="GKL22" t="s">
        <v>53</v>
      </c>
      <c r="GKM22" s="15">
        <v>3000000</v>
      </c>
      <c r="GKN22" s="15">
        <v>1346300</v>
      </c>
      <c r="GKO22" s="20">
        <f>GKN22/GKM22*100</f>
        <v>44.876666666666665</v>
      </c>
      <c r="GKP22" s="15">
        <v>4123420</v>
      </c>
      <c r="GKQ22" s="15">
        <f>GKM22-421786</f>
        <v>2578214</v>
      </c>
      <c r="GKR22" s="15">
        <v>2270705</v>
      </c>
      <c r="GKS22" s="30">
        <v>1564.153491</v>
      </c>
      <c r="GKT22" s="34">
        <v>847.78216599999996</v>
      </c>
      <c r="GKU22" s="39">
        <v>13.215</v>
      </c>
      <c r="GKV22" s="39">
        <v>4.38</v>
      </c>
      <c r="GKW22" s="15">
        <f>GKQ22/GKS22</f>
        <v>1648.3126591059086</v>
      </c>
      <c r="GKX22" s="15">
        <f>GKQ22/GKU22</f>
        <v>195097.54067347711</v>
      </c>
      <c r="GKY22" s="44">
        <f>GKQ22/GKU22/43560</f>
        <v>4.4788232477841392</v>
      </c>
      <c r="GKZ22" s="39">
        <v>1656.34</v>
      </c>
      <c r="GLA22" s="5" t="s">
        <v>54</v>
      </c>
      <c r="GLB22" t="s">
        <v>55</v>
      </c>
      <c r="GLC22" t="s">
        <v>56</v>
      </c>
      <c r="GLD22" t="s">
        <v>36</v>
      </c>
      <c r="GLE22">
        <v>0</v>
      </c>
      <c r="GLF22">
        <v>0</v>
      </c>
      <c r="GLG22" t="s">
        <v>37</v>
      </c>
      <c r="GLI22" s="6" t="s">
        <v>57</v>
      </c>
      <c r="GLJ22" t="s">
        <v>58</v>
      </c>
      <c r="GLM22" t="s">
        <v>51</v>
      </c>
      <c r="GLN22" t="s">
        <v>52</v>
      </c>
      <c r="GLO22" s="25">
        <v>44806</v>
      </c>
      <c r="GLP22" s="15">
        <v>3000000</v>
      </c>
      <c r="GLQ22" t="s">
        <v>42</v>
      </c>
      <c r="GLR22" t="s">
        <v>53</v>
      </c>
      <c r="GLS22" s="15">
        <v>3000000</v>
      </c>
      <c r="GLT22" s="15">
        <v>1346300</v>
      </c>
      <c r="GLU22" s="20">
        <f>GLT22/GLS22*100</f>
        <v>44.876666666666665</v>
      </c>
      <c r="GLV22" s="15">
        <v>4123420</v>
      </c>
      <c r="GLW22" s="15">
        <f>GLS22-421786</f>
        <v>2578214</v>
      </c>
      <c r="GLX22" s="15">
        <v>2270705</v>
      </c>
      <c r="GLY22" s="30">
        <v>1564.153491</v>
      </c>
      <c r="GLZ22" s="34">
        <v>847.78216599999996</v>
      </c>
      <c r="GMA22" s="39">
        <v>13.215</v>
      </c>
      <c r="GMB22" s="39">
        <v>4.38</v>
      </c>
      <c r="GMC22" s="15">
        <f>GLW22/GLY22</f>
        <v>1648.3126591059086</v>
      </c>
      <c r="GMD22" s="15">
        <f>GLW22/GMA22</f>
        <v>195097.54067347711</v>
      </c>
      <c r="GME22" s="44">
        <f>GLW22/GMA22/43560</f>
        <v>4.4788232477841392</v>
      </c>
      <c r="GMF22" s="39">
        <v>1656.34</v>
      </c>
      <c r="GMG22" s="5" t="s">
        <v>54</v>
      </c>
      <c r="GMH22" t="s">
        <v>55</v>
      </c>
      <c r="GMI22" t="s">
        <v>56</v>
      </c>
      <c r="GMJ22" t="s">
        <v>36</v>
      </c>
      <c r="GMK22">
        <v>0</v>
      </c>
      <c r="GML22">
        <v>0</v>
      </c>
      <c r="GMM22" t="s">
        <v>37</v>
      </c>
      <c r="GMO22" s="6" t="s">
        <v>57</v>
      </c>
      <c r="GMP22" t="s">
        <v>58</v>
      </c>
      <c r="GMS22" t="s">
        <v>51</v>
      </c>
      <c r="GMT22" t="s">
        <v>52</v>
      </c>
      <c r="GMU22" s="25">
        <v>44806</v>
      </c>
      <c r="GMV22" s="15">
        <v>3000000</v>
      </c>
      <c r="GMW22" t="s">
        <v>42</v>
      </c>
      <c r="GMX22" t="s">
        <v>53</v>
      </c>
      <c r="GMY22" s="15">
        <v>3000000</v>
      </c>
      <c r="GMZ22" s="15">
        <v>1346300</v>
      </c>
      <c r="GNA22" s="20">
        <f>GMZ22/GMY22*100</f>
        <v>44.876666666666665</v>
      </c>
      <c r="GNB22" s="15">
        <v>4123420</v>
      </c>
      <c r="GNC22" s="15">
        <f>GMY22-421786</f>
        <v>2578214</v>
      </c>
      <c r="GND22" s="15">
        <v>2270705</v>
      </c>
      <c r="GNE22" s="30">
        <v>1564.153491</v>
      </c>
      <c r="GNF22" s="34">
        <v>847.78216599999996</v>
      </c>
      <c r="GNG22" s="39">
        <v>13.215</v>
      </c>
      <c r="GNH22" s="39">
        <v>4.38</v>
      </c>
      <c r="GNI22" s="15">
        <f>GNC22/GNE22</f>
        <v>1648.3126591059086</v>
      </c>
      <c r="GNJ22" s="15">
        <f>GNC22/GNG22</f>
        <v>195097.54067347711</v>
      </c>
      <c r="GNK22" s="44">
        <f>GNC22/GNG22/43560</f>
        <v>4.4788232477841392</v>
      </c>
      <c r="GNL22" s="39">
        <v>1656.34</v>
      </c>
      <c r="GNM22" s="5" t="s">
        <v>54</v>
      </c>
      <c r="GNN22" t="s">
        <v>55</v>
      </c>
      <c r="GNO22" t="s">
        <v>56</v>
      </c>
      <c r="GNP22" t="s">
        <v>36</v>
      </c>
      <c r="GNQ22">
        <v>0</v>
      </c>
      <c r="GNR22">
        <v>0</v>
      </c>
      <c r="GNS22" t="s">
        <v>37</v>
      </c>
      <c r="GNU22" s="6" t="s">
        <v>57</v>
      </c>
      <c r="GNV22" t="s">
        <v>58</v>
      </c>
      <c r="GNY22" t="s">
        <v>51</v>
      </c>
      <c r="GNZ22" t="s">
        <v>52</v>
      </c>
      <c r="GOA22" s="25">
        <v>44806</v>
      </c>
      <c r="GOB22" s="15">
        <v>3000000</v>
      </c>
      <c r="GOC22" t="s">
        <v>42</v>
      </c>
      <c r="GOD22" t="s">
        <v>53</v>
      </c>
      <c r="GOE22" s="15">
        <v>3000000</v>
      </c>
      <c r="GOF22" s="15">
        <v>1346300</v>
      </c>
      <c r="GOG22" s="20">
        <f>GOF22/GOE22*100</f>
        <v>44.876666666666665</v>
      </c>
      <c r="GOH22" s="15">
        <v>4123420</v>
      </c>
      <c r="GOI22" s="15">
        <f>GOE22-421786</f>
        <v>2578214</v>
      </c>
      <c r="GOJ22" s="15">
        <v>2270705</v>
      </c>
      <c r="GOK22" s="30">
        <v>1564.153491</v>
      </c>
      <c r="GOL22" s="34">
        <v>847.78216599999996</v>
      </c>
      <c r="GOM22" s="39">
        <v>13.215</v>
      </c>
      <c r="GON22" s="39">
        <v>4.38</v>
      </c>
      <c r="GOO22" s="15">
        <f>GOI22/GOK22</f>
        <v>1648.3126591059086</v>
      </c>
      <c r="GOP22" s="15">
        <f>GOI22/GOM22</f>
        <v>195097.54067347711</v>
      </c>
      <c r="GOQ22" s="44">
        <f>GOI22/GOM22/43560</f>
        <v>4.4788232477841392</v>
      </c>
      <c r="GOR22" s="39">
        <v>1656.34</v>
      </c>
      <c r="GOS22" s="5" t="s">
        <v>54</v>
      </c>
      <c r="GOT22" t="s">
        <v>55</v>
      </c>
      <c r="GOU22" t="s">
        <v>56</v>
      </c>
      <c r="GOV22" t="s">
        <v>36</v>
      </c>
      <c r="GOW22">
        <v>0</v>
      </c>
      <c r="GOX22">
        <v>0</v>
      </c>
      <c r="GOY22" t="s">
        <v>37</v>
      </c>
      <c r="GPA22" s="6" t="s">
        <v>57</v>
      </c>
      <c r="GPB22" t="s">
        <v>58</v>
      </c>
      <c r="GPE22" t="s">
        <v>51</v>
      </c>
      <c r="GPF22" t="s">
        <v>52</v>
      </c>
      <c r="GPG22" s="25">
        <v>44806</v>
      </c>
      <c r="GPH22" s="15">
        <v>3000000</v>
      </c>
      <c r="GPI22" t="s">
        <v>42</v>
      </c>
      <c r="GPJ22" t="s">
        <v>53</v>
      </c>
      <c r="GPK22" s="15">
        <v>3000000</v>
      </c>
      <c r="GPL22" s="15">
        <v>1346300</v>
      </c>
      <c r="GPM22" s="20">
        <f>GPL22/GPK22*100</f>
        <v>44.876666666666665</v>
      </c>
      <c r="GPN22" s="15">
        <v>4123420</v>
      </c>
      <c r="GPO22" s="15">
        <f>GPK22-421786</f>
        <v>2578214</v>
      </c>
      <c r="GPP22" s="15">
        <v>2270705</v>
      </c>
      <c r="GPQ22" s="30">
        <v>1564.153491</v>
      </c>
      <c r="GPR22" s="34">
        <v>847.78216599999996</v>
      </c>
      <c r="GPS22" s="39">
        <v>13.215</v>
      </c>
      <c r="GPT22" s="39">
        <v>4.38</v>
      </c>
      <c r="GPU22" s="15">
        <f>GPO22/GPQ22</f>
        <v>1648.3126591059086</v>
      </c>
      <c r="GPV22" s="15">
        <f>GPO22/GPS22</f>
        <v>195097.54067347711</v>
      </c>
      <c r="GPW22" s="44">
        <f>GPO22/GPS22/43560</f>
        <v>4.4788232477841392</v>
      </c>
      <c r="GPX22" s="39">
        <v>1656.34</v>
      </c>
      <c r="GPY22" s="5" t="s">
        <v>54</v>
      </c>
      <c r="GPZ22" t="s">
        <v>55</v>
      </c>
      <c r="GQA22" t="s">
        <v>56</v>
      </c>
      <c r="GQB22" t="s">
        <v>36</v>
      </c>
      <c r="GQC22">
        <v>0</v>
      </c>
      <c r="GQD22">
        <v>0</v>
      </c>
      <c r="GQE22" t="s">
        <v>37</v>
      </c>
      <c r="GQG22" s="6" t="s">
        <v>57</v>
      </c>
      <c r="GQH22" t="s">
        <v>58</v>
      </c>
      <c r="GQK22" t="s">
        <v>51</v>
      </c>
      <c r="GQL22" t="s">
        <v>52</v>
      </c>
      <c r="GQM22" s="25">
        <v>44806</v>
      </c>
      <c r="GQN22" s="15">
        <v>3000000</v>
      </c>
      <c r="GQO22" t="s">
        <v>42</v>
      </c>
      <c r="GQP22" t="s">
        <v>53</v>
      </c>
      <c r="GQQ22" s="15">
        <v>3000000</v>
      </c>
      <c r="GQR22" s="15">
        <v>1346300</v>
      </c>
      <c r="GQS22" s="20">
        <f>GQR22/GQQ22*100</f>
        <v>44.876666666666665</v>
      </c>
      <c r="GQT22" s="15">
        <v>4123420</v>
      </c>
      <c r="GQU22" s="15">
        <f>GQQ22-421786</f>
        <v>2578214</v>
      </c>
      <c r="GQV22" s="15">
        <v>2270705</v>
      </c>
      <c r="GQW22" s="30">
        <v>1564.153491</v>
      </c>
      <c r="GQX22" s="34">
        <v>847.78216599999996</v>
      </c>
      <c r="GQY22" s="39">
        <v>13.215</v>
      </c>
      <c r="GQZ22" s="39">
        <v>4.38</v>
      </c>
      <c r="GRA22" s="15">
        <f>GQU22/GQW22</f>
        <v>1648.3126591059086</v>
      </c>
      <c r="GRB22" s="15">
        <f>GQU22/GQY22</f>
        <v>195097.54067347711</v>
      </c>
      <c r="GRC22" s="44">
        <f>GQU22/GQY22/43560</f>
        <v>4.4788232477841392</v>
      </c>
      <c r="GRD22" s="39">
        <v>1656.34</v>
      </c>
      <c r="GRE22" s="5" t="s">
        <v>54</v>
      </c>
      <c r="GRF22" t="s">
        <v>55</v>
      </c>
      <c r="GRG22" t="s">
        <v>56</v>
      </c>
      <c r="GRH22" t="s">
        <v>36</v>
      </c>
      <c r="GRI22">
        <v>0</v>
      </c>
      <c r="GRJ22">
        <v>0</v>
      </c>
      <c r="GRK22" t="s">
        <v>37</v>
      </c>
      <c r="GRM22" s="6" t="s">
        <v>57</v>
      </c>
      <c r="GRN22" t="s">
        <v>58</v>
      </c>
      <c r="GRQ22" t="s">
        <v>51</v>
      </c>
      <c r="GRR22" t="s">
        <v>52</v>
      </c>
      <c r="GRS22" s="25">
        <v>44806</v>
      </c>
      <c r="GRT22" s="15">
        <v>3000000</v>
      </c>
      <c r="GRU22" t="s">
        <v>42</v>
      </c>
      <c r="GRV22" t="s">
        <v>53</v>
      </c>
      <c r="GRW22" s="15">
        <v>3000000</v>
      </c>
      <c r="GRX22" s="15">
        <v>1346300</v>
      </c>
      <c r="GRY22" s="20">
        <f>GRX22/GRW22*100</f>
        <v>44.876666666666665</v>
      </c>
      <c r="GRZ22" s="15">
        <v>4123420</v>
      </c>
      <c r="GSA22" s="15">
        <f>GRW22-421786</f>
        <v>2578214</v>
      </c>
      <c r="GSB22" s="15">
        <v>2270705</v>
      </c>
      <c r="GSC22" s="30">
        <v>1564.153491</v>
      </c>
      <c r="GSD22" s="34">
        <v>847.78216599999996</v>
      </c>
      <c r="GSE22" s="39">
        <v>13.215</v>
      </c>
      <c r="GSF22" s="39">
        <v>4.38</v>
      </c>
      <c r="GSG22" s="15">
        <f>GSA22/GSC22</f>
        <v>1648.3126591059086</v>
      </c>
      <c r="GSH22" s="15">
        <f>GSA22/GSE22</f>
        <v>195097.54067347711</v>
      </c>
      <c r="GSI22" s="44">
        <f>GSA22/GSE22/43560</f>
        <v>4.4788232477841392</v>
      </c>
      <c r="GSJ22" s="39">
        <v>1656.34</v>
      </c>
      <c r="GSK22" s="5" t="s">
        <v>54</v>
      </c>
      <c r="GSL22" t="s">
        <v>55</v>
      </c>
      <c r="GSM22" t="s">
        <v>56</v>
      </c>
      <c r="GSN22" t="s">
        <v>36</v>
      </c>
      <c r="GSO22">
        <v>0</v>
      </c>
      <c r="GSP22">
        <v>0</v>
      </c>
      <c r="GSQ22" t="s">
        <v>37</v>
      </c>
      <c r="GSS22" s="6" t="s">
        <v>57</v>
      </c>
      <c r="GST22" t="s">
        <v>58</v>
      </c>
      <c r="GSW22" t="s">
        <v>51</v>
      </c>
      <c r="GSX22" t="s">
        <v>52</v>
      </c>
      <c r="GSY22" s="25">
        <v>44806</v>
      </c>
      <c r="GSZ22" s="15">
        <v>3000000</v>
      </c>
      <c r="GTA22" t="s">
        <v>42</v>
      </c>
      <c r="GTB22" t="s">
        <v>53</v>
      </c>
      <c r="GTC22" s="15">
        <v>3000000</v>
      </c>
      <c r="GTD22" s="15">
        <v>1346300</v>
      </c>
      <c r="GTE22" s="20">
        <f>GTD22/GTC22*100</f>
        <v>44.876666666666665</v>
      </c>
      <c r="GTF22" s="15">
        <v>4123420</v>
      </c>
      <c r="GTG22" s="15">
        <f>GTC22-421786</f>
        <v>2578214</v>
      </c>
      <c r="GTH22" s="15">
        <v>2270705</v>
      </c>
      <c r="GTI22" s="30">
        <v>1564.153491</v>
      </c>
      <c r="GTJ22" s="34">
        <v>847.78216599999996</v>
      </c>
      <c r="GTK22" s="39">
        <v>13.215</v>
      </c>
      <c r="GTL22" s="39">
        <v>4.38</v>
      </c>
      <c r="GTM22" s="15">
        <f>GTG22/GTI22</f>
        <v>1648.3126591059086</v>
      </c>
      <c r="GTN22" s="15">
        <f>GTG22/GTK22</f>
        <v>195097.54067347711</v>
      </c>
      <c r="GTO22" s="44">
        <f>GTG22/GTK22/43560</f>
        <v>4.4788232477841392</v>
      </c>
      <c r="GTP22" s="39">
        <v>1656.34</v>
      </c>
      <c r="GTQ22" s="5" t="s">
        <v>54</v>
      </c>
      <c r="GTR22" t="s">
        <v>55</v>
      </c>
      <c r="GTS22" t="s">
        <v>56</v>
      </c>
      <c r="GTT22" t="s">
        <v>36</v>
      </c>
      <c r="GTU22">
        <v>0</v>
      </c>
      <c r="GTV22">
        <v>0</v>
      </c>
      <c r="GTW22" t="s">
        <v>37</v>
      </c>
      <c r="GTY22" s="6" t="s">
        <v>57</v>
      </c>
      <c r="GTZ22" t="s">
        <v>58</v>
      </c>
      <c r="GUC22" t="s">
        <v>51</v>
      </c>
      <c r="GUD22" t="s">
        <v>52</v>
      </c>
      <c r="GUE22" s="25">
        <v>44806</v>
      </c>
      <c r="GUF22" s="15">
        <v>3000000</v>
      </c>
      <c r="GUG22" t="s">
        <v>42</v>
      </c>
      <c r="GUH22" t="s">
        <v>53</v>
      </c>
      <c r="GUI22" s="15">
        <v>3000000</v>
      </c>
      <c r="GUJ22" s="15">
        <v>1346300</v>
      </c>
      <c r="GUK22" s="20">
        <f>GUJ22/GUI22*100</f>
        <v>44.876666666666665</v>
      </c>
      <c r="GUL22" s="15">
        <v>4123420</v>
      </c>
      <c r="GUM22" s="15">
        <f>GUI22-421786</f>
        <v>2578214</v>
      </c>
      <c r="GUN22" s="15">
        <v>2270705</v>
      </c>
      <c r="GUO22" s="30">
        <v>1564.153491</v>
      </c>
      <c r="GUP22" s="34">
        <v>847.78216599999996</v>
      </c>
      <c r="GUQ22" s="39">
        <v>13.215</v>
      </c>
      <c r="GUR22" s="39">
        <v>4.38</v>
      </c>
      <c r="GUS22" s="15">
        <f>GUM22/GUO22</f>
        <v>1648.3126591059086</v>
      </c>
      <c r="GUT22" s="15">
        <f>GUM22/GUQ22</f>
        <v>195097.54067347711</v>
      </c>
      <c r="GUU22" s="44">
        <f>GUM22/GUQ22/43560</f>
        <v>4.4788232477841392</v>
      </c>
      <c r="GUV22" s="39">
        <v>1656.34</v>
      </c>
      <c r="GUW22" s="5" t="s">
        <v>54</v>
      </c>
      <c r="GUX22" t="s">
        <v>55</v>
      </c>
      <c r="GUY22" t="s">
        <v>56</v>
      </c>
      <c r="GUZ22" t="s">
        <v>36</v>
      </c>
      <c r="GVA22">
        <v>0</v>
      </c>
      <c r="GVB22">
        <v>0</v>
      </c>
      <c r="GVC22" t="s">
        <v>37</v>
      </c>
      <c r="GVE22" s="6" t="s">
        <v>57</v>
      </c>
      <c r="GVF22" t="s">
        <v>58</v>
      </c>
      <c r="GVI22" t="s">
        <v>51</v>
      </c>
      <c r="GVJ22" t="s">
        <v>52</v>
      </c>
      <c r="GVK22" s="25">
        <v>44806</v>
      </c>
      <c r="GVL22" s="15">
        <v>3000000</v>
      </c>
      <c r="GVM22" t="s">
        <v>42</v>
      </c>
      <c r="GVN22" t="s">
        <v>53</v>
      </c>
      <c r="GVO22" s="15">
        <v>3000000</v>
      </c>
      <c r="GVP22" s="15">
        <v>1346300</v>
      </c>
      <c r="GVQ22" s="20">
        <f>GVP22/GVO22*100</f>
        <v>44.876666666666665</v>
      </c>
      <c r="GVR22" s="15">
        <v>4123420</v>
      </c>
      <c r="GVS22" s="15">
        <f>GVO22-421786</f>
        <v>2578214</v>
      </c>
      <c r="GVT22" s="15">
        <v>2270705</v>
      </c>
      <c r="GVU22" s="30">
        <v>1564.153491</v>
      </c>
      <c r="GVV22" s="34">
        <v>847.78216599999996</v>
      </c>
      <c r="GVW22" s="39">
        <v>13.215</v>
      </c>
      <c r="GVX22" s="39">
        <v>4.38</v>
      </c>
      <c r="GVY22" s="15">
        <f>GVS22/GVU22</f>
        <v>1648.3126591059086</v>
      </c>
      <c r="GVZ22" s="15">
        <f>GVS22/GVW22</f>
        <v>195097.54067347711</v>
      </c>
      <c r="GWA22" s="44">
        <f>GVS22/GVW22/43560</f>
        <v>4.4788232477841392</v>
      </c>
      <c r="GWB22" s="39">
        <v>1656.34</v>
      </c>
      <c r="GWC22" s="5" t="s">
        <v>54</v>
      </c>
      <c r="GWD22" t="s">
        <v>55</v>
      </c>
      <c r="GWE22" t="s">
        <v>56</v>
      </c>
      <c r="GWF22" t="s">
        <v>36</v>
      </c>
      <c r="GWG22">
        <v>0</v>
      </c>
      <c r="GWH22">
        <v>0</v>
      </c>
      <c r="GWI22" t="s">
        <v>37</v>
      </c>
      <c r="GWK22" s="6" t="s">
        <v>57</v>
      </c>
      <c r="GWL22" t="s">
        <v>58</v>
      </c>
      <c r="GWO22" t="s">
        <v>51</v>
      </c>
      <c r="GWP22" t="s">
        <v>52</v>
      </c>
      <c r="GWQ22" s="25">
        <v>44806</v>
      </c>
      <c r="GWR22" s="15">
        <v>3000000</v>
      </c>
      <c r="GWS22" t="s">
        <v>42</v>
      </c>
      <c r="GWT22" t="s">
        <v>53</v>
      </c>
      <c r="GWU22" s="15">
        <v>3000000</v>
      </c>
      <c r="GWV22" s="15">
        <v>1346300</v>
      </c>
      <c r="GWW22" s="20">
        <f>GWV22/GWU22*100</f>
        <v>44.876666666666665</v>
      </c>
      <c r="GWX22" s="15">
        <v>4123420</v>
      </c>
      <c r="GWY22" s="15">
        <f>GWU22-421786</f>
        <v>2578214</v>
      </c>
      <c r="GWZ22" s="15">
        <v>2270705</v>
      </c>
      <c r="GXA22" s="30">
        <v>1564.153491</v>
      </c>
      <c r="GXB22" s="34">
        <v>847.78216599999996</v>
      </c>
      <c r="GXC22" s="39">
        <v>13.215</v>
      </c>
      <c r="GXD22" s="39">
        <v>4.38</v>
      </c>
      <c r="GXE22" s="15">
        <f>GWY22/GXA22</f>
        <v>1648.3126591059086</v>
      </c>
      <c r="GXF22" s="15">
        <f>GWY22/GXC22</f>
        <v>195097.54067347711</v>
      </c>
      <c r="GXG22" s="44">
        <f>GWY22/GXC22/43560</f>
        <v>4.4788232477841392</v>
      </c>
      <c r="GXH22" s="39">
        <v>1656.34</v>
      </c>
      <c r="GXI22" s="5" t="s">
        <v>54</v>
      </c>
      <c r="GXJ22" t="s">
        <v>55</v>
      </c>
      <c r="GXK22" t="s">
        <v>56</v>
      </c>
      <c r="GXL22" t="s">
        <v>36</v>
      </c>
      <c r="GXM22">
        <v>0</v>
      </c>
      <c r="GXN22">
        <v>0</v>
      </c>
      <c r="GXO22" t="s">
        <v>37</v>
      </c>
      <c r="GXQ22" s="6" t="s">
        <v>57</v>
      </c>
      <c r="GXR22" t="s">
        <v>58</v>
      </c>
      <c r="GXU22" t="s">
        <v>51</v>
      </c>
      <c r="GXV22" t="s">
        <v>52</v>
      </c>
      <c r="GXW22" s="25">
        <v>44806</v>
      </c>
      <c r="GXX22" s="15">
        <v>3000000</v>
      </c>
      <c r="GXY22" t="s">
        <v>42</v>
      </c>
      <c r="GXZ22" t="s">
        <v>53</v>
      </c>
      <c r="GYA22" s="15">
        <v>3000000</v>
      </c>
      <c r="GYB22" s="15">
        <v>1346300</v>
      </c>
      <c r="GYC22" s="20">
        <f>GYB22/GYA22*100</f>
        <v>44.876666666666665</v>
      </c>
      <c r="GYD22" s="15">
        <v>4123420</v>
      </c>
      <c r="GYE22" s="15">
        <f>GYA22-421786</f>
        <v>2578214</v>
      </c>
      <c r="GYF22" s="15">
        <v>2270705</v>
      </c>
      <c r="GYG22" s="30">
        <v>1564.153491</v>
      </c>
      <c r="GYH22" s="34">
        <v>847.78216599999996</v>
      </c>
      <c r="GYI22" s="39">
        <v>13.215</v>
      </c>
      <c r="GYJ22" s="39">
        <v>4.38</v>
      </c>
      <c r="GYK22" s="15">
        <f>GYE22/GYG22</f>
        <v>1648.3126591059086</v>
      </c>
      <c r="GYL22" s="15">
        <f>GYE22/GYI22</f>
        <v>195097.54067347711</v>
      </c>
      <c r="GYM22" s="44">
        <f>GYE22/GYI22/43560</f>
        <v>4.4788232477841392</v>
      </c>
      <c r="GYN22" s="39">
        <v>1656.34</v>
      </c>
      <c r="GYO22" s="5" t="s">
        <v>54</v>
      </c>
      <c r="GYP22" t="s">
        <v>55</v>
      </c>
      <c r="GYQ22" t="s">
        <v>56</v>
      </c>
      <c r="GYR22" t="s">
        <v>36</v>
      </c>
      <c r="GYS22">
        <v>0</v>
      </c>
      <c r="GYT22">
        <v>0</v>
      </c>
      <c r="GYU22" t="s">
        <v>37</v>
      </c>
      <c r="GYW22" s="6" t="s">
        <v>57</v>
      </c>
      <c r="GYX22" t="s">
        <v>58</v>
      </c>
      <c r="GZA22" t="s">
        <v>51</v>
      </c>
      <c r="GZB22" t="s">
        <v>52</v>
      </c>
      <c r="GZC22" s="25">
        <v>44806</v>
      </c>
      <c r="GZD22" s="15">
        <v>3000000</v>
      </c>
      <c r="GZE22" t="s">
        <v>42</v>
      </c>
      <c r="GZF22" t="s">
        <v>53</v>
      </c>
      <c r="GZG22" s="15">
        <v>3000000</v>
      </c>
      <c r="GZH22" s="15">
        <v>1346300</v>
      </c>
      <c r="GZI22" s="20">
        <f>GZH22/GZG22*100</f>
        <v>44.876666666666665</v>
      </c>
      <c r="GZJ22" s="15">
        <v>4123420</v>
      </c>
      <c r="GZK22" s="15">
        <f>GZG22-421786</f>
        <v>2578214</v>
      </c>
      <c r="GZL22" s="15">
        <v>2270705</v>
      </c>
      <c r="GZM22" s="30">
        <v>1564.153491</v>
      </c>
      <c r="GZN22" s="34">
        <v>847.78216599999996</v>
      </c>
      <c r="GZO22" s="39">
        <v>13.215</v>
      </c>
      <c r="GZP22" s="39">
        <v>4.38</v>
      </c>
      <c r="GZQ22" s="15">
        <f>GZK22/GZM22</f>
        <v>1648.3126591059086</v>
      </c>
      <c r="GZR22" s="15">
        <f>GZK22/GZO22</f>
        <v>195097.54067347711</v>
      </c>
      <c r="GZS22" s="44">
        <f>GZK22/GZO22/43560</f>
        <v>4.4788232477841392</v>
      </c>
      <c r="GZT22" s="39">
        <v>1656.34</v>
      </c>
      <c r="GZU22" s="5" t="s">
        <v>54</v>
      </c>
      <c r="GZV22" t="s">
        <v>55</v>
      </c>
      <c r="GZW22" t="s">
        <v>56</v>
      </c>
      <c r="GZX22" t="s">
        <v>36</v>
      </c>
      <c r="GZY22">
        <v>0</v>
      </c>
      <c r="GZZ22">
        <v>0</v>
      </c>
      <c r="HAA22" t="s">
        <v>37</v>
      </c>
      <c r="HAC22" s="6" t="s">
        <v>57</v>
      </c>
      <c r="HAD22" t="s">
        <v>58</v>
      </c>
      <c r="HAG22" t="s">
        <v>51</v>
      </c>
      <c r="HAH22" t="s">
        <v>52</v>
      </c>
      <c r="HAI22" s="25">
        <v>44806</v>
      </c>
      <c r="HAJ22" s="15">
        <v>3000000</v>
      </c>
      <c r="HAK22" t="s">
        <v>42</v>
      </c>
      <c r="HAL22" t="s">
        <v>53</v>
      </c>
      <c r="HAM22" s="15">
        <v>3000000</v>
      </c>
      <c r="HAN22" s="15">
        <v>1346300</v>
      </c>
      <c r="HAO22" s="20">
        <f>HAN22/HAM22*100</f>
        <v>44.876666666666665</v>
      </c>
      <c r="HAP22" s="15">
        <v>4123420</v>
      </c>
      <c r="HAQ22" s="15">
        <f>HAM22-421786</f>
        <v>2578214</v>
      </c>
      <c r="HAR22" s="15">
        <v>2270705</v>
      </c>
      <c r="HAS22" s="30">
        <v>1564.153491</v>
      </c>
      <c r="HAT22" s="34">
        <v>847.78216599999996</v>
      </c>
      <c r="HAU22" s="39">
        <v>13.215</v>
      </c>
      <c r="HAV22" s="39">
        <v>4.38</v>
      </c>
      <c r="HAW22" s="15">
        <f>HAQ22/HAS22</f>
        <v>1648.3126591059086</v>
      </c>
      <c r="HAX22" s="15">
        <f>HAQ22/HAU22</f>
        <v>195097.54067347711</v>
      </c>
      <c r="HAY22" s="44">
        <f>HAQ22/HAU22/43560</f>
        <v>4.4788232477841392</v>
      </c>
      <c r="HAZ22" s="39">
        <v>1656.34</v>
      </c>
      <c r="HBA22" s="5" t="s">
        <v>54</v>
      </c>
      <c r="HBB22" t="s">
        <v>55</v>
      </c>
      <c r="HBC22" t="s">
        <v>56</v>
      </c>
      <c r="HBD22" t="s">
        <v>36</v>
      </c>
      <c r="HBE22">
        <v>0</v>
      </c>
      <c r="HBF22">
        <v>0</v>
      </c>
      <c r="HBG22" t="s">
        <v>37</v>
      </c>
      <c r="HBI22" s="6" t="s">
        <v>57</v>
      </c>
      <c r="HBJ22" t="s">
        <v>58</v>
      </c>
      <c r="HBM22" t="s">
        <v>51</v>
      </c>
      <c r="HBN22" t="s">
        <v>52</v>
      </c>
      <c r="HBO22" s="25">
        <v>44806</v>
      </c>
      <c r="HBP22" s="15">
        <v>3000000</v>
      </c>
      <c r="HBQ22" t="s">
        <v>42</v>
      </c>
      <c r="HBR22" t="s">
        <v>53</v>
      </c>
      <c r="HBS22" s="15">
        <v>3000000</v>
      </c>
      <c r="HBT22" s="15">
        <v>1346300</v>
      </c>
      <c r="HBU22" s="20">
        <f>HBT22/HBS22*100</f>
        <v>44.876666666666665</v>
      </c>
      <c r="HBV22" s="15">
        <v>4123420</v>
      </c>
      <c r="HBW22" s="15">
        <f>HBS22-421786</f>
        <v>2578214</v>
      </c>
      <c r="HBX22" s="15">
        <v>2270705</v>
      </c>
      <c r="HBY22" s="30">
        <v>1564.153491</v>
      </c>
      <c r="HBZ22" s="34">
        <v>847.78216599999996</v>
      </c>
      <c r="HCA22" s="39">
        <v>13.215</v>
      </c>
      <c r="HCB22" s="39">
        <v>4.38</v>
      </c>
      <c r="HCC22" s="15">
        <f>HBW22/HBY22</f>
        <v>1648.3126591059086</v>
      </c>
      <c r="HCD22" s="15">
        <f>HBW22/HCA22</f>
        <v>195097.54067347711</v>
      </c>
      <c r="HCE22" s="44">
        <f>HBW22/HCA22/43560</f>
        <v>4.4788232477841392</v>
      </c>
      <c r="HCF22" s="39">
        <v>1656.34</v>
      </c>
      <c r="HCG22" s="5" t="s">
        <v>54</v>
      </c>
      <c r="HCH22" t="s">
        <v>55</v>
      </c>
      <c r="HCI22" t="s">
        <v>56</v>
      </c>
      <c r="HCJ22" t="s">
        <v>36</v>
      </c>
      <c r="HCK22">
        <v>0</v>
      </c>
      <c r="HCL22">
        <v>0</v>
      </c>
      <c r="HCM22" t="s">
        <v>37</v>
      </c>
      <c r="HCO22" s="6" t="s">
        <v>57</v>
      </c>
      <c r="HCP22" t="s">
        <v>58</v>
      </c>
      <c r="HCS22" t="s">
        <v>51</v>
      </c>
      <c r="HCT22" t="s">
        <v>52</v>
      </c>
      <c r="HCU22" s="25">
        <v>44806</v>
      </c>
      <c r="HCV22" s="15">
        <v>3000000</v>
      </c>
      <c r="HCW22" t="s">
        <v>42</v>
      </c>
      <c r="HCX22" t="s">
        <v>53</v>
      </c>
      <c r="HCY22" s="15">
        <v>3000000</v>
      </c>
      <c r="HCZ22" s="15">
        <v>1346300</v>
      </c>
      <c r="HDA22" s="20">
        <f>HCZ22/HCY22*100</f>
        <v>44.876666666666665</v>
      </c>
      <c r="HDB22" s="15">
        <v>4123420</v>
      </c>
      <c r="HDC22" s="15">
        <f>HCY22-421786</f>
        <v>2578214</v>
      </c>
      <c r="HDD22" s="15">
        <v>2270705</v>
      </c>
      <c r="HDE22" s="30">
        <v>1564.153491</v>
      </c>
      <c r="HDF22" s="34">
        <v>847.78216599999996</v>
      </c>
      <c r="HDG22" s="39">
        <v>13.215</v>
      </c>
      <c r="HDH22" s="39">
        <v>4.38</v>
      </c>
      <c r="HDI22" s="15">
        <f>HDC22/HDE22</f>
        <v>1648.3126591059086</v>
      </c>
      <c r="HDJ22" s="15">
        <f>HDC22/HDG22</f>
        <v>195097.54067347711</v>
      </c>
      <c r="HDK22" s="44">
        <f>HDC22/HDG22/43560</f>
        <v>4.4788232477841392</v>
      </c>
      <c r="HDL22" s="39">
        <v>1656.34</v>
      </c>
      <c r="HDM22" s="5" t="s">
        <v>54</v>
      </c>
      <c r="HDN22" t="s">
        <v>55</v>
      </c>
      <c r="HDO22" t="s">
        <v>56</v>
      </c>
      <c r="HDP22" t="s">
        <v>36</v>
      </c>
      <c r="HDQ22">
        <v>0</v>
      </c>
      <c r="HDR22">
        <v>0</v>
      </c>
      <c r="HDS22" t="s">
        <v>37</v>
      </c>
      <c r="HDU22" s="6" t="s">
        <v>57</v>
      </c>
      <c r="HDV22" t="s">
        <v>58</v>
      </c>
      <c r="HDY22" t="s">
        <v>51</v>
      </c>
      <c r="HDZ22" t="s">
        <v>52</v>
      </c>
      <c r="HEA22" s="25">
        <v>44806</v>
      </c>
      <c r="HEB22" s="15">
        <v>3000000</v>
      </c>
      <c r="HEC22" t="s">
        <v>42</v>
      </c>
      <c r="HED22" t="s">
        <v>53</v>
      </c>
      <c r="HEE22" s="15">
        <v>3000000</v>
      </c>
      <c r="HEF22" s="15">
        <v>1346300</v>
      </c>
      <c r="HEG22" s="20">
        <f>HEF22/HEE22*100</f>
        <v>44.876666666666665</v>
      </c>
      <c r="HEH22" s="15">
        <v>4123420</v>
      </c>
      <c r="HEI22" s="15">
        <f>HEE22-421786</f>
        <v>2578214</v>
      </c>
      <c r="HEJ22" s="15">
        <v>2270705</v>
      </c>
      <c r="HEK22" s="30">
        <v>1564.153491</v>
      </c>
      <c r="HEL22" s="34">
        <v>847.78216599999996</v>
      </c>
      <c r="HEM22" s="39">
        <v>13.215</v>
      </c>
      <c r="HEN22" s="39">
        <v>4.38</v>
      </c>
      <c r="HEO22" s="15">
        <f>HEI22/HEK22</f>
        <v>1648.3126591059086</v>
      </c>
      <c r="HEP22" s="15">
        <f>HEI22/HEM22</f>
        <v>195097.54067347711</v>
      </c>
      <c r="HEQ22" s="44">
        <f>HEI22/HEM22/43560</f>
        <v>4.4788232477841392</v>
      </c>
      <c r="HER22" s="39">
        <v>1656.34</v>
      </c>
      <c r="HES22" s="5" t="s">
        <v>54</v>
      </c>
      <c r="HET22" t="s">
        <v>55</v>
      </c>
      <c r="HEU22" t="s">
        <v>56</v>
      </c>
      <c r="HEV22" t="s">
        <v>36</v>
      </c>
      <c r="HEW22">
        <v>0</v>
      </c>
      <c r="HEX22">
        <v>0</v>
      </c>
      <c r="HEY22" t="s">
        <v>37</v>
      </c>
      <c r="HFA22" s="6" t="s">
        <v>57</v>
      </c>
      <c r="HFB22" t="s">
        <v>58</v>
      </c>
      <c r="HFE22" t="s">
        <v>51</v>
      </c>
      <c r="HFF22" t="s">
        <v>52</v>
      </c>
      <c r="HFG22" s="25">
        <v>44806</v>
      </c>
      <c r="HFH22" s="15">
        <v>3000000</v>
      </c>
      <c r="HFI22" t="s">
        <v>42</v>
      </c>
      <c r="HFJ22" t="s">
        <v>53</v>
      </c>
      <c r="HFK22" s="15">
        <v>3000000</v>
      </c>
      <c r="HFL22" s="15">
        <v>1346300</v>
      </c>
      <c r="HFM22" s="20">
        <f>HFL22/HFK22*100</f>
        <v>44.876666666666665</v>
      </c>
      <c r="HFN22" s="15">
        <v>4123420</v>
      </c>
      <c r="HFO22" s="15">
        <f>HFK22-421786</f>
        <v>2578214</v>
      </c>
      <c r="HFP22" s="15">
        <v>2270705</v>
      </c>
      <c r="HFQ22" s="30">
        <v>1564.153491</v>
      </c>
      <c r="HFR22" s="34">
        <v>847.78216599999996</v>
      </c>
      <c r="HFS22" s="39">
        <v>13.215</v>
      </c>
      <c r="HFT22" s="39">
        <v>4.38</v>
      </c>
      <c r="HFU22" s="15">
        <f>HFO22/HFQ22</f>
        <v>1648.3126591059086</v>
      </c>
      <c r="HFV22" s="15">
        <f>HFO22/HFS22</f>
        <v>195097.54067347711</v>
      </c>
      <c r="HFW22" s="44">
        <f>HFO22/HFS22/43560</f>
        <v>4.4788232477841392</v>
      </c>
      <c r="HFX22" s="39">
        <v>1656.34</v>
      </c>
      <c r="HFY22" s="5" t="s">
        <v>54</v>
      </c>
      <c r="HFZ22" t="s">
        <v>55</v>
      </c>
      <c r="HGA22" t="s">
        <v>56</v>
      </c>
      <c r="HGB22" t="s">
        <v>36</v>
      </c>
      <c r="HGC22">
        <v>0</v>
      </c>
      <c r="HGD22">
        <v>0</v>
      </c>
      <c r="HGE22" t="s">
        <v>37</v>
      </c>
      <c r="HGG22" s="6" t="s">
        <v>57</v>
      </c>
      <c r="HGH22" t="s">
        <v>58</v>
      </c>
      <c r="HGK22" t="s">
        <v>51</v>
      </c>
      <c r="HGL22" t="s">
        <v>52</v>
      </c>
      <c r="HGM22" s="25">
        <v>44806</v>
      </c>
      <c r="HGN22" s="15">
        <v>3000000</v>
      </c>
      <c r="HGO22" t="s">
        <v>42</v>
      </c>
      <c r="HGP22" t="s">
        <v>53</v>
      </c>
      <c r="HGQ22" s="15">
        <v>3000000</v>
      </c>
      <c r="HGR22" s="15">
        <v>1346300</v>
      </c>
      <c r="HGS22" s="20">
        <f>HGR22/HGQ22*100</f>
        <v>44.876666666666665</v>
      </c>
      <c r="HGT22" s="15">
        <v>4123420</v>
      </c>
      <c r="HGU22" s="15">
        <f>HGQ22-421786</f>
        <v>2578214</v>
      </c>
      <c r="HGV22" s="15">
        <v>2270705</v>
      </c>
      <c r="HGW22" s="30">
        <v>1564.153491</v>
      </c>
      <c r="HGX22" s="34">
        <v>847.78216599999996</v>
      </c>
      <c r="HGY22" s="39">
        <v>13.215</v>
      </c>
      <c r="HGZ22" s="39">
        <v>4.38</v>
      </c>
      <c r="HHA22" s="15">
        <f>HGU22/HGW22</f>
        <v>1648.3126591059086</v>
      </c>
      <c r="HHB22" s="15">
        <f>HGU22/HGY22</f>
        <v>195097.54067347711</v>
      </c>
      <c r="HHC22" s="44">
        <f>HGU22/HGY22/43560</f>
        <v>4.4788232477841392</v>
      </c>
      <c r="HHD22" s="39">
        <v>1656.34</v>
      </c>
      <c r="HHE22" s="5" t="s">
        <v>54</v>
      </c>
      <c r="HHF22" t="s">
        <v>55</v>
      </c>
      <c r="HHG22" t="s">
        <v>56</v>
      </c>
      <c r="HHH22" t="s">
        <v>36</v>
      </c>
      <c r="HHI22">
        <v>0</v>
      </c>
      <c r="HHJ22">
        <v>0</v>
      </c>
      <c r="HHK22" t="s">
        <v>37</v>
      </c>
      <c r="HHM22" s="6" t="s">
        <v>57</v>
      </c>
      <c r="HHN22" t="s">
        <v>58</v>
      </c>
      <c r="HHQ22" t="s">
        <v>51</v>
      </c>
      <c r="HHR22" t="s">
        <v>52</v>
      </c>
      <c r="HHS22" s="25">
        <v>44806</v>
      </c>
      <c r="HHT22" s="15">
        <v>3000000</v>
      </c>
      <c r="HHU22" t="s">
        <v>42</v>
      </c>
      <c r="HHV22" t="s">
        <v>53</v>
      </c>
      <c r="HHW22" s="15">
        <v>3000000</v>
      </c>
      <c r="HHX22" s="15">
        <v>1346300</v>
      </c>
      <c r="HHY22" s="20">
        <f>HHX22/HHW22*100</f>
        <v>44.876666666666665</v>
      </c>
      <c r="HHZ22" s="15">
        <v>4123420</v>
      </c>
      <c r="HIA22" s="15">
        <f>HHW22-421786</f>
        <v>2578214</v>
      </c>
      <c r="HIB22" s="15">
        <v>2270705</v>
      </c>
      <c r="HIC22" s="30">
        <v>1564.153491</v>
      </c>
      <c r="HID22" s="34">
        <v>847.78216599999996</v>
      </c>
      <c r="HIE22" s="39">
        <v>13.215</v>
      </c>
      <c r="HIF22" s="39">
        <v>4.38</v>
      </c>
      <c r="HIG22" s="15">
        <f>HIA22/HIC22</f>
        <v>1648.3126591059086</v>
      </c>
      <c r="HIH22" s="15">
        <f>HIA22/HIE22</f>
        <v>195097.54067347711</v>
      </c>
      <c r="HII22" s="44">
        <f>HIA22/HIE22/43560</f>
        <v>4.4788232477841392</v>
      </c>
      <c r="HIJ22" s="39">
        <v>1656.34</v>
      </c>
      <c r="HIK22" s="5" t="s">
        <v>54</v>
      </c>
      <c r="HIL22" t="s">
        <v>55</v>
      </c>
      <c r="HIM22" t="s">
        <v>56</v>
      </c>
      <c r="HIN22" t="s">
        <v>36</v>
      </c>
      <c r="HIO22">
        <v>0</v>
      </c>
      <c r="HIP22">
        <v>0</v>
      </c>
      <c r="HIQ22" t="s">
        <v>37</v>
      </c>
      <c r="HIS22" s="6" t="s">
        <v>57</v>
      </c>
      <c r="HIT22" t="s">
        <v>58</v>
      </c>
      <c r="HIW22" t="s">
        <v>51</v>
      </c>
      <c r="HIX22" t="s">
        <v>52</v>
      </c>
      <c r="HIY22" s="25">
        <v>44806</v>
      </c>
      <c r="HIZ22" s="15">
        <v>3000000</v>
      </c>
      <c r="HJA22" t="s">
        <v>42</v>
      </c>
      <c r="HJB22" t="s">
        <v>53</v>
      </c>
      <c r="HJC22" s="15">
        <v>3000000</v>
      </c>
      <c r="HJD22" s="15">
        <v>1346300</v>
      </c>
      <c r="HJE22" s="20">
        <f>HJD22/HJC22*100</f>
        <v>44.876666666666665</v>
      </c>
      <c r="HJF22" s="15">
        <v>4123420</v>
      </c>
      <c r="HJG22" s="15">
        <f>HJC22-421786</f>
        <v>2578214</v>
      </c>
      <c r="HJH22" s="15">
        <v>2270705</v>
      </c>
      <c r="HJI22" s="30">
        <v>1564.153491</v>
      </c>
      <c r="HJJ22" s="34">
        <v>847.78216599999996</v>
      </c>
      <c r="HJK22" s="39">
        <v>13.215</v>
      </c>
      <c r="HJL22" s="39">
        <v>4.38</v>
      </c>
      <c r="HJM22" s="15">
        <f>HJG22/HJI22</f>
        <v>1648.3126591059086</v>
      </c>
      <c r="HJN22" s="15">
        <f>HJG22/HJK22</f>
        <v>195097.54067347711</v>
      </c>
      <c r="HJO22" s="44">
        <f>HJG22/HJK22/43560</f>
        <v>4.4788232477841392</v>
      </c>
      <c r="HJP22" s="39">
        <v>1656.34</v>
      </c>
      <c r="HJQ22" s="5" t="s">
        <v>54</v>
      </c>
      <c r="HJR22" t="s">
        <v>55</v>
      </c>
      <c r="HJS22" t="s">
        <v>56</v>
      </c>
      <c r="HJT22" t="s">
        <v>36</v>
      </c>
      <c r="HJU22">
        <v>0</v>
      </c>
      <c r="HJV22">
        <v>0</v>
      </c>
      <c r="HJW22" t="s">
        <v>37</v>
      </c>
      <c r="HJY22" s="6" t="s">
        <v>57</v>
      </c>
      <c r="HJZ22" t="s">
        <v>58</v>
      </c>
      <c r="HKC22" t="s">
        <v>51</v>
      </c>
      <c r="HKD22" t="s">
        <v>52</v>
      </c>
      <c r="HKE22" s="25">
        <v>44806</v>
      </c>
      <c r="HKF22" s="15">
        <v>3000000</v>
      </c>
      <c r="HKG22" t="s">
        <v>42</v>
      </c>
      <c r="HKH22" t="s">
        <v>53</v>
      </c>
      <c r="HKI22" s="15">
        <v>3000000</v>
      </c>
      <c r="HKJ22" s="15">
        <v>1346300</v>
      </c>
      <c r="HKK22" s="20">
        <f>HKJ22/HKI22*100</f>
        <v>44.876666666666665</v>
      </c>
      <c r="HKL22" s="15">
        <v>4123420</v>
      </c>
      <c r="HKM22" s="15">
        <f>HKI22-421786</f>
        <v>2578214</v>
      </c>
      <c r="HKN22" s="15">
        <v>2270705</v>
      </c>
      <c r="HKO22" s="30">
        <v>1564.153491</v>
      </c>
      <c r="HKP22" s="34">
        <v>847.78216599999996</v>
      </c>
      <c r="HKQ22" s="39">
        <v>13.215</v>
      </c>
      <c r="HKR22" s="39">
        <v>4.38</v>
      </c>
      <c r="HKS22" s="15">
        <f>HKM22/HKO22</f>
        <v>1648.3126591059086</v>
      </c>
      <c r="HKT22" s="15">
        <f>HKM22/HKQ22</f>
        <v>195097.54067347711</v>
      </c>
      <c r="HKU22" s="44">
        <f>HKM22/HKQ22/43560</f>
        <v>4.4788232477841392</v>
      </c>
      <c r="HKV22" s="39">
        <v>1656.34</v>
      </c>
      <c r="HKW22" s="5" t="s">
        <v>54</v>
      </c>
      <c r="HKX22" t="s">
        <v>55</v>
      </c>
      <c r="HKY22" t="s">
        <v>56</v>
      </c>
      <c r="HKZ22" t="s">
        <v>36</v>
      </c>
      <c r="HLA22">
        <v>0</v>
      </c>
      <c r="HLB22">
        <v>0</v>
      </c>
      <c r="HLC22" t="s">
        <v>37</v>
      </c>
      <c r="HLE22" s="6" t="s">
        <v>57</v>
      </c>
      <c r="HLF22" t="s">
        <v>58</v>
      </c>
      <c r="HLI22" t="s">
        <v>51</v>
      </c>
      <c r="HLJ22" t="s">
        <v>52</v>
      </c>
      <c r="HLK22" s="25">
        <v>44806</v>
      </c>
      <c r="HLL22" s="15">
        <v>3000000</v>
      </c>
      <c r="HLM22" t="s">
        <v>42</v>
      </c>
      <c r="HLN22" t="s">
        <v>53</v>
      </c>
      <c r="HLO22" s="15">
        <v>3000000</v>
      </c>
      <c r="HLP22" s="15">
        <v>1346300</v>
      </c>
      <c r="HLQ22" s="20">
        <f>HLP22/HLO22*100</f>
        <v>44.876666666666665</v>
      </c>
      <c r="HLR22" s="15">
        <v>4123420</v>
      </c>
      <c r="HLS22" s="15">
        <f>HLO22-421786</f>
        <v>2578214</v>
      </c>
      <c r="HLT22" s="15">
        <v>2270705</v>
      </c>
      <c r="HLU22" s="30">
        <v>1564.153491</v>
      </c>
      <c r="HLV22" s="34">
        <v>847.78216599999996</v>
      </c>
      <c r="HLW22" s="39">
        <v>13.215</v>
      </c>
      <c r="HLX22" s="39">
        <v>4.38</v>
      </c>
      <c r="HLY22" s="15">
        <f>HLS22/HLU22</f>
        <v>1648.3126591059086</v>
      </c>
      <c r="HLZ22" s="15">
        <f>HLS22/HLW22</f>
        <v>195097.54067347711</v>
      </c>
      <c r="HMA22" s="44">
        <f>HLS22/HLW22/43560</f>
        <v>4.4788232477841392</v>
      </c>
      <c r="HMB22" s="39">
        <v>1656.34</v>
      </c>
      <c r="HMC22" s="5" t="s">
        <v>54</v>
      </c>
      <c r="HMD22" t="s">
        <v>55</v>
      </c>
      <c r="HME22" t="s">
        <v>56</v>
      </c>
      <c r="HMF22" t="s">
        <v>36</v>
      </c>
      <c r="HMG22">
        <v>0</v>
      </c>
      <c r="HMH22">
        <v>0</v>
      </c>
      <c r="HMI22" t="s">
        <v>37</v>
      </c>
      <c r="HMK22" s="6" t="s">
        <v>57</v>
      </c>
      <c r="HML22" t="s">
        <v>58</v>
      </c>
      <c r="HMO22" t="s">
        <v>51</v>
      </c>
      <c r="HMP22" t="s">
        <v>52</v>
      </c>
      <c r="HMQ22" s="25">
        <v>44806</v>
      </c>
      <c r="HMR22" s="15">
        <v>3000000</v>
      </c>
      <c r="HMS22" t="s">
        <v>42</v>
      </c>
      <c r="HMT22" t="s">
        <v>53</v>
      </c>
      <c r="HMU22" s="15">
        <v>3000000</v>
      </c>
      <c r="HMV22" s="15">
        <v>1346300</v>
      </c>
      <c r="HMW22" s="20">
        <f>HMV22/HMU22*100</f>
        <v>44.876666666666665</v>
      </c>
      <c r="HMX22" s="15">
        <v>4123420</v>
      </c>
      <c r="HMY22" s="15">
        <f>HMU22-421786</f>
        <v>2578214</v>
      </c>
      <c r="HMZ22" s="15">
        <v>2270705</v>
      </c>
      <c r="HNA22" s="30">
        <v>1564.153491</v>
      </c>
      <c r="HNB22" s="34">
        <v>847.78216599999996</v>
      </c>
      <c r="HNC22" s="39">
        <v>13.215</v>
      </c>
      <c r="HND22" s="39">
        <v>4.38</v>
      </c>
      <c r="HNE22" s="15">
        <f>HMY22/HNA22</f>
        <v>1648.3126591059086</v>
      </c>
      <c r="HNF22" s="15">
        <f>HMY22/HNC22</f>
        <v>195097.54067347711</v>
      </c>
      <c r="HNG22" s="44">
        <f>HMY22/HNC22/43560</f>
        <v>4.4788232477841392</v>
      </c>
      <c r="HNH22" s="39">
        <v>1656.34</v>
      </c>
      <c r="HNI22" s="5" t="s">
        <v>54</v>
      </c>
      <c r="HNJ22" t="s">
        <v>55</v>
      </c>
      <c r="HNK22" t="s">
        <v>56</v>
      </c>
      <c r="HNL22" t="s">
        <v>36</v>
      </c>
      <c r="HNM22">
        <v>0</v>
      </c>
      <c r="HNN22">
        <v>0</v>
      </c>
      <c r="HNO22" t="s">
        <v>37</v>
      </c>
      <c r="HNQ22" s="6" t="s">
        <v>57</v>
      </c>
      <c r="HNR22" t="s">
        <v>58</v>
      </c>
      <c r="HNU22" t="s">
        <v>51</v>
      </c>
      <c r="HNV22" t="s">
        <v>52</v>
      </c>
      <c r="HNW22" s="25">
        <v>44806</v>
      </c>
      <c r="HNX22" s="15">
        <v>3000000</v>
      </c>
      <c r="HNY22" t="s">
        <v>42</v>
      </c>
      <c r="HNZ22" t="s">
        <v>53</v>
      </c>
      <c r="HOA22" s="15">
        <v>3000000</v>
      </c>
      <c r="HOB22" s="15">
        <v>1346300</v>
      </c>
      <c r="HOC22" s="20">
        <f>HOB22/HOA22*100</f>
        <v>44.876666666666665</v>
      </c>
      <c r="HOD22" s="15">
        <v>4123420</v>
      </c>
      <c r="HOE22" s="15">
        <f>HOA22-421786</f>
        <v>2578214</v>
      </c>
      <c r="HOF22" s="15">
        <v>2270705</v>
      </c>
      <c r="HOG22" s="30">
        <v>1564.153491</v>
      </c>
      <c r="HOH22" s="34">
        <v>847.78216599999996</v>
      </c>
      <c r="HOI22" s="39">
        <v>13.215</v>
      </c>
      <c r="HOJ22" s="39">
        <v>4.38</v>
      </c>
      <c r="HOK22" s="15">
        <f>HOE22/HOG22</f>
        <v>1648.3126591059086</v>
      </c>
      <c r="HOL22" s="15">
        <f>HOE22/HOI22</f>
        <v>195097.54067347711</v>
      </c>
      <c r="HOM22" s="44">
        <f>HOE22/HOI22/43560</f>
        <v>4.4788232477841392</v>
      </c>
      <c r="HON22" s="39">
        <v>1656.34</v>
      </c>
      <c r="HOO22" s="5" t="s">
        <v>54</v>
      </c>
      <c r="HOP22" t="s">
        <v>55</v>
      </c>
      <c r="HOQ22" t="s">
        <v>56</v>
      </c>
      <c r="HOR22" t="s">
        <v>36</v>
      </c>
      <c r="HOS22">
        <v>0</v>
      </c>
      <c r="HOT22">
        <v>0</v>
      </c>
      <c r="HOU22" t="s">
        <v>37</v>
      </c>
      <c r="HOW22" s="6" t="s">
        <v>57</v>
      </c>
      <c r="HOX22" t="s">
        <v>58</v>
      </c>
      <c r="HPA22" t="s">
        <v>51</v>
      </c>
      <c r="HPB22" t="s">
        <v>52</v>
      </c>
      <c r="HPC22" s="25">
        <v>44806</v>
      </c>
      <c r="HPD22" s="15">
        <v>3000000</v>
      </c>
      <c r="HPE22" t="s">
        <v>42</v>
      </c>
      <c r="HPF22" t="s">
        <v>53</v>
      </c>
      <c r="HPG22" s="15">
        <v>3000000</v>
      </c>
      <c r="HPH22" s="15">
        <v>1346300</v>
      </c>
      <c r="HPI22" s="20">
        <f>HPH22/HPG22*100</f>
        <v>44.876666666666665</v>
      </c>
      <c r="HPJ22" s="15">
        <v>4123420</v>
      </c>
      <c r="HPK22" s="15">
        <f>HPG22-421786</f>
        <v>2578214</v>
      </c>
      <c r="HPL22" s="15">
        <v>2270705</v>
      </c>
      <c r="HPM22" s="30">
        <v>1564.153491</v>
      </c>
      <c r="HPN22" s="34">
        <v>847.78216599999996</v>
      </c>
      <c r="HPO22" s="39">
        <v>13.215</v>
      </c>
      <c r="HPP22" s="39">
        <v>4.38</v>
      </c>
      <c r="HPQ22" s="15">
        <f>HPK22/HPM22</f>
        <v>1648.3126591059086</v>
      </c>
      <c r="HPR22" s="15">
        <f>HPK22/HPO22</f>
        <v>195097.54067347711</v>
      </c>
      <c r="HPS22" s="44">
        <f>HPK22/HPO22/43560</f>
        <v>4.4788232477841392</v>
      </c>
      <c r="HPT22" s="39">
        <v>1656.34</v>
      </c>
      <c r="HPU22" s="5" t="s">
        <v>54</v>
      </c>
      <c r="HPV22" t="s">
        <v>55</v>
      </c>
      <c r="HPW22" t="s">
        <v>56</v>
      </c>
      <c r="HPX22" t="s">
        <v>36</v>
      </c>
      <c r="HPY22">
        <v>0</v>
      </c>
      <c r="HPZ22">
        <v>0</v>
      </c>
      <c r="HQA22" t="s">
        <v>37</v>
      </c>
      <c r="HQC22" s="6" t="s">
        <v>57</v>
      </c>
      <c r="HQD22" t="s">
        <v>58</v>
      </c>
      <c r="HQG22" t="s">
        <v>51</v>
      </c>
      <c r="HQH22" t="s">
        <v>52</v>
      </c>
      <c r="HQI22" s="25">
        <v>44806</v>
      </c>
      <c r="HQJ22" s="15">
        <v>3000000</v>
      </c>
      <c r="HQK22" t="s">
        <v>42</v>
      </c>
      <c r="HQL22" t="s">
        <v>53</v>
      </c>
      <c r="HQM22" s="15">
        <v>3000000</v>
      </c>
      <c r="HQN22" s="15">
        <v>1346300</v>
      </c>
      <c r="HQO22" s="20">
        <f>HQN22/HQM22*100</f>
        <v>44.876666666666665</v>
      </c>
      <c r="HQP22" s="15">
        <v>4123420</v>
      </c>
      <c r="HQQ22" s="15">
        <f>HQM22-421786</f>
        <v>2578214</v>
      </c>
      <c r="HQR22" s="15">
        <v>2270705</v>
      </c>
      <c r="HQS22" s="30">
        <v>1564.153491</v>
      </c>
      <c r="HQT22" s="34">
        <v>847.78216599999996</v>
      </c>
      <c r="HQU22" s="39">
        <v>13.215</v>
      </c>
      <c r="HQV22" s="39">
        <v>4.38</v>
      </c>
      <c r="HQW22" s="15">
        <f>HQQ22/HQS22</f>
        <v>1648.3126591059086</v>
      </c>
      <c r="HQX22" s="15">
        <f>HQQ22/HQU22</f>
        <v>195097.54067347711</v>
      </c>
      <c r="HQY22" s="44">
        <f>HQQ22/HQU22/43560</f>
        <v>4.4788232477841392</v>
      </c>
      <c r="HQZ22" s="39">
        <v>1656.34</v>
      </c>
      <c r="HRA22" s="5" t="s">
        <v>54</v>
      </c>
      <c r="HRB22" t="s">
        <v>55</v>
      </c>
      <c r="HRC22" t="s">
        <v>56</v>
      </c>
      <c r="HRD22" t="s">
        <v>36</v>
      </c>
      <c r="HRE22">
        <v>0</v>
      </c>
      <c r="HRF22">
        <v>0</v>
      </c>
      <c r="HRG22" t="s">
        <v>37</v>
      </c>
      <c r="HRI22" s="6" t="s">
        <v>57</v>
      </c>
      <c r="HRJ22" t="s">
        <v>58</v>
      </c>
      <c r="HRM22" t="s">
        <v>51</v>
      </c>
      <c r="HRN22" t="s">
        <v>52</v>
      </c>
      <c r="HRO22" s="25">
        <v>44806</v>
      </c>
      <c r="HRP22" s="15">
        <v>3000000</v>
      </c>
      <c r="HRQ22" t="s">
        <v>42</v>
      </c>
      <c r="HRR22" t="s">
        <v>53</v>
      </c>
      <c r="HRS22" s="15">
        <v>3000000</v>
      </c>
      <c r="HRT22" s="15">
        <v>1346300</v>
      </c>
      <c r="HRU22" s="20">
        <f>HRT22/HRS22*100</f>
        <v>44.876666666666665</v>
      </c>
      <c r="HRV22" s="15">
        <v>4123420</v>
      </c>
      <c r="HRW22" s="15">
        <f>HRS22-421786</f>
        <v>2578214</v>
      </c>
      <c r="HRX22" s="15">
        <v>2270705</v>
      </c>
      <c r="HRY22" s="30">
        <v>1564.153491</v>
      </c>
      <c r="HRZ22" s="34">
        <v>847.78216599999996</v>
      </c>
      <c r="HSA22" s="39">
        <v>13.215</v>
      </c>
      <c r="HSB22" s="39">
        <v>4.38</v>
      </c>
      <c r="HSC22" s="15">
        <f>HRW22/HRY22</f>
        <v>1648.3126591059086</v>
      </c>
      <c r="HSD22" s="15">
        <f>HRW22/HSA22</f>
        <v>195097.54067347711</v>
      </c>
      <c r="HSE22" s="44">
        <f>HRW22/HSA22/43560</f>
        <v>4.4788232477841392</v>
      </c>
      <c r="HSF22" s="39">
        <v>1656.34</v>
      </c>
      <c r="HSG22" s="5" t="s">
        <v>54</v>
      </c>
      <c r="HSH22" t="s">
        <v>55</v>
      </c>
      <c r="HSI22" t="s">
        <v>56</v>
      </c>
      <c r="HSJ22" t="s">
        <v>36</v>
      </c>
      <c r="HSK22">
        <v>0</v>
      </c>
      <c r="HSL22">
        <v>0</v>
      </c>
      <c r="HSM22" t="s">
        <v>37</v>
      </c>
      <c r="HSO22" s="6" t="s">
        <v>57</v>
      </c>
      <c r="HSP22" t="s">
        <v>58</v>
      </c>
      <c r="HSS22" t="s">
        <v>51</v>
      </c>
      <c r="HST22" t="s">
        <v>52</v>
      </c>
      <c r="HSU22" s="25">
        <v>44806</v>
      </c>
      <c r="HSV22" s="15">
        <v>3000000</v>
      </c>
      <c r="HSW22" t="s">
        <v>42</v>
      </c>
      <c r="HSX22" t="s">
        <v>53</v>
      </c>
      <c r="HSY22" s="15">
        <v>3000000</v>
      </c>
      <c r="HSZ22" s="15">
        <v>1346300</v>
      </c>
      <c r="HTA22" s="20">
        <f>HSZ22/HSY22*100</f>
        <v>44.876666666666665</v>
      </c>
      <c r="HTB22" s="15">
        <v>4123420</v>
      </c>
      <c r="HTC22" s="15">
        <f>HSY22-421786</f>
        <v>2578214</v>
      </c>
      <c r="HTD22" s="15">
        <v>2270705</v>
      </c>
      <c r="HTE22" s="30">
        <v>1564.153491</v>
      </c>
      <c r="HTF22" s="34">
        <v>847.78216599999996</v>
      </c>
      <c r="HTG22" s="39">
        <v>13.215</v>
      </c>
      <c r="HTH22" s="39">
        <v>4.38</v>
      </c>
      <c r="HTI22" s="15">
        <f>HTC22/HTE22</f>
        <v>1648.3126591059086</v>
      </c>
      <c r="HTJ22" s="15">
        <f>HTC22/HTG22</f>
        <v>195097.54067347711</v>
      </c>
      <c r="HTK22" s="44">
        <f>HTC22/HTG22/43560</f>
        <v>4.4788232477841392</v>
      </c>
      <c r="HTL22" s="39">
        <v>1656.34</v>
      </c>
      <c r="HTM22" s="5" t="s">
        <v>54</v>
      </c>
      <c r="HTN22" t="s">
        <v>55</v>
      </c>
      <c r="HTO22" t="s">
        <v>56</v>
      </c>
      <c r="HTP22" t="s">
        <v>36</v>
      </c>
      <c r="HTQ22">
        <v>0</v>
      </c>
      <c r="HTR22">
        <v>0</v>
      </c>
      <c r="HTS22" t="s">
        <v>37</v>
      </c>
      <c r="HTU22" s="6" t="s">
        <v>57</v>
      </c>
      <c r="HTV22" t="s">
        <v>58</v>
      </c>
      <c r="HTY22" t="s">
        <v>51</v>
      </c>
      <c r="HTZ22" t="s">
        <v>52</v>
      </c>
      <c r="HUA22" s="25">
        <v>44806</v>
      </c>
      <c r="HUB22" s="15">
        <v>3000000</v>
      </c>
      <c r="HUC22" t="s">
        <v>42</v>
      </c>
      <c r="HUD22" t="s">
        <v>53</v>
      </c>
      <c r="HUE22" s="15">
        <v>3000000</v>
      </c>
      <c r="HUF22" s="15">
        <v>1346300</v>
      </c>
      <c r="HUG22" s="20">
        <f>HUF22/HUE22*100</f>
        <v>44.876666666666665</v>
      </c>
      <c r="HUH22" s="15">
        <v>4123420</v>
      </c>
      <c r="HUI22" s="15">
        <f>HUE22-421786</f>
        <v>2578214</v>
      </c>
      <c r="HUJ22" s="15">
        <v>2270705</v>
      </c>
      <c r="HUK22" s="30">
        <v>1564.153491</v>
      </c>
      <c r="HUL22" s="34">
        <v>847.78216599999996</v>
      </c>
      <c r="HUM22" s="39">
        <v>13.215</v>
      </c>
      <c r="HUN22" s="39">
        <v>4.38</v>
      </c>
      <c r="HUO22" s="15">
        <f>HUI22/HUK22</f>
        <v>1648.3126591059086</v>
      </c>
      <c r="HUP22" s="15">
        <f>HUI22/HUM22</f>
        <v>195097.54067347711</v>
      </c>
      <c r="HUQ22" s="44">
        <f>HUI22/HUM22/43560</f>
        <v>4.4788232477841392</v>
      </c>
      <c r="HUR22" s="39">
        <v>1656.34</v>
      </c>
      <c r="HUS22" s="5" t="s">
        <v>54</v>
      </c>
      <c r="HUT22" t="s">
        <v>55</v>
      </c>
      <c r="HUU22" t="s">
        <v>56</v>
      </c>
      <c r="HUV22" t="s">
        <v>36</v>
      </c>
      <c r="HUW22">
        <v>0</v>
      </c>
      <c r="HUX22">
        <v>0</v>
      </c>
      <c r="HUY22" t="s">
        <v>37</v>
      </c>
      <c r="HVA22" s="6" t="s">
        <v>57</v>
      </c>
      <c r="HVB22" t="s">
        <v>58</v>
      </c>
      <c r="HVE22" t="s">
        <v>51</v>
      </c>
      <c r="HVF22" t="s">
        <v>52</v>
      </c>
      <c r="HVG22" s="25">
        <v>44806</v>
      </c>
      <c r="HVH22" s="15">
        <v>3000000</v>
      </c>
      <c r="HVI22" t="s">
        <v>42</v>
      </c>
      <c r="HVJ22" t="s">
        <v>53</v>
      </c>
      <c r="HVK22" s="15">
        <v>3000000</v>
      </c>
      <c r="HVL22" s="15">
        <v>1346300</v>
      </c>
      <c r="HVM22" s="20">
        <f>HVL22/HVK22*100</f>
        <v>44.876666666666665</v>
      </c>
      <c r="HVN22" s="15">
        <v>4123420</v>
      </c>
      <c r="HVO22" s="15">
        <f>HVK22-421786</f>
        <v>2578214</v>
      </c>
      <c r="HVP22" s="15">
        <v>2270705</v>
      </c>
      <c r="HVQ22" s="30">
        <v>1564.153491</v>
      </c>
      <c r="HVR22" s="34">
        <v>847.78216599999996</v>
      </c>
      <c r="HVS22" s="39">
        <v>13.215</v>
      </c>
      <c r="HVT22" s="39">
        <v>4.38</v>
      </c>
      <c r="HVU22" s="15">
        <f>HVO22/HVQ22</f>
        <v>1648.3126591059086</v>
      </c>
      <c r="HVV22" s="15">
        <f>HVO22/HVS22</f>
        <v>195097.54067347711</v>
      </c>
      <c r="HVW22" s="44">
        <f>HVO22/HVS22/43560</f>
        <v>4.4788232477841392</v>
      </c>
      <c r="HVX22" s="39">
        <v>1656.34</v>
      </c>
      <c r="HVY22" s="5" t="s">
        <v>54</v>
      </c>
      <c r="HVZ22" t="s">
        <v>55</v>
      </c>
      <c r="HWA22" t="s">
        <v>56</v>
      </c>
      <c r="HWB22" t="s">
        <v>36</v>
      </c>
      <c r="HWC22">
        <v>0</v>
      </c>
      <c r="HWD22">
        <v>0</v>
      </c>
      <c r="HWE22" t="s">
        <v>37</v>
      </c>
      <c r="HWG22" s="6" t="s">
        <v>57</v>
      </c>
      <c r="HWH22" t="s">
        <v>58</v>
      </c>
      <c r="HWK22" t="s">
        <v>51</v>
      </c>
      <c r="HWL22" t="s">
        <v>52</v>
      </c>
      <c r="HWM22" s="25">
        <v>44806</v>
      </c>
      <c r="HWN22" s="15">
        <v>3000000</v>
      </c>
      <c r="HWO22" t="s">
        <v>42</v>
      </c>
      <c r="HWP22" t="s">
        <v>53</v>
      </c>
      <c r="HWQ22" s="15">
        <v>3000000</v>
      </c>
      <c r="HWR22" s="15">
        <v>1346300</v>
      </c>
      <c r="HWS22" s="20">
        <f>HWR22/HWQ22*100</f>
        <v>44.876666666666665</v>
      </c>
      <c r="HWT22" s="15">
        <v>4123420</v>
      </c>
      <c r="HWU22" s="15">
        <f>HWQ22-421786</f>
        <v>2578214</v>
      </c>
      <c r="HWV22" s="15">
        <v>2270705</v>
      </c>
      <c r="HWW22" s="30">
        <v>1564.153491</v>
      </c>
      <c r="HWX22" s="34">
        <v>847.78216599999996</v>
      </c>
      <c r="HWY22" s="39">
        <v>13.215</v>
      </c>
      <c r="HWZ22" s="39">
        <v>4.38</v>
      </c>
      <c r="HXA22" s="15">
        <f>HWU22/HWW22</f>
        <v>1648.3126591059086</v>
      </c>
      <c r="HXB22" s="15">
        <f>HWU22/HWY22</f>
        <v>195097.54067347711</v>
      </c>
      <c r="HXC22" s="44">
        <f>HWU22/HWY22/43560</f>
        <v>4.4788232477841392</v>
      </c>
      <c r="HXD22" s="39">
        <v>1656.34</v>
      </c>
      <c r="HXE22" s="5" t="s">
        <v>54</v>
      </c>
      <c r="HXF22" t="s">
        <v>55</v>
      </c>
      <c r="HXG22" t="s">
        <v>56</v>
      </c>
      <c r="HXH22" t="s">
        <v>36</v>
      </c>
      <c r="HXI22">
        <v>0</v>
      </c>
      <c r="HXJ22">
        <v>0</v>
      </c>
      <c r="HXK22" t="s">
        <v>37</v>
      </c>
      <c r="HXM22" s="6" t="s">
        <v>57</v>
      </c>
      <c r="HXN22" t="s">
        <v>58</v>
      </c>
      <c r="HXQ22" t="s">
        <v>51</v>
      </c>
      <c r="HXR22" t="s">
        <v>52</v>
      </c>
      <c r="HXS22" s="25">
        <v>44806</v>
      </c>
      <c r="HXT22" s="15">
        <v>3000000</v>
      </c>
      <c r="HXU22" t="s">
        <v>42</v>
      </c>
      <c r="HXV22" t="s">
        <v>53</v>
      </c>
      <c r="HXW22" s="15">
        <v>3000000</v>
      </c>
      <c r="HXX22" s="15">
        <v>1346300</v>
      </c>
      <c r="HXY22" s="20">
        <f>HXX22/HXW22*100</f>
        <v>44.876666666666665</v>
      </c>
      <c r="HXZ22" s="15">
        <v>4123420</v>
      </c>
      <c r="HYA22" s="15">
        <f>HXW22-421786</f>
        <v>2578214</v>
      </c>
      <c r="HYB22" s="15">
        <v>2270705</v>
      </c>
      <c r="HYC22" s="30">
        <v>1564.153491</v>
      </c>
      <c r="HYD22" s="34">
        <v>847.78216599999996</v>
      </c>
      <c r="HYE22" s="39">
        <v>13.215</v>
      </c>
      <c r="HYF22" s="39">
        <v>4.38</v>
      </c>
      <c r="HYG22" s="15">
        <f>HYA22/HYC22</f>
        <v>1648.3126591059086</v>
      </c>
      <c r="HYH22" s="15">
        <f>HYA22/HYE22</f>
        <v>195097.54067347711</v>
      </c>
      <c r="HYI22" s="44">
        <f>HYA22/HYE22/43560</f>
        <v>4.4788232477841392</v>
      </c>
      <c r="HYJ22" s="39">
        <v>1656.34</v>
      </c>
      <c r="HYK22" s="5" t="s">
        <v>54</v>
      </c>
      <c r="HYL22" t="s">
        <v>55</v>
      </c>
      <c r="HYM22" t="s">
        <v>56</v>
      </c>
      <c r="HYN22" t="s">
        <v>36</v>
      </c>
      <c r="HYO22">
        <v>0</v>
      </c>
      <c r="HYP22">
        <v>0</v>
      </c>
      <c r="HYQ22" t="s">
        <v>37</v>
      </c>
      <c r="HYS22" s="6" t="s">
        <v>57</v>
      </c>
      <c r="HYT22" t="s">
        <v>58</v>
      </c>
      <c r="HYW22" t="s">
        <v>51</v>
      </c>
      <c r="HYX22" t="s">
        <v>52</v>
      </c>
      <c r="HYY22" s="25">
        <v>44806</v>
      </c>
      <c r="HYZ22" s="15">
        <v>3000000</v>
      </c>
      <c r="HZA22" t="s">
        <v>42</v>
      </c>
      <c r="HZB22" t="s">
        <v>53</v>
      </c>
      <c r="HZC22" s="15">
        <v>3000000</v>
      </c>
      <c r="HZD22" s="15">
        <v>1346300</v>
      </c>
      <c r="HZE22" s="20">
        <f>HZD22/HZC22*100</f>
        <v>44.876666666666665</v>
      </c>
      <c r="HZF22" s="15">
        <v>4123420</v>
      </c>
      <c r="HZG22" s="15">
        <f>HZC22-421786</f>
        <v>2578214</v>
      </c>
      <c r="HZH22" s="15">
        <v>2270705</v>
      </c>
      <c r="HZI22" s="30">
        <v>1564.153491</v>
      </c>
      <c r="HZJ22" s="34">
        <v>847.78216599999996</v>
      </c>
      <c r="HZK22" s="39">
        <v>13.215</v>
      </c>
      <c r="HZL22" s="39">
        <v>4.38</v>
      </c>
      <c r="HZM22" s="15">
        <f>HZG22/HZI22</f>
        <v>1648.3126591059086</v>
      </c>
      <c r="HZN22" s="15">
        <f>HZG22/HZK22</f>
        <v>195097.54067347711</v>
      </c>
      <c r="HZO22" s="44">
        <f>HZG22/HZK22/43560</f>
        <v>4.4788232477841392</v>
      </c>
      <c r="HZP22" s="39">
        <v>1656.34</v>
      </c>
      <c r="HZQ22" s="5" t="s">
        <v>54</v>
      </c>
      <c r="HZR22" t="s">
        <v>55</v>
      </c>
      <c r="HZS22" t="s">
        <v>56</v>
      </c>
      <c r="HZT22" t="s">
        <v>36</v>
      </c>
      <c r="HZU22">
        <v>0</v>
      </c>
      <c r="HZV22">
        <v>0</v>
      </c>
      <c r="HZW22" t="s">
        <v>37</v>
      </c>
      <c r="HZY22" s="6" t="s">
        <v>57</v>
      </c>
      <c r="HZZ22" t="s">
        <v>58</v>
      </c>
      <c r="IAC22" t="s">
        <v>51</v>
      </c>
      <c r="IAD22" t="s">
        <v>52</v>
      </c>
      <c r="IAE22" s="25">
        <v>44806</v>
      </c>
      <c r="IAF22" s="15">
        <v>3000000</v>
      </c>
      <c r="IAG22" t="s">
        <v>42</v>
      </c>
      <c r="IAH22" t="s">
        <v>53</v>
      </c>
      <c r="IAI22" s="15">
        <v>3000000</v>
      </c>
      <c r="IAJ22" s="15">
        <v>1346300</v>
      </c>
      <c r="IAK22" s="20">
        <f>IAJ22/IAI22*100</f>
        <v>44.876666666666665</v>
      </c>
      <c r="IAL22" s="15">
        <v>4123420</v>
      </c>
      <c r="IAM22" s="15">
        <f>IAI22-421786</f>
        <v>2578214</v>
      </c>
      <c r="IAN22" s="15">
        <v>2270705</v>
      </c>
      <c r="IAO22" s="30">
        <v>1564.153491</v>
      </c>
      <c r="IAP22" s="34">
        <v>847.78216599999996</v>
      </c>
      <c r="IAQ22" s="39">
        <v>13.215</v>
      </c>
      <c r="IAR22" s="39">
        <v>4.38</v>
      </c>
      <c r="IAS22" s="15">
        <f>IAM22/IAO22</f>
        <v>1648.3126591059086</v>
      </c>
      <c r="IAT22" s="15">
        <f>IAM22/IAQ22</f>
        <v>195097.54067347711</v>
      </c>
      <c r="IAU22" s="44">
        <f>IAM22/IAQ22/43560</f>
        <v>4.4788232477841392</v>
      </c>
      <c r="IAV22" s="39">
        <v>1656.34</v>
      </c>
      <c r="IAW22" s="5" t="s">
        <v>54</v>
      </c>
      <c r="IAX22" t="s">
        <v>55</v>
      </c>
      <c r="IAY22" t="s">
        <v>56</v>
      </c>
      <c r="IAZ22" t="s">
        <v>36</v>
      </c>
      <c r="IBA22">
        <v>0</v>
      </c>
      <c r="IBB22">
        <v>0</v>
      </c>
      <c r="IBC22" t="s">
        <v>37</v>
      </c>
      <c r="IBE22" s="6" t="s">
        <v>57</v>
      </c>
      <c r="IBF22" t="s">
        <v>58</v>
      </c>
      <c r="IBI22" t="s">
        <v>51</v>
      </c>
      <c r="IBJ22" t="s">
        <v>52</v>
      </c>
      <c r="IBK22" s="25">
        <v>44806</v>
      </c>
      <c r="IBL22" s="15">
        <v>3000000</v>
      </c>
      <c r="IBM22" t="s">
        <v>42</v>
      </c>
      <c r="IBN22" t="s">
        <v>53</v>
      </c>
      <c r="IBO22" s="15">
        <v>3000000</v>
      </c>
      <c r="IBP22" s="15">
        <v>1346300</v>
      </c>
      <c r="IBQ22" s="20">
        <f>IBP22/IBO22*100</f>
        <v>44.876666666666665</v>
      </c>
      <c r="IBR22" s="15">
        <v>4123420</v>
      </c>
      <c r="IBS22" s="15">
        <f>IBO22-421786</f>
        <v>2578214</v>
      </c>
      <c r="IBT22" s="15">
        <v>2270705</v>
      </c>
      <c r="IBU22" s="30">
        <v>1564.153491</v>
      </c>
      <c r="IBV22" s="34">
        <v>847.78216599999996</v>
      </c>
      <c r="IBW22" s="39">
        <v>13.215</v>
      </c>
      <c r="IBX22" s="39">
        <v>4.38</v>
      </c>
      <c r="IBY22" s="15">
        <f>IBS22/IBU22</f>
        <v>1648.3126591059086</v>
      </c>
      <c r="IBZ22" s="15">
        <f>IBS22/IBW22</f>
        <v>195097.54067347711</v>
      </c>
      <c r="ICA22" s="44">
        <f>IBS22/IBW22/43560</f>
        <v>4.4788232477841392</v>
      </c>
      <c r="ICB22" s="39">
        <v>1656.34</v>
      </c>
      <c r="ICC22" s="5" t="s">
        <v>54</v>
      </c>
      <c r="ICD22" t="s">
        <v>55</v>
      </c>
      <c r="ICE22" t="s">
        <v>56</v>
      </c>
      <c r="ICF22" t="s">
        <v>36</v>
      </c>
      <c r="ICG22">
        <v>0</v>
      </c>
      <c r="ICH22">
        <v>0</v>
      </c>
      <c r="ICI22" t="s">
        <v>37</v>
      </c>
      <c r="ICK22" s="6" t="s">
        <v>57</v>
      </c>
      <c r="ICL22" t="s">
        <v>58</v>
      </c>
      <c r="ICO22" t="s">
        <v>51</v>
      </c>
      <c r="ICP22" t="s">
        <v>52</v>
      </c>
      <c r="ICQ22" s="25">
        <v>44806</v>
      </c>
      <c r="ICR22" s="15">
        <v>3000000</v>
      </c>
      <c r="ICS22" t="s">
        <v>42</v>
      </c>
      <c r="ICT22" t="s">
        <v>53</v>
      </c>
      <c r="ICU22" s="15">
        <v>3000000</v>
      </c>
      <c r="ICV22" s="15">
        <v>1346300</v>
      </c>
      <c r="ICW22" s="20">
        <f>ICV22/ICU22*100</f>
        <v>44.876666666666665</v>
      </c>
      <c r="ICX22" s="15">
        <v>4123420</v>
      </c>
      <c r="ICY22" s="15">
        <f>ICU22-421786</f>
        <v>2578214</v>
      </c>
      <c r="ICZ22" s="15">
        <v>2270705</v>
      </c>
      <c r="IDA22" s="30">
        <v>1564.153491</v>
      </c>
      <c r="IDB22" s="34">
        <v>847.78216599999996</v>
      </c>
      <c r="IDC22" s="39">
        <v>13.215</v>
      </c>
      <c r="IDD22" s="39">
        <v>4.38</v>
      </c>
      <c r="IDE22" s="15">
        <f>ICY22/IDA22</f>
        <v>1648.3126591059086</v>
      </c>
      <c r="IDF22" s="15">
        <f>ICY22/IDC22</f>
        <v>195097.54067347711</v>
      </c>
      <c r="IDG22" s="44">
        <f>ICY22/IDC22/43560</f>
        <v>4.4788232477841392</v>
      </c>
      <c r="IDH22" s="39">
        <v>1656.34</v>
      </c>
      <c r="IDI22" s="5" t="s">
        <v>54</v>
      </c>
      <c r="IDJ22" t="s">
        <v>55</v>
      </c>
      <c r="IDK22" t="s">
        <v>56</v>
      </c>
      <c r="IDL22" t="s">
        <v>36</v>
      </c>
      <c r="IDM22">
        <v>0</v>
      </c>
      <c r="IDN22">
        <v>0</v>
      </c>
      <c r="IDO22" t="s">
        <v>37</v>
      </c>
      <c r="IDQ22" s="6" t="s">
        <v>57</v>
      </c>
      <c r="IDR22" t="s">
        <v>58</v>
      </c>
      <c r="IDU22" t="s">
        <v>51</v>
      </c>
      <c r="IDV22" t="s">
        <v>52</v>
      </c>
      <c r="IDW22" s="25">
        <v>44806</v>
      </c>
      <c r="IDX22" s="15">
        <v>3000000</v>
      </c>
      <c r="IDY22" t="s">
        <v>42</v>
      </c>
      <c r="IDZ22" t="s">
        <v>53</v>
      </c>
      <c r="IEA22" s="15">
        <v>3000000</v>
      </c>
      <c r="IEB22" s="15">
        <v>1346300</v>
      </c>
      <c r="IEC22" s="20">
        <f>IEB22/IEA22*100</f>
        <v>44.876666666666665</v>
      </c>
      <c r="IED22" s="15">
        <v>4123420</v>
      </c>
      <c r="IEE22" s="15">
        <f>IEA22-421786</f>
        <v>2578214</v>
      </c>
      <c r="IEF22" s="15">
        <v>2270705</v>
      </c>
      <c r="IEG22" s="30">
        <v>1564.153491</v>
      </c>
      <c r="IEH22" s="34">
        <v>847.78216599999996</v>
      </c>
      <c r="IEI22" s="39">
        <v>13.215</v>
      </c>
      <c r="IEJ22" s="39">
        <v>4.38</v>
      </c>
      <c r="IEK22" s="15">
        <f>IEE22/IEG22</f>
        <v>1648.3126591059086</v>
      </c>
      <c r="IEL22" s="15">
        <f>IEE22/IEI22</f>
        <v>195097.54067347711</v>
      </c>
      <c r="IEM22" s="44">
        <f>IEE22/IEI22/43560</f>
        <v>4.4788232477841392</v>
      </c>
      <c r="IEN22" s="39">
        <v>1656.34</v>
      </c>
      <c r="IEO22" s="5" t="s">
        <v>54</v>
      </c>
      <c r="IEP22" t="s">
        <v>55</v>
      </c>
      <c r="IEQ22" t="s">
        <v>56</v>
      </c>
      <c r="IER22" t="s">
        <v>36</v>
      </c>
      <c r="IES22">
        <v>0</v>
      </c>
      <c r="IET22">
        <v>0</v>
      </c>
      <c r="IEU22" t="s">
        <v>37</v>
      </c>
      <c r="IEW22" s="6" t="s">
        <v>57</v>
      </c>
      <c r="IEX22" t="s">
        <v>58</v>
      </c>
      <c r="IFA22" t="s">
        <v>51</v>
      </c>
      <c r="IFB22" t="s">
        <v>52</v>
      </c>
      <c r="IFC22" s="25">
        <v>44806</v>
      </c>
      <c r="IFD22" s="15">
        <v>3000000</v>
      </c>
      <c r="IFE22" t="s">
        <v>42</v>
      </c>
      <c r="IFF22" t="s">
        <v>53</v>
      </c>
      <c r="IFG22" s="15">
        <v>3000000</v>
      </c>
      <c r="IFH22" s="15">
        <v>1346300</v>
      </c>
      <c r="IFI22" s="20">
        <f>IFH22/IFG22*100</f>
        <v>44.876666666666665</v>
      </c>
      <c r="IFJ22" s="15">
        <v>4123420</v>
      </c>
      <c r="IFK22" s="15">
        <f>IFG22-421786</f>
        <v>2578214</v>
      </c>
      <c r="IFL22" s="15">
        <v>2270705</v>
      </c>
      <c r="IFM22" s="30">
        <v>1564.153491</v>
      </c>
      <c r="IFN22" s="34">
        <v>847.78216599999996</v>
      </c>
      <c r="IFO22" s="39">
        <v>13.215</v>
      </c>
      <c r="IFP22" s="39">
        <v>4.38</v>
      </c>
      <c r="IFQ22" s="15">
        <f>IFK22/IFM22</f>
        <v>1648.3126591059086</v>
      </c>
      <c r="IFR22" s="15">
        <f>IFK22/IFO22</f>
        <v>195097.54067347711</v>
      </c>
      <c r="IFS22" s="44">
        <f>IFK22/IFO22/43560</f>
        <v>4.4788232477841392</v>
      </c>
      <c r="IFT22" s="39">
        <v>1656.34</v>
      </c>
      <c r="IFU22" s="5" t="s">
        <v>54</v>
      </c>
      <c r="IFV22" t="s">
        <v>55</v>
      </c>
      <c r="IFW22" t="s">
        <v>56</v>
      </c>
      <c r="IFX22" t="s">
        <v>36</v>
      </c>
      <c r="IFY22">
        <v>0</v>
      </c>
      <c r="IFZ22">
        <v>0</v>
      </c>
      <c r="IGA22" t="s">
        <v>37</v>
      </c>
      <c r="IGC22" s="6" t="s">
        <v>57</v>
      </c>
      <c r="IGD22" t="s">
        <v>58</v>
      </c>
      <c r="IGG22" t="s">
        <v>51</v>
      </c>
      <c r="IGH22" t="s">
        <v>52</v>
      </c>
      <c r="IGI22" s="25">
        <v>44806</v>
      </c>
      <c r="IGJ22" s="15">
        <v>3000000</v>
      </c>
      <c r="IGK22" t="s">
        <v>42</v>
      </c>
      <c r="IGL22" t="s">
        <v>53</v>
      </c>
      <c r="IGM22" s="15">
        <v>3000000</v>
      </c>
      <c r="IGN22" s="15">
        <v>1346300</v>
      </c>
      <c r="IGO22" s="20">
        <f>IGN22/IGM22*100</f>
        <v>44.876666666666665</v>
      </c>
      <c r="IGP22" s="15">
        <v>4123420</v>
      </c>
      <c r="IGQ22" s="15">
        <f>IGM22-421786</f>
        <v>2578214</v>
      </c>
      <c r="IGR22" s="15">
        <v>2270705</v>
      </c>
      <c r="IGS22" s="30">
        <v>1564.153491</v>
      </c>
      <c r="IGT22" s="34">
        <v>847.78216599999996</v>
      </c>
      <c r="IGU22" s="39">
        <v>13.215</v>
      </c>
      <c r="IGV22" s="39">
        <v>4.38</v>
      </c>
      <c r="IGW22" s="15">
        <f>IGQ22/IGS22</f>
        <v>1648.3126591059086</v>
      </c>
      <c r="IGX22" s="15">
        <f>IGQ22/IGU22</f>
        <v>195097.54067347711</v>
      </c>
      <c r="IGY22" s="44">
        <f>IGQ22/IGU22/43560</f>
        <v>4.4788232477841392</v>
      </c>
      <c r="IGZ22" s="39">
        <v>1656.34</v>
      </c>
      <c r="IHA22" s="5" t="s">
        <v>54</v>
      </c>
      <c r="IHB22" t="s">
        <v>55</v>
      </c>
      <c r="IHC22" t="s">
        <v>56</v>
      </c>
      <c r="IHD22" t="s">
        <v>36</v>
      </c>
      <c r="IHE22">
        <v>0</v>
      </c>
      <c r="IHF22">
        <v>0</v>
      </c>
      <c r="IHG22" t="s">
        <v>37</v>
      </c>
      <c r="IHI22" s="6" t="s">
        <v>57</v>
      </c>
      <c r="IHJ22" t="s">
        <v>58</v>
      </c>
      <c r="IHM22" t="s">
        <v>51</v>
      </c>
      <c r="IHN22" t="s">
        <v>52</v>
      </c>
      <c r="IHO22" s="25">
        <v>44806</v>
      </c>
      <c r="IHP22" s="15">
        <v>3000000</v>
      </c>
      <c r="IHQ22" t="s">
        <v>42</v>
      </c>
      <c r="IHR22" t="s">
        <v>53</v>
      </c>
      <c r="IHS22" s="15">
        <v>3000000</v>
      </c>
      <c r="IHT22" s="15">
        <v>1346300</v>
      </c>
      <c r="IHU22" s="20">
        <f>IHT22/IHS22*100</f>
        <v>44.876666666666665</v>
      </c>
      <c r="IHV22" s="15">
        <v>4123420</v>
      </c>
      <c r="IHW22" s="15">
        <f>IHS22-421786</f>
        <v>2578214</v>
      </c>
      <c r="IHX22" s="15">
        <v>2270705</v>
      </c>
      <c r="IHY22" s="30">
        <v>1564.153491</v>
      </c>
      <c r="IHZ22" s="34">
        <v>847.78216599999996</v>
      </c>
      <c r="IIA22" s="39">
        <v>13.215</v>
      </c>
      <c r="IIB22" s="39">
        <v>4.38</v>
      </c>
      <c r="IIC22" s="15">
        <f>IHW22/IHY22</f>
        <v>1648.3126591059086</v>
      </c>
      <c r="IID22" s="15">
        <f>IHW22/IIA22</f>
        <v>195097.54067347711</v>
      </c>
      <c r="IIE22" s="44">
        <f>IHW22/IIA22/43560</f>
        <v>4.4788232477841392</v>
      </c>
      <c r="IIF22" s="39">
        <v>1656.34</v>
      </c>
      <c r="IIG22" s="5" t="s">
        <v>54</v>
      </c>
      <c r="IIH22" t="s">
        <v>55</v>
      </c>
      <c r="III22" t="s">
        <v>56</v>
      </c>
      <c r="IIJ22" t="s">
        <v>36</v>
      </c>
      <c r="IIK22">
        <v>0</v>
      </c>
      <c r="IIL22">
        <v>0</v>
      </c>
      <c r="IIM22" t="s">
        <v>37</v>
      </c>
      <c r="IIO22" s="6" t="s">
        <v>57</v>
      </c>
      <c r="IIP22" t="s">
        <v>58</v>
      </c>
      <c r="IIS22" t="s">
        <v>51</v>
      </c>
      <c r="IIT22" t="s">
        <v>52</v>
      </c>
      <c r="IIU22" s="25">
        <v>44806</v>
      </c>
      <c r="IIV22" s="15">
        <v>3000000</v>
      </c>
      <c r="IIW22" t="s">
        <v>42</v>
      </c>
      <c r="IIX22" t="s">
        <v>53</v>
      </c>
      <c r="IIY22" s="15">
        <v>3000000</v>
      </c>
      <c r="IIZ22" s="15">
        <v>1346300</v>
      </c>
      <c r="IJA22" s="20">
        <f>IIZ22/IIY22*100</f>
        <v>44.876666666666665</v>
      </c>
      <c r="IJB22" s="15">
        <v>4123420</v>
      </c>
      <c r="IJC22" s="15">
        <f>IIY22-421786</f>
        <v>2578214</v>
      </c>
      <c r="IJD22" s="15">
        <v>2270705</v>
      </c>
      <c r="IJE22" s="30">
        <v>1564.153491</v>
      </c>
      <c r="IJF22" s="34">
        <v>847.78216599999996</v>
      </c>
      <c r="IJG22" s="39">
        <v>13.215</v>
      </c>
      <c r="IJH22" s="39">
        <v>4.38</v>
      </c>
      <c r="IJI22" s="15">
        <f>IJC22/IJE22</f>
        <v>1648.3126591059086</v>
      </c>
      <c r="IJJ22" s="15">
        <f>IJC22/IJG22</f>
        <v>195097.54067347711</v>
      </c>
      <c r="IJK22" s="44">
        <f>IJC22/IJG22/43560</f>
        <v>4.4788232477841392</v>
      </c>
      <c r="IJL22" s="39">
        <v>1656.34</v>
      </c>
      <c r="IJM22" s="5" t="s">
        <v>54</v>
      </c>
      <c r="IJN22" t="s">
        <v>55</v>
      </c>
      <c r="IJO22" t="s">
        <v>56</v>
      </c>
      <c r="IJP22" t="s">
        <v>36</v>
      </c>
      <c r="IJQ22">
        <v>0</v>
      </c>
      <c r="IJR22">
        <v>0</v>
      </c>
      <c r="IJS22" t="s">
        <v>37</v>
      </c>
      <c r="IJU22" s="6" t="s">
        <v>57</v>
      </c>
      <c r="IJV22" t="s">
        <v>58</v>
      </c>
      <c r="IJY22" t="s">
        <v>51</v>
      </c>
      <c r="IJZ22" t="s">
        <v>52</v>
      </c>
      <c r="IKA22" s="25">
        <v>44806</v>
      </c>
      <c r="IKB22" s="15">
        <v>3000000</v>
      </c>
      <c r="IKC22" t="s">
        <v>42</v>
      </c>
      <c r="IKD22" t="s">
        <v>53</v>
      </c>
      <c r="IKE22" s="15">
        <v>3000000</v>
      </c>
      <c r="IKF22" s="15">
        <v>1346300</v>
      </c>
      <c r="IKG22" s="20">
        <f>IKF22/IKE22*100</f>
        <v>44.876666666666665</v>
      </c>
      <c r="IKH22" s="15">
        <v>4123420</v>
      </c>
      <c r="IKI22" s="15">
        <f>IKE22-421786</f>
        <v>2578214</v>
      </c>
      <c r="IKJ22" s="15">
        <v>2270705</v>
      </c>
      <c r="IKK22" s="30">
        <v>1564.153491</v>
      </c>
      <c r="IKL22" s="34">
        <v>847.78216599999996</v>
      </c>
      <c r="IKM22" s="39">
        <v>13.215</v>
      </c>
      <c r="IKN22" s="39">
        <v>4.38</v>
      </c>
      <c r="IKO22" s="15">
        <f>IKI22/IKK22</f>
        <v>1648.3126591059086</v>
      </c>
      <c r="IKP22" s="15">
        <f>IKI22/IKM22</f>
        <v>195097.54067347711</v>
      </c>
      <c r="IKQ22" s="44">
        <f>IKI22/IKM22/43560</f>
        <v>4.4788232477841392</v>
      </c>
      <c r="IKR22" s="39">
        <v>1656.34</v>
      </c>
      <c r="IKS22" s="5" t="s">
        <v>54</v>
      </c>
      <c r="IKT22" t="s">
        <v>55</v>
      </c>
      <c r="IKU22" t="s">
        <v>56</v>
      </c>
      <c r="IKV22" t="s">
        <v>36</v>
      </c>
      <c r="IKW22">
        <v>0</v>
      </c>
      <c r="IKX22">
        <v>0</v>
      </c>
      <c r="IKY22" t="s">
        <v>37</v>
      </c>
      <c r="ILA22" s="6" t="s">
        <v>57</v>
      </c>
      <c r="ILB22" t="s">
        <v>58</v>
      </c>
      <c r="ILE22" t="s">
        <v>51</v>
      </c>
      <c r="ILF22" t="s">
        <v>52</v>
      </c>
      <c r="ILG22" s="25">
        <v>44806</v>
      </c>
      <c r="ILH22" s="15">
        <v>3000000</v>
      </c>
      <c r="ILI22" t="s">
        <v>42</v>
      </c>
      <c r="ILJ22" t="s">
        <v>53</v>
      </c>
      <c r="ILK22" s="15">
        <v>3000000</v>
      </c>
      <c r="ILL22" s="15">
        <v>1346300</v>
      </c>
      <c r="ILM22" s="20">
        <f>ILL22/ILK22*100</f>
        <v>44.876666666666665</v>
      </c>
      <c r="ILN22" s="15">
        <v>4123420</v>
      </c>
      <c r="ILO22" s="15">
        <f>ILK22-421786</f>
        <v>2578214</v>
      </c>
      <c r="ILP22" s="15">
        <v>2270705</v>
      </c>
      <c r="ILQ22" s="30">
        <v>1564.153491</v>
      </c>
      <c r="ILR22" s="34">
        <v>847.78216599999996</v>
      </c>
      <c r="ILS22" s="39">
        <v>13.215</v>
      </c>
      <c r="ILT22" s="39">
        <v>4.38</v>
      </c>
      <c r="ILU22" s="15">
        <f>ILO22/ILQ22</f>
        <v>1648.3126591059086</v>
      </c>
      <c r="ILV22" s="15">
        <f>ILO22/ILS22</f>
        <v>195097.54067347711</v>
      </c>
      <c r="ILW22" s="44">
        <f>ILO22/ILS22/43560</f>
        <v>4.4788232477841392</v>
      </c>
      <c r="ILX22" s="39">
        <v>1656.34</v>
      </c>
      <c r="ILY22" s="5" t="s">
        <v>54</v>
      </c>
      <c r="ILZ22" t="s">
        <v>55</v>
      </c>
      <c r="IMA22" t="s">
        <v>56</v>
      </c>
      <c r="IMB22" t="s">
        <v>36</v>
      </c>
      <c r="IMC22">
        <v>0</v>
      </c>
      <c r="IMD22">
        <v>0</v>
      </c>
      <c r="IME22" t="s">
        <v>37</v>
      </c>
      <c r="IMG22" s="6" t="s">
        <v>57</v>
      </c>
      <c r="IMH22" t="s">
        <v>58</v>
      </c>
      <c r="IMK22" t="s">
        <v>51</v>
      </c>
      <c r="IML22" t="s">
        <v>52</v>
      </c>
      <c r="IMM22" s="25">
        <v>44806</v>
      </c>
      <c r="IMN22" s="15">
        <v>3000000</v>
      </c>
      <c r="IMO22" t="s">
        <v>42</v>
      </c>
      <c r="IMP22" t="s">
        <v>53</v>
      </c>
      <c r="IMQ22" s="15">
        <v>3000000</v>
      </c>
      <c r="IMR22" s="15">
        <v>1346300</v>
      </c>
      <c r="IMS22" s="20">
        <f>IMR22/IMQ22*100</f>
        <v>44.876666666666665</v>
      </c>
      <c r="IMT22" s="15">
        <v>4123420</v>
      </c>
      <c r="IMU22" s="15">
        <f>IMQ22-421786</f>
        <v>2578214</v>
      </c>
      <c r="IMV22" s="15">
        <v>2270705</v>
      </c>
      <c r="IMW22" s="30">
        <v>1564.153491</v>
      </c>
      <c r="IMX22" s="34">
        <v>847.78216599999996</v>
      </c>
      <c r="IMY22" s="39">
        <v>13.215</v>
      </c>
      <c r="IMZ22" s="39">
        <v>4.38</v>
      </c>
      <c r="INA22" s="15">
        <f>IMU22/IMW22</f>
        <v>1648.3126591059086</v>
      </c>
      <c r="INB22" s="15">
        <f>IMU22/IMY22</f>
        <v>195097.54067347711</v>
      </c>
      <c r="INC22" s="44">
        <f>IMU22/IMY22/43560</f>
        <v>4.4788232477841392</v>
      </c>
      <c r="IND22" s="39">
        <v>1656.34</v>
      </c>
      <c r="INE22" s="5" t="s">
        <v>54</v>
      </c>
      <c r="INF22" t="s">
        <v>55</v>
      </c>
      <c r="ING22" t="s">
        <v>56</v>
      </c>
      <c r="INH22" t="s">
        <v>36</v>
      </c>
      <c r="INI22">
        <v>0</v>
      </c>
      <c r="INJ22">
        <v>0</v>
      </c>
      <c r="INK22" t="s">
        <v>37</v>
      </c>
      <c r="INM22" s="6" t="s">
        <v>57</v>
      </c>
      <c r="INN22" t="s">
        <v>58</v>
      </c>
      <c r="INQ22" t="s">
        <v>51</v>
      </c>
      <c r="INR22" t="s">
        <v>52</v>
      </c>
      <c r="INS22" s="25">
        <v>44806</v>
      </c>
      <c r="INT22" s="15">
        <v>3000000</v>
      </c>
      <c r="INU22" t="s">
        <v>42</v>
      </c>
      <c r="INV22" t="s">
        <v>53</v>
      </c>
      <c r="INW22" s="15">
        <v>3000000</v>
      </c>
      <c r="INX22" s="15">
        <v>1346300</v>
      </c>
      <c r="INY22" s="20">
        <f>INX22/INW22*100</f>
        <v>44.876666666666665</v>
      </c>
      <c r="INZ22" s="15">
        <v>4123420</v>
      </c>
      <c r="IOA22" s="15">
        <f>INW22-421786</f>
        <v>2578214</v>
      </c>
      <c r="IOB22" s="15">
        <v>2270705</v>
      </c>
      <c r="IOC22" s="30">
        <v>1564.153491</v>
      </c>
      <c r="IOD22" s="34">
        <v>847.78216599999996</v>
      </c>
      <c r="IOE22" s="39">
        <v>13.215</v>
      </c>
      <c r="IOF22" s="39">
        <v>4.38</v>
      </c>
      <c r="IOG22" s="15">
        <f>IOA22/IOC22</f>
        <v>1648.3126591059086</v>
      </c>
      <c r="IOH22" s="15">
        <f>IOA22/IOE22</f>
        <v>195097.54067347711</v>
      </c>
      <c r="IOI22" s="44">
        <f>IOA22/IOE22/43560</f>
        <v>4.4788232477841392</v>
      </c>
      <c r="IOJ22" s="39">
        <v>1656.34</v>
      </c>
      <c r="IOK22" s="5" t="s">
        <v>54</v>
      </c>
      <c r="IOL22" t="s">
        <v>55</v>
      </c>
      <c r="IOM22" t="s">
        <v>56</v>
      </c>
      <c r="ION22" t="s">
        <v>36</v>
      </c>
      <c r="IOO22">
        <v>0</v>
      </c>
      <c r="IOP22">
        <v>0</v>
      </c>
      <c r="IOQ22" t="s">
        <v>37</v>
      </c>
      <c r="IOS22" s="6" t="s">
        <v>57</v>
      </c>
      <c r="IOT22" t="s">
        <v>58</v>
      </c>
      <c r="IOW22" t="s">
        <v>51</v>
      </c>
      <c r="IOX22" t="s">
        <v>52</v>
      </c>
      <c r="IOY22" s="25">
        <v>44806</v>
      </c>
      <c r="IOZ22" s="15">
        <v>3000000</v>
      </c>
      <c r="IPA22" t="s">
        <v>42</v>
      </c>
      <c r="IPB22" t="s">
        <v>53</v>
      </c>
      <c r="IPC22" s="15">
        <v>3000000</v>
      </c>
      <c r="IPD22" s="15">
        <v>1346300</v>
      </c>
      <c r="IPE22" s="20">
        <f>IPD22/IPC22*100</f>
        <v>44.876666666666665</v>
      </c>
      <c r="IPF22" s="15">
        <v>4123420</v>
      </c>
      <c r="IPG22" s="15">
        <f>IPC22-421786</f>
        <v>2578214</v>
      </c>
      <c r="IPH22" s="15">
        <v>2270705</v>
      </c>
      <c r="IPI22" s="30">
        <v>1564.153491</v>
      </c>
      <c r="IPJ22" s="34">
        <v>847.78216599999996</v>
      </c>
      <c r="IPK22" s="39">
        <v>13.215</v>
      </c>
      <c r="IPL22" s="39">
        <v>4.38</v>
      </c>
      <c r="IPM22" s="15">
        <f>IPG22/IPI22</f>
        <v>1648.3126591059086</v>
      </c>
      <c r="IPN22" s="15">
        <f>IPG22/IPK22</f>
        <v>195097.54067347711</v>
      </c>
      <c r="IPO22" s="44">
        <f>IPG22/IPK22/43560</f>
        <v>4.4788232477841392</v>
      </c>
      <c r="IPP22" s="39">
        <v>1656.34</v>
      </c>
      <c r="IPQ22" s="5" t="s">
        <v>54</v>
      </c>
      <c r="IPR22" t="s">
        <v>55</v>
      </c>
      <c r="IPS22" t="s">
        <v>56</v>
      </c>
      <c r="IPT22" t="s">
        <v>36</v>
      </c>
      <c r="IPU22">
        <v>0</v>
      </c>
      <c r="IPV22">
        <v>0</v>
      </c>
      <c r="IPW22" t="s">
        <v>37</v>
      </c>
      <c r="IPY22" s="6" t="s">
        <v>57</v>
      </c>
      <c r="IPZ22" t="s">
        <v>58</v>
      </c>
      <c r="IQC22" t="s">
        <v>51</v>
      </c>
      <c r="IQD22" t="s">
        <v>52</v>
      </c>
      <c r="IQE22" s="25">
        <v>44806</v>
      </c>
      <c r="IQF22" s="15">
        <v>3000000</v>
      </c>
      <c r="IQG22" t="s">
        <v>42</v>
      </c>
      <c r="IQH22" t="s">
        <v>53</v>
      </c>
      <c r="IQI22" s="15">
        <v>3000000</v>
      </c>
      <c r="IQJ22" s="15">
        <v>1346300</v>
      </c>
      <c r="IQK22" s="20">
        <f>IQJ22/IQI22*100</f>
        <v>44.876666666666665</v>
      </c>
      <c r="IQL22" s="15">
        <v>4123420</v>
      </c>
      <c r="IQM22" s="15">
        <f>IQI22-421786</f>
        <v>2578214</v>
      </c>
      <c r="IQN22" s="15">
        <v>2270705</v>
      </c>
      <c r="IQO22" s="30">
        <v>1564.153491</v>
      </c>
      <c r="IQP22" s="34">
        <v>847.78216599999996</v>
      </c>
      <c r="IQQ22" s="39">
        <v>13.215</v>
      </c>
      <c r="IQR22" s="39">
        <v>4.38</v>
      </c>
      <c r="IQS22" s="15">
        <f>IQM22/IQO22</f>
        <v>1648.3126591059086</v>
      </c>
      <c r="IQT22" s="15">
        <f>IQM22/IQQ22</f>
        <v>195097.54067347711</v>
      </c>
      <c r="IQU22" s="44">
        <f>IQM22/IQQ22/43560</f>
        <v>4.4788232477841392</v>
      </c>
      <c r="IQV22" s="39">
        <v>1656.34</v>
      </c>
      <c r="IQW22" s="5" t="s">
        <v>54</v>
      </c>
      <c r="IQX22" t="s">
        <v>55</v>
      </c>
      <c r="IQY22" t="s">
        <v>56</v>
      </c>
      <c r="IQZ22" t="s">
        <v>36</v>
      </c>
      <c r="IRA22">
        <v>0</v>
      </c>
      <c r="IRB22">
        <v>0</v>
      </c>
      <c r="IRC22" t="s">
        <v>37</v>
      </c>
      <c r="IRE22" s="6" t="s">
        <v>57</v>
      </c>
      <c r="IRF22" t="s">
        <v>58</v>
      </c>
      <c r="IRI22" t="s">
        <v>51</v>
      </c>
      <c r="IRJ22" t="s">
        <v>52</v>
      </c>
      <c r="IRK22" s="25">
        <v>44806</v>
      </c>
      <c r="IRL22" s="15">
        <v>3000000</v>
      </c>
      <c r="IRM22" t="s">
        <v>42</v>
      </c>
      <c r="IRN22" t="s">
        <v>53</v>
      </c>
      <c r="IRO22" s="15">
        <v>3000000</v>
      </c>
      <c r="IRP22" s="15">
        <v>1346300</v>
      </c>
      <c r="IRQ22" s="20">
        <f>IRP22/IRO22*100</f>
        <v>44.876666666666665</v>
      </c>
      <c r="IRR22" s="15">
        <v>4123420</v>
      </c>
      <c r="IRS22" s="15">
        <f>IRO22-421786</f>
        <v>2578214</v>
      </c>
      <c r="IRT22" s="15">
        <v>2270705</v>
      </c>
      <c r="IRU22" s="30">
        <v>1564.153491</v>
      </c>
      <c r="IRV22" s="34">
        <v>847.78216599999996</v>
      </c>
      <c r="IRW22" s="39">
        <v>13.215</v>
      </c>
      <c r="IRX22" s="39">
        <v>4.38</v>
      </c>
      <c r="IRY22" s="15">
        <f>IRS22/IRU22</f>
        <v>1648.3126591059086</v>
      </c>
      <c r="IRZ22" s="15">
        <f>IRS22/IRW22</f>
        <v>195097.54067347711</v>
      </c>
      <c r="ISA22" s="44">
        <f>IRS22/IRW22/43560</f>
        <v>4.4788232477841392</v>
      </c>
      <c r="ISB22" s="39">
        <v>1656.34</v>
      </c>
      <c r="ISC22" s="5" t="s">
        <v>54</v>
      </c>
      <c r="ISD22" t="s">
        <v>55</v>
      </c>
      <c r="ISE22" t="s">
        <v>56</v>
      </c>
      <c r="ISF22" t="s">
        <v>36</v>
      </c>
      <c r="ISG22">
        <v>0</v>
      </c>
      <c r="ISH22">
        <v>0</v>
      </c>
      <c r="ISI22" t="s">
        <v>37</v>
      </c>
      <c r="ISK22" s="6" t="s">
        <v>57</v>
      </c>
      <c r="ISL22" t="s">
        <v>58</v>
      </c>
      <c r="ISO22" t="s">
        <v>51</v>
      </c>
      <c r="ISP22" t="s">
        <v>52</v>
      </c>
      <c r="ISQ22" s="25">
        <v>44806</v>
      </c>
      <c r="ISR22" s="15">
        <v>3000000</v>
      </c>
      <c r="ISS22" t="s">
        <v>42</v>
      </c>
      <c r="IST22" t="s">
        <v>53</v>
      </c>
      <c r="ISU22" s="15">
        <v>3000000</v>
      </c>
      <c r="ISV22" s="15">
        <v>1346300</v>
      </c>
      <c r="ISW22" s="20">
        <f>ISV22/ISU22*100</f>
        <v>44.876666666666665</v>
      </c>
      <c r="ISX22" s="15">
        <v>4123420</v>
      </c>
      <c r="ISY22" s="15">
        <f>ISU22-421786</f>
        <v>2578214</v>
      </c>
      <c r="ISZ22" s="15">
        <v>2270705</v>
      </c>
      <c r="ITA22" s="30">
        <v>1564.153491</v>
      </c>
      <c r="ITB22" s="34">
        <v>847.78216599999996</v>
      </c>
      <c r="ITC22" s="39">
        <v>13.215</v>
      </c>
      <c r="ITD22" s="39">
        <v>4.38</v>
      </c>
      <c r="ITE22" s="15">
        <f>ISY22/ITA22</f>
        <v>1648.3126591059086</v>
      </c>
      <c r="ITF22" s="15">
        <f>ISY22/ITC22</f>
        <v>195097.54067347711</v>
      </c>
      <c r="ITG22" s="44">
        <f>ISY22/ITC22/43560</f>
        <v>4.4788232477841392</v>
      </c>
      <c r="ITH22" s="39">
        <v>1656.34</v>
      </c>
      <c r="ITI22" s="5" t="s">
        <v>54</v>
      </c>
      <c r="ITJ22" t="s">
        <v>55</v>
      </c>
      <c r="ITK22" t="s">
        <v>56</v>
      </c>
      <c r="ITL22" t="s">
        <v>36</v>
      </c>
      <c r="ITM22">
        <v>0</v>
      </c>
      <c r="ITN22">
        <v>0</v>
      </c>
      <c r="ITO22" t="s">
        <v>37</v>
      </c>
      <c r="ITQ22" s="6" t="s">
        <v>57</v>
      </c>
      <c r="ITR22" t="s">
        <v>58</v>
      </c>
      <c r="ITU22" t="s">
        <v>51</v>
      </c>
      <c r="ITV22" t="s">
        <v>52</v>
      </c>
      <c r="ITW22" s="25">
        <v>44806</v>
      </c>
      <c r="ITX22" s="15">
        <v>3000000</v>
      </c>
      <c r="ITY22" t="s">
        <v>42</v>
      </c>
      <c r="ITZ22" t="s">
        <v>53</v>
      </c>
      <c r="IUA22" s="15">
        <v>3000000</v>
      </c>
      <c r="IUB22" s="15">
        <v>1346300</v>
      </c>
      <c r="IUC22" s="20">
        <f>IUB22/IUA22*100</f>
        <v>44.876666666666665</v>
      </c>
      <c r="IUD22" s="15">
        <v>4123420</v>
      </c>
      <c r="IUE22" s="15">
        <f>IUA22-421786</f>
        <v>2578214</v>
      </c>
      <c r="IUF22" s="15">
        <v>2270705</v>
      </c>
      <c r="IUG22" s="30">
        <v>1564.153491</v>
      </c>
      <c r="IUH22" s="34">
        <v>847.78216599999996</v>
      </c>
      <c r="IUI22" s="39">
        <v>13.215</v>
      </c>
      <c r="IUJ22" s="39">
        <v>4.38</v>
      </c>
      <c r="IUK22" s="15">
        <f>IUE22/IUG22</f>
        <v>1648.3126591059086</v>
      </c>
      <c r="IUL22" s="15">
        <f>IUE22/IUI22</f>
        <v>195097.54067347711</v>
      </c>
      <c r="IUM22" s="44">
        <f>IUE22/IUI22/43560</f>
        <v>4.4788232477841392</v>
      </c>
      <c r="IUN22" s="39">
        <v>1656.34</v>
      </c>
      <c r="IUO22" s="5" t="s">
        <v>54</v>
      </c>
      <c r="IUP22" t="s">
        <v>55</v>
      </c>
      <c r="IUQ22" t="s">
        <v>56</v>
      </c>
      <c r="IUR22" t="s">
        <v>36</v>
      </c>
      <c r="IUS22">
        <v>0</v>
      </c>
      <c r="IUT22">
        <v>0</v>
      </c>
      <c r="IUU22" t="s">
        <v>37</v>
      </c>
      <c r="IUW22" s="6" t="s">
        <v>57</v>
      </c>
      <c r="IUX22" t="s">
        <v>58</v>
      </c>
      <c r="IVA22" t="s">
        <v>51</v>
      </c>
      <c r="IVB22" t="s">
        <v>52</v>
      </c>
      <c r="IVC22" s="25">
        <v>44806</v>
      </c>
      <c r="IVD22" s="15">
        <v>3000000</v>
      </c>
      <c r="IVE22" t="s">
        <v>42</v>
      </c>
      <c r="IVF22" t="s">
        <v>53</v>
      </c>
      <c r="IVG22" s="15">
        <v>3000000</v>
      </c>
      <c r="IVH22" s="15">
        <v>1346300</v>
      </c>
      <c r="IVI22" s="20">
        <f>IVH22/IVG22*100</f>
        <v>44.876666666666665</v>
      </c>
      <c r="IVJ22" s="15">
        <v>4123420</v>
      </c>
      <c r="IVK22" s="15">
        <f>IVG22-421786</f>
        <v>2578214</v>
      </c>
      <c r="IVL22" s="15">
        <v>2270705</v>
      </c>
      <c r="IVM22" s="30">
        <v>1564.153491</v>
      </c>
      <c r="IVN22" s="34">
        <v>847.78216599999996</v>
      </c>
      <c r="IVO22" s="39">
        <v>13.215</v>
      </c>
      <c r="IVP22" s="39">
        <v>4.38</v>
      </c>
      <c r="IVQ22" s="15">
        <f>IVK22/IVM22</f>
        <v>1648.3126591059086</v>
      </c>
      <c r="IVR22" s="15">
        <f>IVK22/IVO22</f>
        <v>195097.54067347711</v>
      </c>
      <c r="IVS22" s="44">
        <f>IVK22/IVO22/43560</f>
        <v>4.4788232477841392</v>
      </c>
      <c r="IVT22" s="39">
        <v>1656.34</v>
      </c>
      <c r="IVU22" s="5" t="s">
        <v>54</v>
      </c>
      <c r="IVV22" t="s">
        <v>55</v>
      </c>
      <c r="IVW22" t="s">
        <v>56</v>
      </c>
      <c r="IVX22" t="s">
        <v>36</v>
      </c>
      <c r="IVY22">
        <v>0</v>
      </c>
      <c r="IVZ22">
        <v>0</v>
      </c>
      <c r="IWA22" t="s">
        <v>37</v>
      </c>
      <c r="IWC22" s="6" t="s">
        <v>57</v>
      </c>
      <c r="IWD22" t="s">
        <v>58</v>
      </c>
      <c r="IWG22" t="s">
        <v>51</v>
      </c>
      <c r="IWH22" t="s">
        <v>52</v>
      </c>
      <c r="IWI22" s="25">
        <v>44806</v>
      </c>
      <c r="IWJ22" s="15">
        <v>3000000</v>
      </c>
      <c r="IWK22" t="s">
        <v>42</v>
      </c>
      <c r="IWL22" t="s">
        <v>53</v>
      </c>
      <c r="IWM22" s="15">
        <v>3000000</v>
      </c>
      <c r="IWN22" s="15">
        <v>1346300</v>
      </c>
      <c r="IWO22" s="20">
        <f>IWN22/IWM22*100</f>
        <v>44.876666666666665</v>
      </c>
      <c r="IWP22" s="15">
        <v>4123420</v>
      </c>
      <c r="IWQ22" s="15">
        <f>IWM22-421786</f>
        <v>2578214</v>
      </c>
      <c r="IWR22" s="15">
        <v>2270705</v>
      </c>
      <c r="IWS22" s="30">
        <v>1564.153491</v>
      </c>
      <c r="IWT22" s="34">
        <v>847.78216599999996</v>
      </c>
      <c r="IWU22" s="39">
        <v>13.215</v>
      </c>
      <c r="IWV22" s="39">
        <v>4.38</v>
      </c>
      <c r="IWW22" s="15">
        <f>IWQ22/IWS22</f>
        <v>1648.3126591059086</v>
      </c>
      <c r="IWX22" s="15">
        <f>IWQ22/IWU22</f>
        <v>195097.54067347711</v>
      </c>
      <c r="IWY22" s="44">
        <f>IWQ22/IWU22/43560</f>
        <v>4.4788232477841392</v>
      </c>
      <c r="IWZ22" s="39">
        <v>1656.34</v>
      </c>
      <c r="IXA22" s="5" t="s">
        <v>54</v>
      </c>
      <c r="IXB22" t="s">
        <v>55</v>
      </c>
      <c r="IXC22" t="s">
        <v>56</v>
      </c>
      <c r="IXD22" t="s">
        <v>36</v>
      </c>
      <c r="IXE22">
        <v>0</v>
      </c>
      <c r="IXF22">
        <v>0</v>
      </c>
      <c r="IXG22" t="s">
        <v>37</v>
      </c>
      <c r="IXI22" s="6" t="s">
        <v>57</v>
      </c>
      <c r="IXJ22" t="s">
        <v>58</v>
      </c>
      <c r="IXM22" t="s">
        <v>51</v>
      </c>
      <c r="IXN22" t="s">
        <v>52</v>
      </c>
      <c r="IXO22" s="25">
        <v>44806</v>
      </c>
      <c r="IXP22" s="15">
        <v>3000000</v>
      </c>
      <c r="IXQ22" t="s">
        <v>42</v>
      </c>
      <c r="IXR22" t="s">
        <v>53</v>
      </c>
      <c r="IXS22" s="15">
        <v>3000000</v>
      </c>
      <c r="IXT22" s="15">
        <v>1346300</v>
      </c>
      <c r="IXU22" s="20">
        <f>IXT22/IXS22*100</f>
        <v>44.876666666666665</v>
      </c>
      <c r="IXV22" s="15">
        <v>4123420</v>
      </c>
      <c r="IXW22" s="15">
        <f>IXS22-421786</f>
        <v>2578214</v>
      </c>
      <c r="IXX22" s="15">
        <v>2270705</v>
      </c>
      <c r="IXY22" s="30">
        <v>1564.153491</v>
      </c>
      <c r="IXZ22" s="34">
        <v>847.78216599999996</v>
      </c>
      <c r="IYA22" s="39">
        <v>13.215</v>
      </c>
      <c r="IYB22" s="39">
        <v>4.38</v>
      </c>
      <c r="IYC22" s="15">
        <f>IXW22/IXY22</f>
        <v>1648.3126591059086</v>
      </c>
      <c r="IYD22" s="15">
        <f>IXW22/IYA22</f>
        <v>195097.54067347711</v>
      </c>
      <c r="IYE22" s="44">
        <f>IXW22/IYA22/43560</f>
        <v>4.4788232477841392</v>
      </c>
      <c r="IYF22" s="39">
        <v>1656.34</v>
      </c>
      <c r="IYG22" s="5" t="s">
        <v>54</v>
      </c>
      <c r="IYH22" t="s">
        <v>55</v>
      </c>
      <c r="IYI22" t="s">
        <v>56</v>
      </c>
      <c r="IYJ22" t="s">
        <v>36</v>
      </c>
      <c r="IYK22">
        <v>0</v>
      </c>
      <c r="IYL22">
        <v>0</v>
      </c>
      <c r="IYM22" t="s">
        <v>37</v>
      </c>
      <c r="IYO22" s="6" t="s">
        <v>57</v>
      </c>
      <c r="IYP22" t="s">
        <v>58</v>
      </c>
      <c r="IYS22" t="s">
        <v>51</v>
      </c>
      <c r="IYT22" t="s">
        <v>52</v>
      </c>
      <c r="IYU22" s="25">
        <v>44806</v>
      </c>
      <c r="IYV22" s="15">
        <v>3000000</v>
      </c>
      <c r="IYW22" t="s">
        <v>42</v>
      </c>
      <c r="IYX22" t="s">
        <v>53</v>
      </c>
      <c r="IYY22" s="15">
        <v>3000000</v>
      </c>
      <c r="IYZ22" s="15">
        <v>1346300</v>
      </c>
      <c r="IZA22" s="20">
        <f>IYZ22/IYY22*100</f>
        <v>44.876666666666665</v>
      </c>
      <c r="IZB22" s="15">
        <v>4123420</v>
      </c>
      <c r="IZC22" s="15">
        <f>IYY22-421786</f>
        <v>2578214</v>
      </c>
      <c r="IZD22" s="15">
        <v>2270705</v>
      </c>
      <c r="IZE22" s="30">
        <v>1564.153491</v>
      </c>
      <c r="IZF22" s="34">
        <v>847.78216599999996</v>
      </c>
      <c r="IZG22" s="39">
        <v>13.215</v>
      </c>
      <c r="IZH22" s="39">
        <v>4.38</v>
      </c>
      <c r="IZI22" s="15">
        <f>IZC22/IZE22</f>
        <v>1648.3126591059086</v>
      </c>
      <c r="IZJ22" s="15">
        <f>IZC22/IZG22</f>
        <v>195097.54067347711</v>
      </c>
      <c r="IZK22" s="44">
        <f>IZC22/IZG22/43560</f>
        <v>4.4788232477841392</v>
      </c>
      <c r="IZL22" s="39">
        <v>1656.34</v>
      </c>
      <c r="IZM22" s="5" t="s">
        <v>54</v>
      </c>
      <c r="IZN22" t="s">
        <v>55</v>
      </c>
      <c r="IZO22" t="s">
        <v>56</v>
      </c>
      <c r="IZP22" t="s">
        <v>36</v>
      </c>
      <c r="IZQ22">
        <v>0</v>
      </c>
      <c r="IZR22">
        <v>0</v>
      </c>
      <c r="IZS22" t="s">
        <v>37</v>
      </c>
      <c r="IZU22" s="6" t="s">
        <v>57</v>
      </c>
      <c r="IZV22" t="s">
        <v>58</v>
      </c>
      <c r="IZY22" t="s">
        <v>51</v>
      </c>
      <c r="IZZ22" t="s">
        <v>52</v>
      </c>
      <c r="JAA22" s="25">
        <v>44806</v>
      </c>
      <c r="JAB22" s="15">
        <v>3000000</v>
      </c>
      <c r="JAC22" t="s">
        <v>42</v>
      </c>
      <c r="JAD22" t="s">
        <v>53</v>
      </c>
      <c r="JAE22" s="15">
        <v>3000000</v>
      </c>
      <c r="JAF22" s="15">
        <v>1346300</v>
      </c>
      <c r="JAG22" s="20">
        <f>JAF22/JAE22*100</f>
        <v>44.876666666666665</v>
      </c>
      <c r="JAH22" s="15">
        <v>4123420</v>
      </c>
      <c r="JAI22" s="15">
        <f>JAE22-421786</f>
        <v>2578214</v>
      </c>
      <c r="JAJ22" s="15">
        <v>2270705</v>
      </c>
      <c r="JAK22" s="30">
        <v>1564.153491</v>
      </c>
      <c r="JAL22" s="34">
        <v>847.78216599999996</v>
      </c>
      <c r="JAM22" s="39">
        <v>13.215</v>
      </c>
      <c r="JAN22" s="39">
        <v>4.38</v>
      </c>
      <c r="JAO22" s="15">
        <f>JAI22/JAK22</f>
        <v>1648.3126591059086</v>
      </c>
      <c r="JAP22" s="15">
        <f>JAI22/JAM22</f>
        <v>195097.54067347711</v>
      </c>
      <c r="JAQ22" s="44">
        <f>JAI22/JAM22/43560</f>
        <v>4.4788232477841392</v>
      </c>
      <c r="JAR22" s="39">
        <v>1656.34</v>
      </c>
      <c r="JAS22" s="5" t="s">
        <v>54</v>
      </c>
      <c r="JAT22" t="s">
        <v>55</v>
      </c>
      <c r="JAU22" t="s">
        <v>56</v>
      </c>
      <c r="JAV22" t="s">
        <v>36</v>
      </c>
      <c r="JAW22">
        <v>0</v>
      </c>
      <c r="JAX22">
        <v>0</v>
      </c>
      <c r="JAY22" t="s">
        <v>37</v>
      </c>
      <c r="JBA22" s="6" t="s">
        <v>57</v>
      </c>
      <c r="JBB22" t="s">
        <v>58</v>
      </c>
      <c r="JBE22" t="s">
        <v>51</v>
      </c>
      <c r="JBF22" t="s">
        <v>52</v>
      </c>
      <c r="JBG22" s="25">
        <v>44806</v>
      </c>
      <c r="JBH22" s="15">
        <v>3000000</v>
      </c>
      <c r="JBI22" t="s">
        <v>42</v>
      </c>
      <c r="JBJ22" t="s">
        <v>53</v>
      </c>
      <c r="JBK22" s="15">
        <v>3000000</v>
      </c>
      <c r="JBL22" s="15">
        <v>1346300</v>
      </c>
      <c r="JBM22" s="20">
        <f>JBL22/JBK22*100</f>
        <v>44.876666666666665</v>
      </c>
      <c r="JBN22" s="15">
        <v>4123420</v>
      </c>
      <c r="JBO22" s="15">
        <f>JBK22-421786</f>
        <v>2578214</v>
      </c>
      <c r="JBP22" s="15">
        <v>2270705</v>
      </c>
      <c r="JBQ22" s="30">
        <v>1564.153491</v>
      </c>
      <c r="JBR22" s="34">
        <v>847.78216599999996</v>
      </c>
      <c r="JBS22" s="39">
        <v>13.215</v>
      </c>
      <c r="JBT22" s="39">
        <v>4.38</v>
      </c>
      <c r="JBU22" s="15">
        <f>JBO22/JBQ22</f>
        <v>1648.3126591059086</v>
      </c>
      <c r="JBV22" s="15">
        <f>JBO22/JBS22</f>
        <v>195097.54067347711</v>
      </c>
      <c r="JBW22" s="44">
        <f>JBO22/JBS22/43560</f>
        <v>4.4788232477841392</v>
      </c>
      <c r="JBX22" s="39">
        <v>1656.34</v>
      </c>
      <c r="JBY22" s="5" t="s">
        <v>54</v>
      </c>
      <c r="JBZ22" t="s">
        <v>55</v>
      </c>
      <c r="JCA22" t="s">
        <v>56</v>
      </c>
      <c r="JCB22" t="s">
        <v>36</v>
      </c>
      <c r="JCC22">
        <v>0</v>
      </c>
      <c r="JCD22">
        <v>0</v>
      </c>
      <c r="JCE22" t="s">
        <v>37</v>
      </c>
      <c r="JCG22" s="6" t="s">
        <v>57</v>
      </c>
      <c r="JCH22" t="s">
        <v>58</v>
      </c>
      <c r="JCK22" t="s">
        <v>51</v>
      </c>
      <c r="JCL22" t="s">
        <v>52</v>
      </c>
      <c r="JCM22" s="25">
        <v>44806</v>
      </c>
      <c r="JCN22" s="15">
        <v>3000000</v>
      </c>
      <c r="JCO22" t="s">
        <v>42</v>
      </c>
      <c r="JCP22" t="s">
        <v>53</v>
      </c>
      <c r="JCQ22" s="15">
        <v>3000000</v>
      </c>
      <c r="JCR22" s="15">
        <v>1346300</v>
      </c>
      <c r="JCS22" s="20">
        <f>JCR22/JCQ22*100</f>
        <v>44.876666666666665</v>
      </c>
      <c r="JCT22" s="15">
        <v>4123420</v>
      </c>
      <c r="JCU22" s="15">
        <f>JCQ22-421786</f>
        <v>2578214</v>
      </c>
      <c r="JCV22" s="15">
        <v>2270705</v>
      </c>
      <c r="JCW22" s="30">
        <v>1564.153491</v>
      </c>
      <c r="JCX22" s="34">
        <v>847.78216599999996</v>
      </c>
      <c r="JCY22" s="39">
        <v>13.215</v>
      </c>
      <c r="JCZ22" s="39">
        <v>4.38</v>
      </c>
      <c r="JDA22" s="15">
        <f>JCU22/JCW22</f>
        <v>1648.3126591059086</v>
      </c>
      <c r="JDB22" s="15">
        <f>JCU22/JCY22</f>
        <v>195097.54067347711</v>
      </c>
      <c r="JDC22" s="44">
        <f>JCU22/JCY22/43560</f>
        <v>4.4788232477841392</v>
      </c>
      <c r="JDD22" s="39">
        <v>1656.34</v>
      </c>
      <c r="JDE22" s="5" t="s">
        <v>54</v>
      </c>
      <c r="JDF22" t="s">
        <v>55</v>
      </c>
      <c r="JDG22" t="s">
        <v>56</v>
      </c>
      <c r="JDH22" t="s">
        <v>36</v>
      </c>
      <c r="JDI22">
        <v>0</v>
      </c>
      <c r="JDJ22">
        <v>0</v>
      </c>
      <c r="JDK22" t="s">
        <v>37</v>
      </c>
      <c r="JDM22" s="6" t="s">
        <v>57</v>
      </c>
      <c r="JDN22" t="s">
        <v>58</v>
      </c>
      <c r="JDQ22" t="s">
        <v>51</v>
      </c>
      <c r="JDR22" t="s">
        <v>52</v>
      </c>
      <c r="JDS22" s="25">
        <v>44806</v>
      </c>
      <c r="JDT22" s="15">
        <v>3000000</v>
      </c>
      <c r="JDU22" t="s">
        <v>42</v>
      </c>
      <c r="JDV22" t="s">
        <v>53</v>
      </c>
      <c r="JDW22" s="15">
        <v>3000000</v>
      </c>
      <c r="JDX22" s="15">
        <v>1346300</v>
      </c>
      <c r="JDY22" s="20">
        <f>JDX22/JDW22*100</f>
        <v>44.876666666666665</v>
      </c>
      <c r="JDZ22" s="15">
        <v>4123420</v>
      </c>
      <c r="JEA22" s="15">
        <f>JDW22-421786</f>
        <v>2578214</v>
      </c>
      <c r="JEB22" s="15">
        <v>2270705</v>
      </c>
      <c r="JEC22" s="30">
        <v>1564.153491</v>
      </c>
      <c r="JED22" s="34">
        <v>847.78216599999996</v>
      </c>
      <c r="JEE22" s="39">
        <v>13.215</v>
      </c>
      <c r="JEF22" s="39">
        <v>4.38</v>
      </c>
      <c r="JEG22" s="15">
        <f>JEA22/JEC22</f>
        <v>1648.3126591059086</v>
      </c>
      <c r="JEH22" s="15">
        <f>JEA22/JEE22</f>
        <v>195097.54067347711</v>
      </c>
      <c r="JEI22" s="44">
        <f>JEA22/JEE22/43560</f>
        <v>4.4788232477841392</v>
      </c>
      <c r="JEJ22" s="39">
        <v>1656.34</v>
      </c>
      <c r="JEK22" s="5" t="s">
        <v>54</v>
      </c>
      <c r="JEL22" t="s">
        <v>55</v>
      </c>
      <c r="JEM22" t="s">
        <v>56</v>
      </c>
      <c r="JEN22" t="s">
        <v>36</v>
      </c>
      <c r="JEO22">
        <v>0</v>
      </c>
      <c r="JEP22">
        <v>0</v>
      </c>
      <c r="JEQ22" t="s">
        <v>37</v>
      </c>
      <c r="JES22" s="6" t="s">
        <v>57</v>
      </c>
      <c r="JET22" t="s">
        <v>58</v>
      </c>
      <c r="JEW22" t="s">
        <v>51</v>
      </c>
      <c r="JEX22" t="s">
        <v>52</v>
      </c>
      <c r="JEY22" s="25">
        <v>44806</v>
      </c>
      <c r="JEZ22" s="15">
        <v>3000000</v>
      </c>
      <c r="JFA22" t="s">
        <v>42</v>
      </c>
      <c r="JFB22" t="s">
        <v>53</v>
      </c>
      <c r="JFC22" s="15">
        <v>3000000</v>
      </c>
      <c r="JFD22" s="15">
        <v>1346300</v>
      </c>
      <c r="JFE22" s="20">
        <f>JFD22/JFC22*100</f>
        <v>44.876666666666665</v>
      </c>
      <c r="JFF22" s="15">
        <v>4123420</v>
      </c>
      <c r="JFG22" s="15">
        <f>JFC22-421786</f>
        <v>2578214</v>
      </c>
      <c r="JFH22" s="15">
        <v>2270705</v>
      </c>
      <c r="JFI22" s="30">
        <v>1564.153491</v>
      </c>
      <c r="JFJ22" s="34">
        <v>847.78216599999996</v>
      </c>
      <c r="JFK22" s="39">
        <v>13.215</v>
      </c>
      <c r="JFL22" s="39">
        <v>4.38</v>
      </c>
      <c r="JFM22" s="15">
        <f>JFG22/JFI22</f>
        <v>1648.3126591059086</v>
      </c>
      <c r="JFN22" s="15">
        <f>JFG22/JFK22</f>
        <v>195097.54067347711</v>
      </c>
      <c r="JFO22" s="44">
        <f>JFG22/JFK22/43560</f>
        <v>4.4788232477841392</v>
      </c>
      <c r="JFP22" s="39">
        <v>1656.34</v>
      </c>
      <c r="JFQ22" s="5" t="s">
        <v>54</v>
      </c>
      <c r="JFR22" t="s">
        <v>55</v>
      </c>
      <c r="JFS22" t="s">
        <v>56</v>
      </c>
      <c r="JFT22" t="s">
        <v>36</v>
      </c>
      <c r="JFU22">
        <v>0</v>
      </c>
      <c r="JFV22">
        <v>0</v>
      </c>
      <c r="JFW22" t="s">
        <v>37</v>
      </c>
      <c r="JFY22" s="6" t="s">
        <v>57</v>
      </c>
      <c r="JFZ22" t="s">
        <v>58</v>
      </c>
      <c r="JGC22" t="s">
        <v>51</v>
      </c>
      <c r="JGD22" t="s">
        <v>52</v>
      </c>
      <c r="JGE22" s="25">
        <v>44806</v>
      </c>
      <c r="JGF22" s="15">
        <v>3000000</v>
      </c>
      <c r="JGG22" t="s">
        <v>42</v>
      </c>
      <c r="JGH22" t="s">
        <v>53</v>
      </c>
      <c r="JGI22" s="15">
        <v>3000000</v>
      </c>
      <c r="JGJ22" s="15">
        <v>1346300</v>
      </c>
      <c r="JGK22" s="20">
        <f>JGJ22/JGI22*100</f>
        <v>44.876666666666665</v>
      </c>
      <c r="JGL22" s="15">
        <v>4123420</v>
      </c>
      <c r="JGM22" s="15">
        <f>JGI22-421786</f>
        <v>2578214</v>
      </c>
      <c r="JGN22" s="15">
        <v>2270705</v>
      </c>
      <c r="JGO22" s="30">
        <v>1564.153491</v>
      </c>
      <c r="JGP22" s="34">
        <v>847.78216599999996</v>
      </c>
      <c r="JGQ22" s="39">
        <v>13.215</v>
      </c>
      <c r="JGR22" s="39">
        <v>4.38</v>
      </c>
      <c r="JGS22" s="15">
        <f>JGM22/JGO22</f>
        <v>1648.3126591059086</v>
      </c>
      <c r="JGT22" s="15">
        <f>JGM22/JGQ22</f>
        <v>195097.54067347711</v>
      </c>
      <c r="JGU22" s="44">
        <f>JGM22/JGQ22/43560</f>
        <v>4.4788232477841392</v>
      </c>
      <c r="JGV22" s="39">
        <v>1656.34</v>
      </c>
      <c r="JGW22" s="5" t="s">
        <v>54</v>
      </c>
      <c r="JGX22" t="s">
        <v>55</v>
      </c>
      <c r="JGY22" t="s">
        <v>56</v>
      </c>
      <c r="JGZ22" t="s">
        <v>36</v>
      </c>
      <c r="JHA22">
        <v>0</v>
      </c>
      <c r="JHB22">
        <v>0</v>
      </c>
      <c r="JHC22" t="s">
        <v>37</v>
      </c>
      <c r="JHE22" s="6" t="s">
        <v>57</v>
      </c>
      <c r="JHF22" t="s">
        <v>58</v>
      </c>
      <c r="JHI22" t="s">
        <v>51</v>
      </c>
      <c r="JHJ22" t="s">
        <v>52</v>
      </c>
      <c r="JHK22" s="25">
        <v>44806</v>
      </c>
      <c r="JHL22" s="15">
        <v>3000000</v>
      </c>
      <c r="JHM22" t="s">
        <v>42</v>
      </c>
      <c r="JHN22" t="s">
        <v>53</v>
      </c>
      <c r="JHO22" s="15">
        <v>3000000</v>
      </c>
      <c r="JHP22" s="15">
        <v>1346300</v>
      </c>
      <c r="JHQ22" s="20">
        <f>JHP22/JHO22*100</f>
        <v>44.876666666666665</v>
      </c>
      <c r="JHR22" s="15">
        <v>4123420</v>
      </c>
      <c r="JHS22" s="15">
        <f>JHO22-421786</f>
        <v>2578214</v>
      </c>
      <c r="JHT22" s="15">
        <v>2270705</v>
      </c>
      <c r="JHU22" s="30">
        <v>1564.153491</v>
      </c>
      <c r="JHV22" s="34">
        <v>847.78216599999996</v>
      </c>
      <c r="JHW22" s="39">
        <v>13.215</v>
      </c>
      <c r="JHX22" s="39">
        <v>4.38</v>
      </c>
      <c r="JHY22" s="15">
        <f>JHS22/JHU22</f>
        <v>1648.3126591059086</v>
      </c>
      <c r="JHZ22" s="15">
        <f>JHS22/JHW22</f>
        <v>195097.54067347711</v>
      </c>
      <c r="JIA22" s="44">
        <f>JHS22/JHW22/43560</f>
        <v>4.4788232477841392</v>
      </c>
      <c r="JIB22" s="39">
        <v>1656.34</v>
      </c>
      <c r="JIC22" s="5" t="s">
        <v>54</v>
      </c>
      <c r="JID22" t="s">
        <v>55</v>
      </c>
      <c r="JIE22" t="s">
        <v>56</v>
      </c>
      <c r="JIF22" t="s">
        <v>36</v>
      </c>
      <c r="JIG22">
        <v>0</v>
      </c>
      <c r="JIH22">
        <v>0</v>
      </c>
      <c r="JII22" t="s">
        <v>37</v>
      </c>
      <c r="JIK22" s="6" t="s">
        <v>57</v>
      </c>
      <c r="JIL22" t="s">
        <v>58</v>
      </c>
      <c r="JIO22" t="s">
        <v>51</v>
      </c>
      <c r="JIP22" t="s">
        <v>52</v>
      </c>
      <c r="JIQ22" s="25">
        <v>44806</v>
      </c>
      <c r="JIR22" s="15">
        <v>3000000</v>
      </c>
      <c r="JIS22" t="s">
        <v>42</v>
      </c>
      <c r="JIT22" t="s">
        <v>53</v>
      </c>
      <c r="JIU22" s="15">
        <v>3000000</v>
      </c>
      <c r="JIV22" s="15">
        <v>1346300</v>
      </c>
      <c r="JIW22" s="20">
        <f>JIV22/JIU22*100</f>
        <v>44.876666666666665</v>
      </c>
      <c r="JIX22" s="15">
        <v>4123420</v>
      </c>
      <c r="JIY22" s="15">
        <f>JIU22-421786</f>
        <v>2578214</v>
      </c>
      <c r="JIZ22" s="15">
        <v>2270705</v>
      </c>
      <c r="JJA22" s="30">
        <v>1564.153491</v>
      </c>
      <c r="JJB22" s="34">
        <v>847.78216599999996</v>
      </c>
      <c r="JJC22" s="39">
        <v>13.215</v>
      </c>
      <c r="JJD22" s="39">
        <v>4.38</v>
      </c>
      <c r="JJE22" s="15">
        <f>JIY22/JJA22</f>
        <v>1648.3126591059086</v>
      </c>
      <c r="JJF22" s="15">
        <f>JIY22/JJC22</f>
        <v>195097.54067347711</v>
      </c>
      <c r="JJG22" s="44">
        <f>JIY22/JJC22/43560</f>
        <v>4.4788232477841392</v>
      </c>
      <c r="JJH22" s="39">
        <v>1656.34</v>
      </c>
      <c r="JJI22" s="5" t="s">
        <v>54</v>
      </c>
      <c r="JJJ22" t="s">
        <v>55</v>
      </c>
      <c r="JJK22" t="s">
        <v>56</v>
      </c>
      <c r="JJL22" t="s">
        <v>36</v>
      </c>
      <c r="JJM22">
        <v>0</v>
      </c>
      <c r="JJN22">
        <v>0</v>
      </c>
      <c r="JJO22" t="s">
        <v>37</v>
      </c>
      <c r="JJQ22" s="6" t="s">
        <v>57</v>
      </c>
      <c r="JJR22" t="s">
        <v>58</v>
      </c>
      <c r="JJU22" t="s">
        <v>51</v>
      </c>
      <c r="JJV22" t="s">
        <v>52</v>
      </c>
      <c r="JJW22" s="25">
        <v>44806</v>
      </c>
      <c r="JJX22" s="15">
        <v>3000000</v>
      </c>
      <c r="JJY22" t="s">
        <v>42</v>
      </c>
      <c r="JJZ22" t="s">
        <v>53</v>
      </c>
      <c r="JKA22" s="15">
        <v>3000000</v>
      </c>
      <c r="JKB22" s="15">
        <v>1346300</v>
      </c>
      <c r="JKC22" s="20">
        <f>JKB22/JKA22*100</f>
        <v>44.876666666666665</v>
      </c>
      <c r="JKD22" s="15">
        <v>4123420</v>
      </c>
      <c r="JKE22" s="15">
        <f>JKA22-421786</f>
        <v>2578214</v>
      </c>
      <c r="JKF22" s="15">
        <v>2270705</v>
      </c>
      <c r="JKG22" s="30">
        <v>1564.153491</v>
      </c>
      <c r="JKH22" s="34">
        <v>847.78216599999996</v>
      </c>
      <c r="JKI22" s="39">
        <v>13.215</v>
      </c>
      <c r="JKJ22" s="39">
        <v>4.38</v>
      </c>
      <c r="JKK22" s="15">
        <f>JKE22/JKG22</f>
        <v>1648.3126591059086</v>
      </c>
      <c r="JKL22" s="15">
        <f>JKE22/JKI22</f>
        <v>195097.54067347711</v>
      </c>
      <c r="JKM22" s="44">
        <f>JKE22/JKI22/43560</f>
        <v>4.4788232477841392</v>
      </c>
      <c r="JKN22" s="39">
        <v>1656.34</v>
      </c>
      <c r="JKO22" s="5" t="s">
        <v>54</v>
      </c>
      <c r="JKP22" t="s">
        <v>55</v>
      </c>
      <c r="JKQ22" t="s">
        <v>56</v>
      </c>
      <c r="JKR22" t="s">
        <v>36</v>
      </c>
      <c r="JKS22">
        <v>0</v>
      </c>
      <c r="JKT22">
        <v>0</v>
      </c>
      <c r="JKU22" t="s">
        <v>37</v>
      </c>
      <c r="JKW22" s="6" t="s">
        <v>57</v>
      </c>
      <c r="JKX22" t="s">
        <v>58</v>
      </c>
      <c r="JLA22" t="s">
        <v>51</v>
      </c>
      <c r="JLB22" t="s">
        <v>52</v>
      </c>
      <c r="JLC22" s="25">
        <v>44806</v>
      </c>
      <c r="JLD22" s="15">
        <v>3000000</v>
      </c>
      <c r="JLE22" t="s">
        <v>42</v>
      </c>
      <c r="JLF22" t="s">
        <v>53</v>
      </c>
      <c r="JLG22" s="15">
        <v>3000000</v>
      </c>
      <c r="JLH22" s="15">
        <v>1346300</v>
      </c>
      <c r="JLI22" s="20">
        <f>JLH22/JLG22*100</f>
        <v>44.876666666666665</v>
      </c>
      <c r="JLJ22" s="15">
        <v>4123420</v>
      </c>
      <c r="JLK22" s="15">
        <f>JLG22-421786</f>
        <v>2578214</v>
      </c>
      <c r="JLL22" s="15">
        <v>2270705</v>
      </c>
      <c r="JLM22" s="30">
        <v>1564.153491</v>
      </c>
      <c r="JLN22" s="34">
        <v>847.78216599999996</v>
      </c>
      <c r="JLO22" s="39">
        <v>13.215</v>
      </c>
      <c r="JLP22" s="39">
        <v>4.38</v>
      </c>
      <c r="JLQ22" s="15">
        <f>JLK22/JLM22</f>
        <v>1648.3126591059086</v>
      </c>
      <c r="JLR22" s="15">
        <f>JLK22/JLO22</f>
        <v>195097.54067347711</v>
      </c>
      <c r="JLS22" s="44">
        <f>JLK22/JLO22/43560</f>
        <v>4.4788232477841392</v>
      </c>
      <c r="JLT22" s="39">
        <v>1656.34</v>
      </c>
      <c r="JLU22" s="5" t="s">
        <v>54</v>
      </c>
      <c r="JLV22" t="s">
        <v>55</v>
      </c>
      <c r="JLW22" t="s">
        <v>56</v>
      </c>
      <c r="JLX22" t="s">
        <v>36</v>
      </c>
      <c r="JLY22">
        <v>0</v>
      </c>
      <c r="JLZ22">
        <v>0</v>
      </c>
      <c r="JMA22" t="s">
        <v>37</v>
      </c>
      <c r="JMC22" s="6" t="s">
        <v>57</v>
      </c>
      <c r="JMD22" t="s">
        <v>58</v>
      </c>
      <c r="JMG22" t="s">
        <v>51</v>
      </c>
      <c r="JMH22" t="s">
        <v>52</v>
      </c>
      <c r="JMI22" s="25">
        <v>44806</v>
      </c>
      <c r="JMJ22" s="15">
        <v>3000000</v>
      </c>
      <c r="JMK22" t="s">
        <v>42</v>
      </c>
      <c r="JML22" t="s">
        <v>53</v>
      </c>
      <c r="JMM22" s="15">
        <v>3000000</v>
      </c>
      <c r="JMN22" s="15">
        <v>1346300</v>
      </c>
      <c r="JMO22" s="20">
        <f>JMN22/JMM22*100</f>
        <v>44.876666666666665</v>
      </c>
      <c r="JMP22" s="15">
        <v>4123420</v>
      </c>
      <c r="JMQ22" s="15">
        <f>JMM22-421786</f>
        <v>2578214</v>
      </c>
      <c r="JMR22" s="15">
        <v>2270705</v>
      </c>
      <c r="JMS22" s="30">
        <v>1564.153491</v>
      </c>
      <c r="JMT22" s="34">
        <v>847.78216599999996</v>
      </c>
      <c r="JMU22" s="39">
        <v>13.215</v>
      </c>
      <c r="JMV22" s="39">
        <v>4.38</v>
      </c>
      <c r="JMW22" s="15">
        <f>JMQ22/JMS22</f>
        <v>1648.3126591059086</v>
      </c>
      <c r="JMX22" s="15">
        <f>JMQ22/JMU22</f>
        <v>195097.54067347711</v>
      </c>
      <c r="JMY22" s="44">
        <f>JMQ22/JMU22/43560</f>
        <v>4.4788232477841392</v>
      </c>
      <c r="JMZ22" s="39">
        <v>1656.34</v>
      </c>
      <c r="JNA22" s="5" t="s">
        <v>54</v>
      </c>
      <c r="JNB22" t="s">
        <v>55</v>
      </c>
      <c r="JNC22" t="s">
        <v>56</v>
      </c>
      <c r="JND22" t="s">
        <v>36</v>
      </c>
      <c r="JNE22">
        <v>0</v>
      </c>
      <c r="JNF22">
        <v>0</v>
      </c>
      <c r="JNG22" t="s">
        <v>37</v>
      </c>
      <c r="JNI22" s="6" t="s">
        <v>57</v>
      </c>
      <c r="JNJ22" t="s">
        <v>58</v>
      </c>
      <c r="JNM22" t="s">
        <v>51</v>
      </c>
      <c r="JNN22" t="s">
        <v>52</v>
      </c>
      <c r="JNO22" s="25">
        <v>44806</v>
      </c>
      <c r="JNP22" s="15">
        <v>3000000</v>
      </c>
      <c r="JNQ22" t="s">
        <v>42</v>
      </c>
      <c r="JNR22" t="s">
        <v>53</v>
      </c>
      <c r="JNS22" s="15">
        <v>3000000</v>
      </c>
      <c r="JNT22" s="15">
        <v>1346300</v>
      </c>
      <c r="JNU22" s="20">
        <f>JNT22/JNS22*100</f>
        <v>44.876666666666665</v>
      </c>
      <c r="JNV22" s="15">
        <v>4123420</v>
      </c>
      <c r="JNW22" s="15">
        <f>JNS22-421786</f>
        <v>2578214</v>
      </c>
      <c r="JNX22" s="15">
        <v>2270705</v>
      </c>
      <c r="JNY22" s="30">
        <v>1564.153491</v>
      </c>
      <c r="JNZ22" s="34">
        <v>847.78216599999996</v>
      </c>
      <c r="JOA22" s="39">
        <v>13.215</v>
      </c>
      <c r="JOB22" s="39">
        <v>4.38</v>
      </c>
      <c r="JOC22" s="15">
        <f>JNW22/JNY22</f>
        <v>1648.3126591059086</v>
      </c>
      <c r="JOD22" s="15">
        <f>JNW22/JOA22</f>
        <v>195097.54067347711</v>
      </c>
      <c r="JOE22" s="44">
        <f>JNW22/JOA22/43560</f>
        <v>4.4788232477841392</v>
      </c>
      <c r="JOF22" s="39">
        <v>1656.34</v>
      </c>
      <c r="JOG22" s="5" t="s">
        <v>54</v>
      </c>
      <c r="JOH22" t="s">
        <v>55</v>
      </c>
      <c r="JOI22" t="s">
        <v>56</v>
      </c>
      <c r="JOJ22" t="s">
        <v>36</v>
      </c>
      <c r="JOK22">
        <v>0</v>
      </c>
      <c r="JOL22">
        <v>0</v>
      </c>
      <c r="JOM22" t="s">
        <v>37</v>
      </c>
      <c r="JOO22" s="6" t="s">
        <v>57</v>
      </c>
      <c r="JOP22" t="s">
        <v>58</v>
      </c>
      <c r="JOS22" t="s">
        <v>51</v>
      </c>
      <c r="JOT22" t="s">
        <v>52</v>
      </c>
      <c r="JOU22" s="25">
        <v>44806</v>
      </c>
      <c r="JOV22" s="15">
        <v>3000000</v>
      </c>
      <c r="JOW22" t="s">
        <v>42</v>
      </c>
      <c r="JOX22" t="s">
        <v>53</v>
      </c>
      <c r="JOY22" s="15">
        <v>3000000</v>
      </c>
      <c r="JOZ22" s="15">
        <v>1346300</v>
      </c>
      <c r="JPA22" s="20">
        <f>JOZ22/JOY22*100</f>
        <v>44.876666666666665</v>
      </c>
      <c r="JPB22" s="15">
        <v>4123420</v>
      </c>
      <c r="JPC22" s="15">
        <f>JOY22-421786</f>
        <v>2578214</v>
      </c>
      <c r="JPD22" s="15">
        <v>2270705</v>
      </c>
      <c r="JPE22" s="30">
        <v>1564.153491</v>
      </c>
      <c r="JPF22" s="34">
        <v>847.78216599999996</v>
      </c>
      <c r="JPG22" s="39">
        <v>13.215</v>
      </c>
      <c r="JPH22" s="39">
        <v>4.38</v>
      </c>
      <c r="JPI22" s="15">
        <f>JPC22/JPE22</f>
        <v>1648.3126591059086</v>
      </c>
      <c r="JPJ22" s="15">
        <f>JPC22/JPG22</f>
        <v>195097.54067347711</v>
      </c>
      <c r="JPK22" s="44">
        <f>JPC22/JPG22/43560</f>
        <v>4.4788232477841392</v>
      </c>
      <c r="JPL22" s="39">
        <v>1656.34</v>
      </c>
      <c r="JPM22" s="5" t="s">
        <v>54</v>
      </c>
      <c r="JPN22" t="s">
        <v>55</v>
      </c>
      <c r="JPO22" t="s">
        <v>56</v>
      </c>
      <c r="JPP22" t="s">
        <v>36</v>
      </c>
      <c r="JPQ22">
        <v>0</v>
      </c>
      <c r="JPR22">
        <v>0</v>
      </c>
      <c r="JPS22" t="s">
        <v>37</v>
      </c>
      <c r="JPU22" s="6" t="s">
        <v>57</v>
      </c>
      <c r="JPV22" t="s">
        <v>58</v>
      </c>
      <c r="JPY22" t="s">
        <v>51</v>
      </c>
      <c r="JPZ22" t="s">
        <v>52</v>
      </c>
      <c r="JQA22" s="25">
        <v>44806</v>
      </c>
      <c r="JQB22" s="15">
        <v>3000000</v>
      </c>
      <c r="JQC22" t="s">
        <v>42</v>
      </c>
      <c r="JQD22" t="s">
        <v>53</v>
      </c>
      <c r="JQE22" s="15">
        <v>3000000</v>
      </c>
      <c r="JQF22" s="15">
        <v>1346300</v>
      </c>
      <c r="JQG22" s="20">
        <f>JQF22/JQE22*100</f>
        <v>44.876666666666665</v>
      </c>
      <c r="JQH22" s="15">
        <v>4123420</v>
      </c>
      <c r="JQI22" s="15">
        <f>JQE22-421786</f>
        <v>2578214</v>
      </c>
      <c r="JQJ22" s="15">
        <v>2270705</v>
      </c>
      <c r="JQK22" s="30">
        <v>1564.153491</v>
      </c>
      <c r="JQL22" s="34">
        <v>847.78216599999996</v>
      </c>
      <c r="JQM22" s="39">
        <v>13.215</v>
      </c>
      <c r="JQN22" s="39">
        <v>4.38</v>
      </c>
      <c r="JQO22" s="15">
        <f>JQI22/JQK22</f>
        <v>1648.3126591059086</v>
      </c>
      <c r="JQP22" s="15">
        <f>JQI22/JQM22</f>
        <v>195097.54067347711</v>
      </c>
      <c r="JQQ22" s="44">
        <f>JQI22/JQM22/43560</f>
        <v>4.4788232477841392</v>
      </c>
      <c r="JQR22" s="39">
        <v>1656.34</v>
      </c>
      <c r="JQS22" s="5" t="s">
        <v>54</v>
      </c>
      <c r="JQT22" t="s">
        <v>55</v>
      </c>
      <c r="JQU22" t="s">
        <v>56</v>
      </c>
      <c r="JQV22" t="s">
        <v>36</v>
      </c>
      <c r="JQW22">
        <v>0</v>
      </c>
      <c r="JQX22">
        <v>0</v>
      </c>
      <c r="JQY22" t="s">
        <v>37</v>
      </c>
      <c r="JRA22" s="6" t="s">
        <v>57</v>
      </c>
      <c r="JRB22" t="s">
        <v>58</v>
      </c>
      <c r="JRE22" t="s">
        <v>51</v>
      </c>
      <c r="JRF22" t="s">
        <v>52</v>
      </c>
      <c r="JRG22" s="25">
        <v>44806</v>
      </c>
      <c r="JRH22" s="15">
        <v>3000000</v>
      </c>
      <c r="JRI22" t="s">
        <v>42</v>
      </c>
      <c r="JRJ22" t="s">
        <v>53</v>
      </c>
      <c r="JRK22" s="15">
        <v>3000000</v>
      </c>
      <c r="JRL22" s="15">
        <v>1346300</v>
      </c>
      <c r="JRM22" s="20">
        <f>JRL22/JRK22*100</f>
        <v>44.876666666666665</v>
      </c>
      <c r="JRN22" s="15">
        <v>4123420</v>
      </c>
      <c r="JRO22" s="15">
        <f>JRK22-421786</f>
        <v>2578214</v>
      </c>
      <c r="JRP22" s="15">
        <v>2270705</v>
      </c>
      <c r="JRQ22" s="30">
        <v>1564.153491</v>
      </c>
      <c r="JRR22" s="34">
        <v>847.78216599999996</v>
      </c>
      <c r="JRS22" s="39">
        <v>13.215</v>
      </c>
      <c r="JRT22" s="39">
        <v>4.38</v>
      </c>
      <c r="JRU22" s="15">
        <f>JRO22/JRQ22</f>
        <v>1648.3126591059086</v>
      </c>
      <c r="JRV22" s="15">
        <f>JRO22/JRS22</f>
        <v>195097.54067347711</v>
      </c>
      <c r="JRW22" s="44">
        <f>JRO22/JRS22/43560</f>
        <v>4.4788232477841392</v>
      </c>
      <c r="JRX22" s="39">
        <v>1656.34</v>
      </c>
      <c r="JRY22" s="5" t="s">
        <v>54</v>
      </c>
      <c r="JRZ22" t="s">
        <v>55</v>
      </c>
      <c r="JSA22" t="s">
        <v>56</v>
      </c>
      <c r="JSB22" t="s">
        <v>36</v>
      </c>
      <c r="JSC22">
        <v>0</v>
      </c>
      <c r="JSD22">
        <v>0</v>
      </c>
      <c r="JSE22" t="s">
        <v>37</v>
      </c>
      <c r="JSG22" s="6" t="s">
        <v>57</v>
      </c>
      <c r="JSH22" t="s">
        <v>58</v>
      </c>
      <c r="JSK22" t="s">
        <v>51</v>
      </c>
      <c r="JSL22" t="s">
        <v>52</v>
      </c>
      <c r="JSM22" s="25">
        <v>44806</v>
      </c>
      <c r="JSN22" s="15">
        <v>3000000</v>
      </c>
      <c r="JSO22" t="s">
        <v>42</v>
      </c>
      <c r="JSP22" t="s">
        <v>53</v>
      </c>
      <c r="JSQ22" s="15">
        <v>3000000</v>
      </c>
      <c r="JSR22" s="15">
        <v>1346300</v>
      </c>
      <c r="JSS22" s="20">
        <f>JSR22/JSQ22*100</f>
        <v>44.876666666666665</v>
      </c>
      <c r="JST22" s="15">
        <v>4123420</v>
      </c>
      <c r="JSU22" s="15">
        <f>JSQ22-421786</f>
        <v>2578214</v>
      </c>
      <c r="JSV22" s="15">
        <v>2270705</v>
      </c>
      <c r="JSW22" s="30">
        <v>1564.153491</v>
      </c>
      <c r="JSX22" s="34">
        <v>847.78216599999996</v>
      </c>
      <c r="JSY22" s="39">
        <v>13.215</v>
      </c>
      <c r="JSZ22" s="39">
        <v>4.38</v>
      </c>
      <c r="JTA22" s="15">
        <f>JSU22/JSW22</f>
        <v>1648.3126591059086</v>
      </c>
      <c r="JTB22" s="15">
        <f>JSU22/JSY22</f>
        <v>195097.54067347711</v>
      </c>
      <c r="JTC22" s="44">
        <f>JSU22/JSY22/43560</f>
        <v>4.4788232477841392</v>
      </c>
      <c r="JTD22" s="39">
        <v>1656.34</v>
      </c>
      <c r="JTE22" s="5" t="s">
        <v>54</v>
      </c>
      <c r="JTF22" t="s">
        <v>55</v>
      </c>
      <c r="JTG22" t="s">
        <v>56</v>
      </c>
      <c r="JTH22" t="s">
        <v>36</v>
      </c>
      <c r="JTI22">
        <v>0</v>
      </c>
      <c r="JTJ22">
        <v>0</v>
      </c>
      <c r="JTK22" t="s">
        <v>37</v>
      </c>
      <c r="JTM22" s="6" t="s">
        <v>57</v>
      </c>
      <c r="JTN22" t="s">
        <v>58</v>
      </c>
      <c r="JTQ22" t="s">
        <v>51</v>
      </c>
      <c r="JTR22" t="s">
        <v>52</v>
      </c>
      <c r="JTS22" s="25">
        <v>44806</v>
      </c>
      <c r="JTT22" s="15">
        <v>3000000</v>
      </c>
      <c r="JTU22" t="s">
        <v>42</v>
      </c>
      <c r="JTV22" t="s">
        <v>53</v>
      </c>
      <c r="JTW22" s="15">
        <v>3000000</v>
      </c>
      <c r="JTX22" s="15">
        <v>1346300</v>
      </c>
      <c r="JTY22" s="20">
        <f>JTX22/JTW22*100</f>
        <v>44.876666666666665</v>
      </c>
      <c r="JTZ22" s="15">
        <v>4123420</v>
      </c>
      <c r="JUA22" s="15">
        <f>JTW22-421786</f>
        <v>2578214</v>
      </c>
      <c r="JUB22" s="15">
        <v>2270705</v>
      </c>
      <c r="JUC22" s="30">
        <v>1564.153491</v>
      </c>
      <c r="JUD22" s="34">
        <v>847.78216599999996</v>
      </c>
      <c r="JUE22" s="39">
        <v>13.215</v>
      </c>
      <c r="JUF22" s="39">
        <v>4.38</v>
      </c>
      <c r="JUG22" s="15">
        <f>JUA22/JUC22</f>
        <v>1648.3126591059086</v>
      </c>
      <c r="JUH22" s="15">
        <f>JUA22/JUE22</f>
        <v>195097.54067347711</v>
      </c>
      <c r="JUI22" s="44">
        <f>JUA22/JUE22/43560</f>
        <v>4.4788232477841392</v>
      </c>
      <c r="JUJ22" s="39">
        <v>1656.34</v>
      </c>
      <c r="JUK22" s="5" t="s">
        <v>54</v>
      </c>
      <c r="JUL22" t="s">
        <v>55</v>
      </c>
      <c r="JUM22" t="s">
        <v>56</v>
      </c>
      <c r="JUN22" t="s">
        <v>36</v>
      </c>
      <c r="JUO22">
        <v>0</v>
      </c>
      <c r="JUP22">
        <v>0</v>
      </c>
      <c r="JUQ22" t="s">
        <v>37</v>
      </c>
      <c r="JUS22" s="6" t="s">
        <v>57</v>
      </c>
      <c r="JUT22" t="s">
        <v>58</v>
      </c>
      <c r="JUW22" t="s">
        <v>51</v>
      </c>
      <c r="JUX22" t="s">
        <v>52</v>
      </c>
      <c r="JUY22" s="25">
        <v>44806</v>
      </c>
      <c r="JUZ22" s="15">
        <v>3000000</v>
      </c>
      <c r="JVA22" t="s">
        <v>42</v>
      </c>
      <c r="JVB22" t="s">
        <v>53</v>
      </c>
      <c r="JVC22" s="15">
        <v>3000000</v>
      </c>
      <c r="JVD22" s="15">
        <v>1346300</v>
      </c>
      <c r="JVE22" s="20">
        <f>JVD22/JVC22*100</f>
        <v>44.876666666666665</v>
      </c>
      <c r="JVF22" s="15">
        <v>4123420</v>
      </c>
      <c r="JVG22" s="15">
        <f>JVC22-421786</f>
        <v>2578214</v>
      </c>
      <c r="JVH22" s="15">
        <v>2270705</v>
      </c>
      <c r="JVI22" s="30">
        <v>1564.153491</v>
      </c>
      <c r="JVJ22" s="34">
        <v>847.78216599999996</v>
      </c>
      <c r="JVK22" s="39">
        <v>13.215</v>
      </c>
      <c r="JVL22" s="39">
        <v>4.38</v>
      </c>
      <c r="JVM22" s="15">
        <f>JVG22/JVI22</f>
        <v>1648.3126591059086</v>
      </c>
      <c r="JVN22" s="15">
        <f>JVG22/JVK22</f>
        <v>195097.54067347711</v>
      </c>
      <c r="JVO22" s="44">
        <f>JVG22/JVK22/43560</f>
        <v>4.4788232477841392</v>
      </c>
      <c r="JVP22" s="39">
        <v>1656.34</v>
      </c>
      <c r="JVQ22" s="5" t="s">
        <v>54</v>
      </c>
      <c r="JVR22" t="s">
        <v>55</v>
      </c>
      <c r="JVS22" t="s">
        <v>56</v>
      </c>
      <c r="JVT22" t="s">
        <v>36</v>
      </c>
      <c r="JVU22">
        <v>0</v>
      </c>
      <c r="JVV22">
        <v>0</v>
      </c>
      <c r="JVW22" t="s">
        <v>37</v>
      </c>
      <c r="JVY22" s="6" t="s">
        <v>57</v>
      </c>
      <c r="JVZ22" t="s">
        <v>58</v>
      </c>
      <c r="JWC22" t="s">
        <v>51</v>
      </c>
      <c r="JWD22" t="s">
        <v>52</v>
      </c>
      <c r="JWE22" s="25">
        <v>44806</v>
      </c>
      <c r="JWF22" s="15">
        <v>3000000</v>
      </c>
      <c r="JWG22" t="s">
        <v>42</v>
      </c>
      <c r="JWH22" t="s">
        <v>53</v>
      </c>
      <c r="JWI22" s="15">
        <v>3000000</v>
      </c>
      <c r="JWJ22" s="15">
        <v>1346300</v>
      </c>
      <c r="JWK22" s="20">
        <f>JWJ22/JWI22*100</f>
        <v>44.876666666666665</v>
      </c>
      <c r="JWL22" s="15">
        <v>4123420</v>
      </c>
      <c r="JWM22" s="15">
        <f>JWI22-421786</f>
        <v>2578214</v>
      </c>
      <c r="JWN22" s="15">
        <v>2270705</v>
      </c>
      <c r="JWO22" s="30">
        <v>1564.153491</v>
      </c>
      <c r="JWP22" s="34">
        <v>847.78216599999996</v>
      </c>
      <c r="JWQ22" s="39">
        <v>13.215</v>
      </c>
      <c r="JWR22" s="39">
        <v>4.38</v>
      </c>
      <c r="JWS22" s="15">
        <f>JWM22/JWO22</f>
        <v>1648.3126591059086</v>
      </c>
      <c r="JWT22" s="15">
        <f>JWM22/JWQ22</f>
        <v>195097.54067347711</v>
      </c>
      <c r="JWU22" s="44">
        <f>JWM22/JWQ22/43560</f>
        <v>4.4788232477841392</v>
      </c>
      <c r="JWV22" s="39">
        <v>1656.34</v>
      </c>
      <c r="JWW22" s="5" t="s">
        <v>54</v>
      </c>
      <c r="JWX22" t="s">
        <v>55</v>
      </c>
      <c r="JWY22" t="s">
        <v>56</v>
      </c>
      <c r="JWZ22" t="s">
        <v>36</v>
      </c>
      <c r="JXA22">
        <v>0</v>
      </c>
      <c r="JXB22">
        <v>0</v>
      </c>
      <c r="JXC22" t="s">
        <v>37</v>
      </c>
      <c r="JXE22" s="6" t="s">
        <v>57</v>
      </c>
      <c r="JXF22" t="s">
        <v>58</v>
      </c>
      <c r="JXI22" t="s">
        <v>51</v>
      </c>
      <c r="JXJ22" t="s">
        <v>52</v>
      </c>
      <c r="JXK22" s="25">
        <v>44806</v>
      </c>
      <c r="JXL22" s="15">
        <v>3000000</v>
      </c>
      <c r="JXM22" t="s">
        <v>42</v>
      </c>
      <c r="JXN22" t="s">
        <v>53</v>
      </c>
      <c r="JXO22" s="15">
        <v>3000000</v>
      </c>
      <c r="JXP22" s="15">
        <v>1346300</v>
      </c>
      <c r="JXQ22" s="20">
        <f>JXP22/JXO22*100</f>
        <v>44.876666666666665</v>
      </c>
      <c r="JXR22" s="15">
        <v>4123420</v>
      </c>
      <c r="JXS22" s="15">
        <f>JXO22-421786</f>
        <v>2578214</v>
      </c>
      <c r="JXT22" s="15">
        <v>2270705</v>
      </c>
      <c r="JXU22" s="30">
        <v>1564.153491</v>
      </c>
      <c r="JXV22" s="34">
        <v>847.78216599999996</v>
      </c>
      <c r="JXW22" s="39">
        <v>13.215</v>
      </c>
      <c r="JXX22" s="39">
        <v>4.38</v>
      </c>
      <c r="JXY22" s="15">
        <f>JXS22/JXU22</f>
        <v>1648.3126591059086</v>
      </c>
      <c r="JXZ22" s="15">
        <f>JXS22/JXW22</f>
        <v>195097.54067347711</v>
      </c>
      <c r="JYA22" s="44">
        <f>JXS22/JXW22/43560</f>
        <v>4.4788232477841392</v>
      </c>
      <c r="JYB22" s="39">
        <v>1656.34</v>
      </c>
      <c r="JYC22" s="5" t="s">
        <v>54</v>
      </c>
      <c r="JYD22" t="s">
        <v>55</v>
      </c>
      <c r="JYE22" t="s">
        <v>56</v>
      </c>
      <c r="JYF22" t="s">
        <v>36</v>
      </c>
      <c r="JYG22">
        <v>0</v>
      </c>
      <c r="JYH22">
        <v>0</v>
      </c>
      <c r="JYI22" t="s">
        <v>37</v>
      </c>
      <c r="JYK22" s="6" t="s">
        <v>57</v>
      </c>
      <c r="JYL22" t="s">
        <v>58</v>
      </c>
      <c r="JYO22" t="s">
        <v>51</v>
      </c>
      <c r="JYP22" t="s">
        <v>52</v>
      </c>
      <c r="JYQ22" s="25">
        <v>44806</v>
      </c>
      <c r="JYR22" s="15">
        <v>3000000</v>
      </c>
      <c r="JYS22" t="s">
        <v>42</v>
      </c>
      <c r="JYT22" t="s">
        <v>53</v>
      </c>
      <c r="JYU22" s="15">
        <v>3000000</v>
      </c>
      <c r="JYV22" s="15">
        <v>1346300</v>
      </c>
      <c r="JYW22" s="20">
        <f>JYV22/JYU22*100</f>
        <v>44.876666666666665</v>
      </c>
      <c r="JYX22" s="15">
        <v>4123420</v>
      </c>
      <c r="JYY22" s="15">
        <f>JYU22-421786</f>
        <v>2578214</v>
      </c>
      <c r="JYZ22" s="15">
        <v>2270705</v>
      </c>
      <c r="JZA22" s="30">
        <v>1564.153491</v>
      </c>
      <c r="JZB22" s="34">
        <v>847.78216599999996</v>
      </c>
      <c r="JZC22" s="39">
        <v>13.215</v>
      </c>
      <c r="JZD22" s="39">
        <v>4.38</v>
      </c>
      <c r="JZE22" s="15">
        <f>JYY22/JZA22</f>
        <v>1648.3126591059086</v>
      </c>
      <c r="JZF22" s="15">
        <f>JYY22/JZC22</f>
        <v>195097.54067347711</v>
      </c>
      <c r="JZG22" s="44">
        <f>JYY22/JZC22/43560</f>
        <v>4.4788232477841392</v>
      </c>
      <c r="JZH22" s="39">
        <v>1656.34</v>
      </c>
      <c r="JZI22" s="5" t="s">
        <v>54</v>
      </c>
      <c r="JZJ22" t="s">
        <v>55</v>
      </c>
      <c r="JZK22" t="s">
        <v>56</v>
      </c>
      <c r="JZL22" t="s">
        <v>36</v>
      </c>
      <c r="JZM22">
        <v>0</v>
      </c>
      <c r="JZN22">
        <v>0</v>
      </c>
      <c r="JZO22" t="s">
        <v>37</v>
      </c>
      <c r="JZQ22" s="6" t="s">
        <v>57</v>
      </c>
      <c r="JZR22" t="s">
        <v>58</v>
      </c>
      <c r="JZU22" t="s">
        <v>51</v>
      </c>
      <c r="JZV22" t="s">
        <v>52</v>
      </c>
      <c r="JZW22" s="25">
        <v>44806</v>
      </c>
      <c r="JZX22" s="15">
        <v>3000000</v>
      </c>
      <c r="JZY22" t="s">
        <v>42</v>
      </c>
      <c r="JZZ22" t="s">
        <v>53</v>
      </c>
      <c r="KAA22" s="15">
        <v>3000000</v>
      </c>
      <c r="KAB22" s="15">
        <v>1346300</v>
      </c>
      <c r="KAC22" s="20">
        <f>KAB22/KAA22*100</f>
        <v>44.876666666666665</v>
      </c>
      <c r="KAD22" s="15">
        <v>4123420</v>
      </c>
      <c r="KAE22" s="15">
        <f>KAA22-421786</f>
        <v>2578214</v>
      </c>
      <c r="KAF22" s="15">
        <v>2270705</v>
      </c>
      <c r="KAG22" s="30">
        <v>1564.153491</v>
      </c>
      <c r="KAH22" s="34">
        <v>847.78216599999996</v>
      </c>
      <c r="KAI22" s="39">
        <v>13.215</v>
      </c>
      <c r="KAJ22" s="39">
        <v>4.38</v>
      </c>
      <c r="KAK22" s="15">
        <f>KAE22/KAG22</f>
        <v>1648.3126591059086</v>
      </c>
      <c r="KAL22" s="15">
        <f>KAE22/KAI22</f>
        <v>195097.54067347711</v>
      </c>
      <c r="KAM22" s="44">
        <f>KAE22/KAI22/43560</f>
        <v>4.4788232477841392</v>
      </c>
      <c r="KAN22" s="39">
        <v>1656.34</v>
      </c>
      <c r="KAO22" s="5" t="s">
        <v>54</v>
      </c>
      <c r="KAP22" t="s">
        <v>55</v>
      </c>
      <c r="KAQ22" t="s">
        <v>56</v>
      </c>
      <c r="KAR22" t="s">
        <v>36</v>
      </c>
      <c r="KAS22">
        <v>0</v>
      </c>
      <c r="KAT22">
        <v>0</v>
      </c>
      <c r="KAU22" t="s">
        <v>37</v>
      </c>
      <c r="KAW22" s="6" t="s">
        <v>57</v>
      </c>
      <c r="KAX22" t="s">
        <v>58</v>
      </c>
      <c r="KBA22" t="s">
        <v>51</v>
      </c>
      <c r="KBB22" t="s">
        <v>52</v>
      </c>
      <c r="KBC22" s="25">
        <v>44806</v>
      </c>
      <c r="KBD22" s="15">
        <v>3000000</v>
      </c>
      <c r="KBE22" t="s">
        <v>42</v>
      </c>
      <c r="KBF22" t="s">
        <v>53</v>
      </c>
      <c r="KBG22" s="15">
        <v>3000000</v>
      </c>
      <c r="KBH22" s="15">
        <v>1346300</v>
      </c>
      <c r="KBI22" s="20">
        <f>KBH22/KBG22*100</f>
        <v>44.876666666666665</v>
      </c>
      <c r="KBJ22" s="15">
        <v>4123420</v>
      </c>
      <c r="KBK22" s="15">
        <f>KBG22-421786</f>
        <v>2578214</v>
      </c>
      <c r="KBL22" s="15">
        <v>2270705</v>
      </c>
      <c r="KBM22" s="30">
        <v>1564.153491</v>
      </c>
      <c r="KBN22" s="34">
        <v>847.78216599999996</v>
      </c>
      <c r="KBO22" s="39">
        <v>13.215</v>
      </c>
      <c r="KBP22" s="39">
        <v>4.38</v>
      </c>
      <c r="KBQ22" s="15">
        <f>KBK22/KBM22</f>
        <v>1648.3126591059086</v>
      </c>
      <c r="KBR22" s="15">
        <f>KBK22/KBO22</f>
        <v>195097.54067347711</v>
      </c>
      <c r="KBS22" s="44">
        <f>KBK22/KBO22/43560</f>
        <v>4.4788232477841392</v>
      </c>
      <c r="KBT22" s="39">
        <v>1656.34</v>
      </c>
      <c r="KBU22" s="5" t="s">
        <v>54</v>
      </c>
      <c r="KBV22" t="s">
        <v>55</v>
      </c>
      <c r="KBW22" t="s">
        <v>56</v>
      </c>
      <c r="KBX22" t="s">
        <v>36</v>
      </c>
      <c r="KBY22">
        <v>0</v>
      </c>
      <c r="KBZ22">
        <v>0</v>
      </c>
      <c r="KCA22" t="s">
        <v>37</v>
      </c>
      <c r="KCC22" s="6" t="s">
        <v>57</v>
      </c>
      <c r="KCD22" t="s">
        <v>58</v>
      </c>
      <c r="KCG22" t="s">
        <v>51</v>
      </c>
      <c r="KCH22" t="s">
        <v>52</v>
      </c>
      <c r="KCI22" s="25">
        <v>44806</v>
      </c>
      <c r="KCJ22" s="15">
        <v>3000000</v>
      </c>
      <c r="KCK22" t="s">
        <v>42</v>
      </c>
      <c r="KCL22" t="s">
        <v>53</v>
      </c>
      <c r="KCM22" s="15">
        <v>3000000</v>
      </c>
      <c r="KCN22" s="15">
        <v>1346300</v>
      </c>
      <c r="KCO22" s="20">
        <f>KCN22/KCM22*100</f>
        <v>44.876666666666665</v>
      </c>
      <c r="KCP22" s="15">
        <v>4123420</v>
      </c>
      <c r="KCQ22" s="15">
        <f>KCM22-421786</f>
        <v>2578214</v>
      </c>
      <c r="KCR22" s="15">
        <v>2270705</v>
      </c>
      <c r="KCS22" s="30">
        <v>1564.153491</v>
      </c>
      <c r="KCT22" s="34">
        <v>847.78216599999996</v>
      </c>
      <c r="KCU22" s="39">
        <v>13.215</v>
      </c>
      <c r="KCV22" s="39">
        <v>4.38</v>
      </c>
      <c r="KCW22" s="15">
        <f>KCQ22/KCS22</f>
        <v>1648.3126591059086</v>
      </c>
      <c r="KCX22" s="15">
        <f>KCQ22/KCU22</f>
        <v>195097.54067347711</v>
      </c>
      <c r="KCY22" s="44">
        <f>KCQ22/KCU22/43560</f>
        <v>4.4788232477841392</v>
      </c>
      <c r="KCZ22" s="39">
        <v>1656.34</v>
      </c>
      <c r="KDA22" s="5" t="s">
        <v>54</v>
      </c>
      <c r="KDB22" t="s">
        <v>55</v>
      </c>
      <c r="KDC22" t="s">
        <v>56</v>
      </c>
      <c r="KDD22" t="s">
        <v>36</v>
      </c>
      <c r="KDE22">
        <v>0</v>
      </c>
      <c r="KDF22">
        <v>0</v>
      </c>
      <c r="KDG22" t="s">
        <v>37</v>
      </c>
      <c r="KDI22" s="6" t="s">
        <v>57</v>
      </c>
      <c r="KDJ22" t="s">
        <v>58</v>
      </c>
      <c r="KDM22" t="s">
        <v>51</v>
      </c>
      <c r="KDN22" t="s">
        <v>52</v>
      </c>
      <c r="KDO22" s="25">
        <v>44806</v>
      </c>
      <c r="KDP22" s="15">
        <v>3000000</v>
      </c>
      <c r="KDQ22" t="s">
        <v>42</v>
      </c>
      <c r="KDR22" t="s">
        <v>53</v>
      </c>
      <c r="KDS22" s="15">
        <v>3000000</v>
      </c>
      <c r="KDT22" s="15">
        <v>1346300</v>
      </c>
      <c r="KDU22" s="20">
        <f>KDT22/KDS22*100</f>
        <v>44.876666666666665</v>
      </c>
      <c r="KDV22" s="15">
        <v>4123420</v>
      </c>
      <c r="KDW22" s="15">
        <f>KDS22-421786</f>
        <v>2578214</v>
      </c>
      <c r="KDX22" s="15">
        <v>2270705</v>
      </c>
      <c r="KDY22" s="30">
        <v>1564.153491</v>
      </c>
      <c r="KDZ22" s="34">
        <v>847.78216599999996</v>
      </c>
      <c r="KEA22" s="39">
        <v>13.215</v>
      </c>
      <c r="KEB22" s="39">
        <v>4.38</v>
      </c>
      <c r="KEC22" s="15">
        <f>KDW22/KDY22</f>
        <v>1648.3126591059086</v>
      </c>
      <c r="KED22" s="15">
        <f>KDW22/KEA22</f>
        <v>195097.54067347711</v>
      </c>
      <c r="KEE22" s="44">
        <f>KDW22/KEA22/43560</f>
        <v>4.4788232477841392</v>
      </c>
      <c r="KEF22" s="39">
        <v>1656.34</v>
      </c>
      <c r="KEG22" s="5" t="s">
        <v>54</v>
      </c>
      <c r="KEH22" t="s">
        <v>55</v>
      </c>
      <c r="KEI22" t="s">
        <v>56</v>
      </c>
      <c r="KEJ22" t="s">
        <v>36</v>
      </c>
      <c r="KEK22">
        <v>0</v>
      </c>
      <c r="KEL22">
        <v>0</v>
      </c>
      <c r="KEM22" t="s">
        <v>37</v>
      </c>
      <c r="KEO22" s="6" t="s">
        <v>57</v>
      </c>
      <c r="KEP22" t="s">
        <v>58</v>
      </c>
      <c r="KES22" t="s">
        <v>51</v>
      </c>
      <c r="KET22" t="s">
        <v>52</v>
      </c>
      <c r="KEU22" s="25">
        <v>44806</v>
      </c>
      <c r="KEV22" s="15">
        <v>3000000</v>
      </c>
      <c r="KEW22" t="s">
        <v>42</v>
      </c>
      <c r="KEX22" t="s">
        <v>53</v>
      </c>
      <c r="KEY22" s="15">
        <v>3000000</v>
      </c>
      <c r="KEZ22" s="15">
        <v>1346300</v>
      </c>
      <c r="KFA22" s="20">
        <f>KEZ22/KEY22*100</f>
        <v>44.876666666666665</v>
      </c>
      <c r="KFB22" s="15">
        <v>4123420</v>
      </c>
      <c r="KFC22" s="15">
        <f>KEY22-421786</f>
        <v>2578214</v>
      </c>
      <c r="KFD22" s="15">
        <v>2270705</v>
      </c>
      <c r="KFE22" s="30">
        <v>1564.153491</v>
      </c>
      <c r="KFF22" s="34">
        <v>847.78216599999996</v>
      </c>
      <c r="KFG22" s="39">
        <v>13.215</v>
      </c>
      <c r="KFH22" s="39">
        <v>4.38</v>
      </c>
      <c r="KFI22" s="15">
        <f>KFC22/KFE22</f>
        <v>1648.3126591059086</v>
      </c>
      <c r="KFJ22" s="15">
        <f>KFC22/KFG22</f>
        <v>195097.54067347711</v>
      </c>
      <c r="KFK22" s="44">
        <f>KFC22/KFG22/43560</f>
        <v>4.4788232477841392</v>
      </c>
      <c r="KFL22" s="39">
        <v>1656.34</v>
      </c>
      <c r="KFM22" s="5" t="s">
        <v>54</v>
      </c>
      <c r="KFN22" t="s">
        <v>55</v>
      </c>
      <c r="KFO22" t="s">
        <v>56</v>
      </c>
      <c r="KFP22" t="s">
        <v>36</v>
      </c>
      <c r="KFQ22">
        <v>0</v>
      </c>
      <c r="KFR22">
        <v>0</v>
      </c>
      <c r="KFS22" t="s">
        <v>37</v>
      </c>
      <c r="KFU22" s="6" t="s">
        <v>57</v>
      </c>
      <c r="KFV22" t="s">
        <v>58</v>
      </c>
      <c r="KFY22" t="s">
        <v>51</v>
      </c>
      <c r="KFZ22" t="s">
        <v>52</v>
      </c>
      <c r="KGA22" s="25">
        <v>44806</v>
      </c>
      <c r="KGB22" s="15">
        <v>3000000</v>
      </c>
      <c r="KGC22" t="s">
        <v>42</v>
      </c>
      <c r="KGD22" t="s">
        <v>53</v>
      </c>
      <c r="KGE22" s="15">
        <v>3000000</v>
      </c>
      <c r="KGF22" s="15">
        <v>1346300</v>
      </c>
      <c r="KGG22" s="20">
        <f>KGF22/KGE22*100</f>
        <v>44.876666666666665</v>
      </c>
      <c r="KGH22" s="15">
        <v>4123420</v>
      </c>
      <c r="KGI22" s="15">
        <f>KGE22-421786</f>
        <v>2578214</v>
      </c>
      <c r="KGJ22" s="15">
        <v>2270705</v>
      </c>
      <c r="KGK22" s="30">
        <v>1564.153491</v>
      </c>
      <c r="KGL22" s="34">
        <v>847.78216599999996</v>
      </c>
      <c r="KGM22" s="39">
        <v>13.215</v>
      </c>
      <c r="KGN22" s="39">
        <v>4.38</v>
      </c>
      <c r="KGO22" s="15">
        <f>KGI22/KGK22</f>
        <v>1648.3126591059086</v>
      </c>
      <c r="KGP22" s="15">
        <f>KGI22/KGM22</f>
        <v>195097.54067347711</v>
      </c>
      <c r="KGQ22" s="44">
        <f>KGI22/KGM22/43560</f>
        <v>4.4788232477841392</v>
      </c>
      <c r="KGR22" s="39">
        <v>1656.34</v>
      </c>
      <c r="KGS22" s="5" t="s">
        <v>54</v>
      </c>
      <c r="KGT22" t="s">
        <v>55</v>
      </c>
      <c r="KGU22" t="s">
        <v>56</v>
      </c>
      <c r="KGV22" t="s">
        <v>36</v>
      </c>
      <c r="KGW22">
        <v>0</v>
      </c>
      <c r="KGX22">
        <v>0</v>
      </c>
      <c r="KGY22" t="s">
        <v>37</v>
      </c>
      <c r="KHA22" s="6" t="s">
        <v>57</v>
      </c>
      <c r="KHB22" t="s">
        <v>58</v>
      </c>
      <c r="KHE22" t="s">
        <v>51</v>
      </c>
      <c r="KHF22" t="s">
        <v>52</v>
      </c>
      <c r="KHG22" s="25">
        <v>44806</v>
      </c>
      <c r="KHH22" s="15">
        <v>3000000</v>
      </c>
      <c r="KHI22" t="s">
        <v>42</v>
      </c>
      <c r="KHJ22" t="s">
        <v>53</v>
      </c>
      <c r="KHK22" s="15">
        <v>3000000</v>
      </c>
      <c r="KHL22" s="15">
        <v>1346300</v>
      </c>
      <c r="KHM22" s="20">
        <f>KHL22/KHK22*100</f>
        <v>44.876666666666665</v>
      </c>
      <c r="KHN22" s="15">
        <v>4123420</v>
      </c>
      <c r="KHO22" s="15">
        <f>KHK22-421786</f>
        <v>2578214</v>
      </c>
      <c r="KHP22" s="15">
        <v>2270705</v>
      </c>
      <c r="KHQ22" s="30">
        <v>1564.153491</v>
      </c>
      <c r="KHR22" s="34">
        <v>847.78216599999996</v>
      </c>
      <c r="KHS22" s="39">
        <v>13.215</v>
      </c>
      <c r="KHT22" s="39">
        <v>4.38</v>
      </c>
      <c r="KHU22" s="15">
        <f>KHO22/KHQ22</f>
        <v>1648.3126591059086</v>
      </c>
      <c r="KHV22" s="15">
        <f>KHO22/KHS22</f>
        <v>195097.54067347711</v>
      </c>
      <c r="KHW22" s="44">
        <f>KHO22/KHS22/43560</f>
        <v>4.4788232477841392</v>
      </c>
      <c r="KHX22" s="39">
        <v>1656.34</v>
      </c>
      <c r="KHY22" s="5" t="s">
        <v>54</v>
      </c>
      <c r="KHZ22" t="s">
        <v>55</v>
      </c>
      <c r="KIA22" t="s">
        <v>56</v>
      </c>
      <c r="KIB22" t="s">
        <v>36</v>
      </c>
      <c r="KIC22">
        <v>0</v>
      </c>
      <c r="KID22">
        <v>0</v>
      </c>
      <c r="KIE22" t="s">
        <v>37</v>
      </c>
      <c r="KIG22" s="6" t="s">
        <v>57</v>
      </c>
      <c r="KIH22" t="s">
        <v>58</v>
      </c>
      <c r="KIK22" t="s">
        <v>51</v>
      </c>
      <c r="KIL22" t="s">
        <v>52</v>
      </c>
      <c r="KIM22" s="25">
        <v>44806</v>
      </c>
      <c r="KIN22" s="15">
        <v>3000000</v>
      </c>
      <c r="KIO22" t="s">
        <v>42</v>
      </c>
      <c r="KIP22" t="s">
        <v>53</v>
      </c>
      <c r="KIQ22" s="15">
        <v>3000000</v>
      </c>
      <c r="KIR22" s="15">
        <v>1346300</v>
      </c>
      <c r="KIS22" s="20">
        <f>KIR22/KIQ22*100</f>
        <v>44.876666666666665</v>
      </c>
      <c r="KIT22" s="15">
        <v>4123420</v>
      </c>
      <c r="KIU22" s="15">
        <f>KIQ22-421786</f>
        <v>2578214</v>
      </c>
      <c r="KIV22" s="15">
        <v>2270705</v>
      </c>
      <c r="KIW22" s="30">
        <v>1564.153491</v>
      </c>
      <c r="KIX22" s="34">
        <v>847.78216599999996</v>
      </c>
      <c r="KIY22" s="39">
        <v>13.215</v>
      </c>
      <c r="KIZ22" s="39">
        <v>4.38</v>
      </c>
      <c r="KJA22" s="15">
        <f>KIU22/KIW22</f>
        <v>1648.3126591059086</v>
      </c>
      <c r="KJB22" s="15">
        <f>KIU22/KIY22</f>
        <v>195097.54067347711</v>
      </c>
      <c r="KJC22" s="44">
        <f>KIU22/KIY22/43560</f>
        <v>4.4788232477841392</v>
      </c>
      <c r="KJD22" s="39">
        <v>1656.34</v>
      </c>
      <c r="KJE22" s="5" t="s">
        <v>54</v>
      </c>
      <c r="KJF22" t="s">
        <v>55</v>
      </c>
      <c r="KJG22" t="s">
        <v>56</v>
      </c>
      <c r="KJH22" t="s">
        <v>36</v>
      </c>
      <c r="KJI22">
        <v>0</v>
      </c>
      <c r="KJJ22">
        <v>0</v>
      </c>
      <c r="KJK22" t="s">
        <v>37</v>
      </c>
      <c r="KJM22" s="6" t="s">
        <v>57</v>
      </c>
      <c r="KJN22" t="s">
        <v>58</v>
      </c>
      <c r="KJQ22" t="s">
        <v>51</v>
      </c>
      <c r="KJR22" t="s">
        <v>52</v>
      </c>
      <c r="KJS22" s="25">
        <v>44806</v>
      </c>
      <c r="KJT22" s="15">
        <v>3000000</v>
      </c>
      <c r="KJU22" t="s">
        <v>42</v>
      </c>
      <c r="KJV22" t="s">
        <v>53</v>
      </c>
      <c r="KJW22" s="15">
        <v>3000000</v>
      </c>
      <c r="KJX22" s="15">
        <v>1346300</v>
      </c>
      <c r="KJY22" s="20">
        <f>KJX22/KJW22*100</f>
        <v>44.876666666666665</v>
      </c>
      <c r="KJZ22" s="15">
        <v>4123420</v>
      </c>
      <c r="KKA22" s="15">
        <f>KJW22-421786</f>
        <v>2578214</v>
      </c>
      <c r="KKB22" s="15">
        <v>2270705</v>
      </c>
      <c r="KKC22" s="30">
        <v>1564.153491</v>
      </c>
      <c r="KKD22" s="34">
        <v>847.78216599999996</v>
      </c>
      <c r="KKE22" s="39">
        <v>13.215</v>
      </c>
      <c r="KKF22" s="39">
        <v>4.38</v>
      </c>
      <c r="KKG22" s="15">
        <f>KKA22/KKC22</f>
        <v>1648.3126591059086</v>
      </c>
      <c r="KKH22" s="15">
        <f>KKA22/KKE22</f>
        <v>195097.54067347711</v>
      </c>
      <c r="KKI22" s="44">
        <f>KKA22/KKE22/43560</f>
        <v>4.4788232477841392</v>
      </c>
      <c r="KKJ22" s="39">
        <v>1656.34</v>
      </c>
      <c r="KKK22" s="5" t="s">
        <v>54</v>
      </c>
      <c r="KKL22" t="s">
        <v>55</v>
      </c>
      <c r="KKM22" t="s">
        <v>56</v>
      </c>
      <c r="KKN22" t="s">
        <v>36</v>
      </c>
      <c r="KKO22">
        <v>0</v>
      </c>
      <c r="KKP22">
        <v>0</v>
      </c>
      <c r="KKQ22" t="s">
        <v>37</v>
      </c>
      <c r="KKS22" s="6" t="s">
        <v>57</v>
      </c>
      <c r="KKT22" t="s">
        <v>58</v>
      </c>
      <c r="KKW22" t="s">
        <v>51</v>
      </c>
      <c r="KKX22" t="s">
        <v>52</v>
      </c>
      <c r="KKY22" s="25">
        <v>44806</v>
      </c>
      <c r="KKZ22" s="15">
        <v>3000000</v>
      </c>
      <c r="KLA22" t="s">
        <v>42</v>
      </c>
      <c r="KLB22" t="s">
        <v>53</v>
      </c>
      <c r="KLC22" s="15">
        <v>3000000</v>
      </c>
      <c r="KLD22" s="15">
        <v>1346300</v>
      </c>
      <c r="KLE22" s="20">
        <f>KLD22/KLC22*100</f>
        <v>44.876666666666665</v>
      </c>
      <c r="KLF22" s="15">
        <v>4123420</v>
      </c>
      <c r="KLG22" s="15">
        <f>KLC22-421786</f>
        <v>2578214</v>
      </c>
      <c r="KLH22" s="15">
        <v>2270705</v>
      </c>
      <c r="KLI22" s="30">
        <v>1564.153491</v>
      </c>
      <c r="KLJ22" s="34">
        <v>847.78216599999996</v>
      </c>
      <c r="KLK22" s="39">
        <v>13.215</v>
      </c>
      <c r="KLL22" s="39">
        <v>4.38</v>
      </c>
      <c r="KLM22" s="15">
        <f>KLG22/KLI22</f>
        <v>1648.3126591059086</v>
      </c>
      <c r="KLN22" s="15">
        <f>KLG22/KLK22</f>
        <v>195097.54067347711</v>
      </c>
      <c r="KLO22" s="44">
        <f>KLG22/KLK22/43560</f>
        <v>4.4788232477841392</v>
      </c>
      <c r="KLP22" s="39">
        <v>1656.34</v>
      </c>
      <c r="KLQ22" s="5" t="s">
        <v>54</v>
      </c>
      <c r="KLR22" t="s">
        <v>55</v>
      </c>
      <c r="KLS22" t="s">
        <v>56</v>
      </c>
      <c r="KLT22" t="s">
        <v>36</v>
      </c>
      <c r="KLU22">
        <v>0</v>
      </c>
      <c r="KLV22">
        <v>0</v>
      </c>
      <c r="KLW22" t="s">
        <v>37</v>
      </c>
      <c r="KLY22" s="6" t="s">
        <v>57</v>
      </c>
      <c r="KLZ22" t="s">
        <v>58</v>
      </c>
      <c r="KMC22" t="s">
        <v>51</v>
      </c>
      <c r="KMD22" t="s">
        <v>52</v>
      </c>
      <c r="KME22" s="25">
        <v>44806</v>
      </c>
      <c r="KMF22" s="15">
        <v>3000000</v>
      </c>
      <c r="KMG22" t="s">
        <v>42</v>
      </c>
      <c r="KMH22" t="s">
        <v>53</v>
      </c>
      <c r="KMI22" s="15">
        <v>3000000</v>
      </c>
      <c r="KMJ22" s="15">
        <v>1346300</v>
      </c>
      <c r="KMK22" s="20">
        <f>KMJ22/KMI22*100</f>
        <v>44.876666666666665</v>
      </c>
      <c r="KML22" s="15">
        <v>4123420</v>
      </c>
      <c r="KMM22" s="15">
        <f>KMI22-421786</f>
        <v>2578214</v>
      </c>
      <c r="KMN22" s="15">
        <v>2270705</v>
      </c>
      <c r="KMO22" s="30">
        <v>1564.153491</v>
      </c>
      <c r="KMP22" s="34">
        <v>847.78216599999996</v>
      </c>
      <c r="KMQ22" s="39">
        <v>13.215</v>
      </c>
      <c r="KMR22" s="39">
        <v>4.38</v>
      </c>
      <c r="KMS22" s="15">
        <f>KMM22/KMO22</f>
        <v>1648.3126591059086</v>
      </c>
      <c r="KMT22" s="15">
        <f>KMM22/KMQ22</f>
        <v>195097.54067347711</v>
      </c>
      <c r="KMU22" s="44">
        <f>KMM22/KMQ22/43560</f>
        <v>4.4788232477841392</v>
      </c>
      <c r="KMV22" s="39">
        <v>1656.34</v>
      </c>
      <c r="KMW22" s="5" t="s">
        <v>54</v>
      </c>
      <c r="KMX22" t="s">
        <v>55</v>
      </c>
      <c r="KMY22" t="s">
        <v>56</v>
      </c>
      <c r="KMZ22" t="s">
        <v>36</v>
      </c>
      <c r="KNA22">
        <v>0</v>
      </c>
      <c r="KNB22">
        <v>0</v>
      </c>
      <c r="KNC22" t="s">
        <v>37</v>
      </c>
      <c r="KNE22" s="6" t="s">
        <v>57</v>
      </c>
      <c r="KNF22" t="s">
        <v>58</v>
      </c>
      <c r="KNI22" t="s">
        <v>51</v>
      </c>
      <c r="KNJ22" t="s">
        <v>52</v>
      </c>
      <c r="KNK22" s="25">
        <v>44806</v>
      </c>
      <c r="KNL22" s="15">
        <v>3000000</v>
      </c>
      <c r="KNM22" t="s">
        <v>42</v>
      </c>
      <c r="KNN22" t="s">
        <v>53</v>
      </c>
      <c r="KNO22" s="15">
        <v>3000000</v>
      </c>
      <c r="KNP22" s="15">
        <v>1346300</v>
      </c>
      <c r="KNQ22" s="20">
        <f>KNP22/KNO22*100</f>
        <v>44.876666666666665</v>
      </c>
      <c r="KNR22" s="15">
        <v>4123420</v>
      </c>
      <c r="KNS22" s="15">
        <f>KNO22-421786</f>
        <v>2578214</v>
      </c>
      <c r="KNT22" s="15">
        <v>2270705</v>
      </c>
      <c r="KNU22" s="30">
        <v>1564.153491</v>
      </c>
      <c r="KNV22" s="34">
        <v>847.78216599999996</v>
      </c>
      <c r="KNW22" s="39">
        <v>13.215</v>
      </c>
      <c r="KNX22" s="39">
        <v>4.38</v>
      </c>
      <c r="KNY22" s="15">
        <f>KNS22/KNU22</f>
        <v>1648.3126591059086</v>
      </c>
      <c r="KNZ22" s="15">
        <f>KNS22/KNW22</f>
        <v>195097.54067347711</v>
      </c>
      <c r="KOA22" s="44">
        <f>KNS22/KNW22/43560</f>
        <v>4.4788232477841392</v>
      </c>
      <c r="KOB22" s="39">
        <v>1656.34</v>
      </c>
      <c r="KOC22" s="5" t="s">
        <v>54</v>
      </c>
      <c r="KOD22" t="s">
        <v>55</v>
      </c>
      <c r="KOE22" t="s">
        <v>56</v>
      </c>
      <c r="KOF22" t="s">
        <v>36</v>
      </c>
      <c r="KOG22">
        <v>0</v>
      </c>
      <c r="KOH22">
        <v>0</v>
      </c>
      <c r="KOI22" t="s">
        <v>37</v>
      </c>
      <c r="KOK22" s="6" t="s">
        <v>57</v>
      </c>
      <c r="KOL22" t="s">
        <v>58</v>
      </c>
      <c r="KOO22" t="s">
        <v>51</v>
      </c>
      <c r="KOP22" t="s">
        <v>52</v>
      </c>
      <c r="KOQ22" s="25">
        <v>44806</v>
      </c>
      <c r="KOR22" s="15">
        <v>3000000</v>
      </c>
      <c r="KOS22" t="s">
        <v>42</v>
      </c>
      <c r="KOT22" t="s">
        <v>53</v>
      </c>
      <c r="KOU22" s="15">
        <v>3000000</v>
      </c>
      <c r="KOV22" s="15">
        <v>1346300</v>
      </c>
      <c r="KOW22" s="20">
        <f>KOV22/KOU22*100</f>
        <v>44.876666666666665</v>
      </c>
      <c r="KOX22" s="15">
        <v>4123420</v>
      </c>
      <c r="KOY22" s="15">
        <f>KOU22-421786</f>
        <v>2578214</v>
      </c>
      <c r="KOZ22" s="15">
        <v>2270705</v>
      </c>
      <c r="KPA22" s="30">
        <v>1564.153491</v>
      </c>
      <c r="KPB22" s="34">
        <v>847.78216599999996</v>
      </c>
      <c r="KPC22" s="39">
        <v>13.215</v>
      </c>
      <c r="KPD22" s="39">
        <v>4.38</v>
      </c>
      <c r="KPE22" s="15">
        <f>KOY22/KPA22</f>
        <v>1648.3126591059086</v>
      </c>
      <c r="KPF22" s="15">
        <f>KOY22/KPC22</f>
        <v>195097.54067347711</v>
      </c>
      <c r="KPG22" s="44">
        <f>KOY22/KPC22/43560</f>
        <v>4.4788232477841392</v>
      </c>
      <c r="KPH22" s="39">
        <v>1656.34</v>
      </c>
      <c r="KPI22" s="5" t="s">
        <v>54</v>
      </c>
      <c r="KPJ22" t="s">
        <v>55</v>
      </c>
      <c r="KPK22" t="s">
        <v>56</v>
      </c>
      <c r="KPL22" t="s">
        <v>36</v>
      </c>
      <c r="KPM22">
        <v>0</v>
      </c>
      <c r="KPN22">
        <v>0</v>
      </c>
      <c r="KPO22" t="s">
        <v>37</v>
      </c>
      <c r="KPQ22" s="6" t="s">
        <v>57</v>
      </c>
      <c r="KPR22" t="s">
        <v>58</v>
      </c>
      <c r="KPU22" t="s">
        <v>51</v>
      </c>
      <c r="KPV22" t="s">
        <v>52</v>
      </c>
      <c r="KPW22" s="25">
        <v>44806</v>
      </c>
      <c r="KPX22" s="15">
        <v>3000000</v>
      </c>
      <c r="KPY22" t="s">
        <v>42</v>
      </c>
      <c r="KPZ22" t="s">
        <v>53</v>
      </c>
      <c r="KQA22" s="15">
        <v>3000000</v>
      </c>
      <c r="KQB22" s="15">
        <v>1346300</v>
      </c>
      <c r="KQC22" s="20">
        <f>KQB22/KQA22*100</f>
        <v>44.876666666666665</v>
      </c>
      <c r="KQD22" s="15">
        <v>4123420</v>
      </c>
      <c r="KQE22" s="15">
        <f>KQA22-421786</f>
        <v>2578214</v>
      </c>
      <c r="KQF22" s="15">
        <v>2270705</v>
      </c>
      <c r="KQG22" s="30">
        <v>1564.153491</v>
      </c>
      <c r="KQH22" s="34">
        <v>847.78216599999996</v>
      </c>
      <c r="KQI22" s="39">
        <v>13.215</v>
      </c>
      <c r="KQJ22" s="39">
        <v>4.38</v>
      </c>
      <c r="KQK22" s="15">
        <f>KQE22/KQG22</f>
        <v>1648.3126591059086</v>
      </c>
      <c r="KQL22" s="15">
        <f>KQE22/KQI22</f>
        <v>195097.54067347711</v>
      </c>
      <c r="KQM22" s="44">
        <f>KQE22/KQI22/43560</f>
        <v>4.4788232477841392</v>
      </c>
      <c r="KQN22" s="39">
        <v>1656.34</v>
      </c>
      <c r="KQO22" s="5" t="s">
        <v>54</v>
      </c>
      <c r="KQP22" t="s">
        <v>55</v>
      </c>
      <c r="KQQ22" t="s">
        <v>56</v>
      </c>
      <c r="KQR22" t="s">
        <v>36</v>
      </c>
      <c r="KQS22">
        <v>0</v>
      </c>
      <c r="KQT22">
        <v>0</v>
      </c>
      <c r="KQU22" t="s">
        <v>37</v>
      </c>
      <c r="KQW22" s="6" t="s">
        <v>57</v>
      </c>
      <c r="KQX22" t="s">
        <v>58</v>
      </c>
      <c r="KRA22" t="s">
        <v>51</v>
      </c>
      <c r="KRB22" t="s">
        <v>52</v>
      </c>
      <c r="KRC22" s="25">
        <v>44806</v>
      </c>
      <c r="KRD22" s="15">
        <v>3000000</v>
      </c>
      <c r="KRE22" t="s">
        <v>42</v>
      </c>
      <c r="KRF22" t="s">
        <v>53</v>
      </c>
      <c r="KRG22" s="15">
        <v>3000000</v>
      </c>
      <c r="KRH22" s="15">
        <v>1346300</v>
      </c>
      <c r="KRI22" s="20">
        <f>KRH22/KRG22*100</f>
        <v>44.876666666666665</v>
      </c>
      <c r="KRJ22" s="15">
        <v>4123420</v>
      </c>
      <c r="KRK22" s="15">
        <f>KRG22-421786</f>
        <v>2578214</v>
      </c>
      <c r="KRL22" s="15">
        <v>2270705</v>
      </c>
      <c r="KRM22" s="30">
        <v>1564.153491</v>
      </c>
      <c r="KRN22" s="34">
        <v>847.78216599999996</v>
      </c>
      <c r="KRO22" s="39">
        <v>13.215</v>
      </c>
      <c r="KRP22" s="39">
        <v>4.38</v>
      </c>
      <c r="KRQ22" s="15">
        <f>KRK22/KRM22</f>
        <v>1648.3126591059086</v>
      </c>
      <c r="KRR22" s="15">
        <f>KRK22/KRO22</f>
        <v>195097.54067347711</v>
      </c>
      <c r="KRS22" s="44">
        <f>KRK22/KRO22/43560</f>
        <v>4.4788232477841392</v>
      </c>
      <c r="KRT22" s="39">
        <v>1656.34</v>
      </c>
      <c r="KRU22" s="5" t="s">
        <v>54</v>
      </c>
      <c r="KRV22" t="s">
        <v>55</v>
      </c>
      <c r="KRW22" t="s">
        <v>56</v>
      </c>
      <c r="KRX22" t="s">
        <v>36</v>
      </c>
      <c r="KRY22">
        <v>0</v>
      </c>
      <c r="KRZ22">
        <v>0</v>
      </c>
      <c r="KSA22" t="s">
        <v>37</v>
      </c>
      <c r="KSC22" s="6" t="s">
        <v>57</v>
      </c>
      <c r="KSD22" t="s">
        <v>58</v>
      </c>
      <c r="KSG22" t="s">
        <v>51</v>
      </c>
      <c r="KSH22" t="s">
        <v>52</v>
      </c>
      <c r="KSI22" s="25">
        <v>44806</v>
      </c>
      <c r="KSJ22" s="15">
        <v>3000000</v>
      </c>
      <c r="KSK22" t="s">
        <v>42</v>
      </c>
      <c r="KSL22" t="s">
        <v>53</v>
      </c>
      <c r="KSM22" s="15">
        <v>3000000</v>
      </c>
      <c r="KSN22" s="15">
        <v>1346300</v>
      </c>
      <c r="KSO22" s="20">
        <f>KSN22/KSM22*100</f>
        <v>44.876666666666665</v>
      </c>
      <c r="KSP22" s="15">
        <v>4123420</v>
      </c>
      <c r="KSQ22" s="15">
        <f>KSM22-421786</f>
        <v>2578214</v>
      </c>
      <c r="KSR22" s="15">
        <v>2270705</v>
      </c>
      <c r="KSS22" s="30">
        <v>1564.153491</v>
      </c>
      <c r="KST22" s="34">
        <v>847.78216599999996</v>
      </c>
      <c r="KSU22" s="39">
        <v>13.215</v>
      </c>
      <c r="KSV22" s="39">
        <v>4.38</v>
      </c>
      <c r="KSW22" s="15">
        <f>KSQ22/KSS22</f>
        <v>1648.3126591059086</v>
      </c>
      <c r="KSX22" s="15">
        <f>KSQ22/KSU22</f>
        <v>195097.54067347711</v>
      </c>
      <c r="KSY22" s="44">
        <f>KSQ22/KSU22/43560</f>
        <v>4.4788232477841392</v>
      </c>
      <c r="KSZ22" s="39">
        <v>1656.34</v>
      </c>
      <c r="KTA22" s="5" t="s">
        <v>54</v>
      </c>
      <c r="KTB22" t="s">
        <v>55</v>
      </c>
      <c r="KTC22" t="s">
        <v>56</v>
      </c>
      <c r="KTD22" t="s">
        <v>36</v>
      </c>
      <c r="KTE22">
        <v>0</v>
      </c>
      <c r="KTF22">
        <v>0</v>
      </c>
      <c r="KTG22" t="s">
        <v>37</v>
      </c>
      <c r="KTI22" s="6" t="s">
        <v>57</v>
      </c>
      <c r="KTJ22" t="s">
        <v>58</v>
      </c>
      <c r="KTM22" t="s">
        <v>51</v>
      </c>
      <c r="KTN22" t="s">
        <v>52</v>
      </c>
      <c r="KTO22" s="25">
        <v>44806</v>
      </c>
      <c r="KTP22" s="15">
        <v>3000000</v>
      </c>
      <c r="KTQ22" t="s">
        <v>42</v>
      </c>
      <c r="KTR22" t="s">
        <v>53</v>
      </c>
      <c r="KTS22" s="15">
        <v>3000000</v>
      </c>
      <c r="KTT22" s="15">
        <v>1346300</v>
      </c>
      <c r="KTU22" s="20">
        <f>KTT22/KTS22*100</f>
        <v>44.876666666666665</v>
      </c>
      <c r="KTV22" s="15">
        <v>4123420</v>
      </c>
      <c r="KTW22" s="15">
        <f>KTS22-421786</f>
        <v>2578214</v>
      </c>
      <c r="KTX22" s="15">
        <v>2270705</v>
      </c>
      <c r="KTY22" s="30">
        <v>1564.153491</v>
      </c>
      <c r="KTZ22" s="34">
        <v>847.78216599999996</v>
      </c>
      <c r="KUA22" s="39">
        <v>13.215</v>
      </c>
      <c r="KUB22" s="39">
        <v>4.38</v>
      </c>
      <c r="KUC22" s="15">
        <f>KTW22/KTY22</f>
        <v>1648.3126591059086</v>
      </c>
      <c r="KUD22" s="15">
        <f>KTW22/KUA22</f>
        <v>195097.54067347711</v>
      </c>
      <c r="KUE22" s="44">
        <f>KTW22/KUA22/43560</f>
        <v>4.4788232477841392</v>
      </c>
      <c r="KUF22" s="39">
        <v>1656.34</v>
      </c>
      <c r="KUG22" s="5" t="s">
        <v>54</v>
      </c>
      <c r="KUH22" t="s">
        <v>55</v>
      </c>
      <c r="KUI22" t="s">
        <v>56</v>
      </c>
      <c r="KUJ22" t="s">
        <v>36</v>
      </c>
      <c r="KUK22">
        <v>0</v>
      </c>
      <c r="KUL22">
        <v>0</v>
      </c>
      <c r="KUM22" t="s">
        <v>37</v>
      </c>
      <c r="KUO22" s="6" t="s">
        <v>57</v>
      </c>
      <c r="KUP22" t="s">
        <v>58</v>
      </c>
      <c r="KUS22" t="s">
        <v>51</v>
      </c>
      <c r="KUT22" t="s">
        <v>52</v>
      </c>
      <c r="KUU22" s="25">
        <v>44806</v>
      </c>
      <c r="KUV22" s="15">
        <v>3000000</v>
      </c>
      <c r="KUW22" t="s">
        <v>42</v>
      </c>
      <c r="KUX22" t="s">
        <v>53</v>
      </c>
      <c r="KUY22" s="15">
        <v>3000000</v>
      </c>
      <c r="KUZ22" s="15">
        <v>1346300</v>
      </c>
      <c r="KVA22" s="20">
        <f>KUZ22/KUY22*100</f>
        <v>44.876666666666665</v>
      </c>
      <c r="KVB22" s="15">
        <v>4123420</v>
      </c>
      <c r="KVC22" s="15">
        <f>KUY22-421786</f>
        <v>2578214</v>
      </c>
      <c r="KVD22" s="15">
        <v>2270705</v>
      </c>
      <c r="KVE22" s="30">
        <v>1564.153491</v>
      </c>
      <c r="KVF22" s="34">
        <v>847.78216599999996</v>
      </c>
      <c r="KVG22" s="39">
        <v>13.215</v>
      </c>
      <c r="KVH22" s="39">
        <v>4.38</v>
      </c>
      <c r="KVI22" s="15">
        <f>KVC22/KVE22</f>
        <v>1648.3126591059086</v>
      </c>
      <c r="KVJ22" s="15">
        <f>KVC22/KVG22</f>
        <v>195097.54067347711</v>
      </c>
      <c r="KVK22" s="44">
        <f>KVC22/KVG22/43560</f>
        <v>4.4788232477841392</v>
      </c>
      <c r="KVL22" s="39">
        <v>1656.34</v>
      </c>
      <c r="KVM22" s="5" t="s">
        <v>54</v>
      </c>
      <c r="KVN22" t="s">
        <v>55</v>
      </c>
      <c r="KVO22" t="s">
        <v>56</v>
      </c>
      <c r="KVP22" t="s">
        <v>36</v>
      </c>
      <c r="KVQ22">
        <v>0</v>
      </c>
      <c r="KVR22">
        <v>0</v>
      </c>
      <c r="KVS22" t="s">
        <v>37</v>
      </c>
      <c r="KVU22" s="6" t="s">
        <v>57</v>
      </c>
      <c r="KVV22" t="s">
        <v>58</v>
      </c>
      <c r="KVY22" t="s">
        <v>51</v>
      </c>
      <c r="KVZ22" t="s">
        <v>52</v>
      </c>
      <c r="KWA22" s="25">
        <v>44806</v>
      </c>
      <c r="KWB22" s="15">
        <v>3000000</v>
      </c>
      <c r="KWC22" t="s">
        <v>42</v>
      </c>
      <c r="KWD22" t="s">
        <v>53</v>
      </c>
      <c r="KWE22" s="15">
        <v>3000000</v>
      </c>
      <c r="KWF22" s="15">
        <v>1346300</v>
      </c>
      <c r="KWG22" s="20">
        <f>KWF22/KWE22*100</f>
        <v>44.876666666666665</v>
      </c>
      <c r="KWH22" s="15">
        <v>4123420</v>
      </c>
      <c r="KWI22" s="15">
        <f>KWE22-421786</f>
        <v>2578214</v>
      </c>
      <c r="KWJ22" s="15">
        <v>2270705</v>
      </c>
      <c r="KWK22" s="30">
        <v>1564.153491</v>
      </c>
      <c r="KWL22" s="34">
        <v>847.78216599999996</v>
      </c>
      <c r="KWM22" s="39">
        <v>13.215</v>
      </c>
      <c r="KWN22" s="39">
        <v>4.38</v>
      </c>
      <c r="KWO22" s="15">
        <f>KWI22/KWK22</f>
        <v>1648.3126591059086</v>
      </c>
      <c r="KWP22" s="15">
        <f>KWI22/KWM22</f>
        <v>195097.54067347711</v>
      </c>
      <c r="KWQ22" s="44">
        <f>KWI22/KWM22/43560</f>
        <v>4.4788232477841392</v>
      </c>
      <c r="KWR22" s="39">
        <v>1656.34</v>
      </c>
      <c r="KWS22" s="5" t="s">
        <v>54</v>
      </c>
      <c r="KWT22" t="s">
        <v>55</v>
      </c>
      <c r="KWU22" t="s">
        <v>56</v>
      </c>
      <c r="KWV22" t="s">
        <v>36</v>
      </c>
      <c r="KWW22">
        <v>0</v>
      </c>
      <c r="KWX22">
        <v>0</v>
      </c>
      <c r="KWY22" t="s">
        <v>37</v>
      </c>
      <c r="KXA22" s="6" t="s">
        <v>57</v>
      </c>
      <c r="KXB22" t="s">
        <v>58</v>
      </c>
      <c r="KXE22" t="s">
        <v>51</v>
      </c>
      <c r="KXF22" t="s">
        <v>52</v>
      </c>
      <c r="KXG22" s="25">
        <v>44806</v>
      </c>
      <c r="KXH22" s="15">
        <v>3000000</v>
      </c>
      <c r="KXI22" t="s">
        <v>42</v>
      </c>
      <c r="KXJ22" t="s">
        <v>53</v>
      </c>
      <c r="KXK22" s="15">
        <v>3000000</v>
      </c>
      <c r="KXL22" s="15">
        <v>1346300</v>
      </c>
      <c r="KXM22" s="20">
        <f>KXL22/KXK22*100</f>
        <v>44.876666666666665</v>
      </c>
      <c r="KXN22" s="15">
        <v>4123420</v>
      </c>
      <c r="KXO22" s="15">
        <f>KXK22-421786</f>
        <v>2578214</v>
      </c>
      <c r="KXP22" s="15">
        <v>2270705</v>
      </c>
      <c r="KXQ22" s="30">
        <v>1564.153491</v>
      </c>
      <c r="KXR22" s="34">
        <v>847.78216599999996</v>
      </c>
      <c r="KXS22" s="39">
        <v>13.215</v>
      </c>
      <c r="KXT22" s="39">
        <v>4.38</v>
      </c>
      <c r="KXU22" s="15">
        <f>KXO22/KXQ22</f>
        <v>1648.3126591059086</v>
      </c>
      <c r="KXV22" s="15">
        <f>KXO22/KXS22</f>
        <v>195097.54067347711</v>
      </c>
      <c r="KXW22" s="44">
        <f>KXO22/KXS22/43560</f>
        <v>4.4788232477841392</v>
      </c>
      <c r="KXX22" s="39">
        <v>1656.34</v>
      </c>
      <c r="KXY22" s="5" t="s">
        <v>54</v>
      </c>
      <c r="KXZ22" t="s">
        <v>55</v>
      </c>
      <c r="KYA22" t="s">
        <v>56</v>
      </c>
      <c r="KYB22" t="s">
        <v>36</v>
      </c>
      <c r="KYC22">
        <v>0</v>
      </c>
      <c r="KYD22">
        <v>0</v>
      </c>
      <c r="KYE22" t="s">
        <v>37</v>
      </c>
      <c r="KYG22" s="6" t="s">
        <v>57</v>
      </c>
      <c r="KYH22" t="s">
        <v>58</v>
      </c>
      <c r="KYK22" t="s">
        <v>51</v>
      </c>
      <c r="KYL22" t="s">
        <v>52</v>
      </c>
      <c r="KYM22" s="25">
        <v>44806</v>
      </c>
      <c r="KYN22" s="15">
        <v>3000000</v>
      </c>
      <c r="KYO22" t="s">
        <v>42</v>
      </c>
      <c r="KYP22" t="s">
        <v>53</v>
      </c>
      <c r="KYQ22" s="15">
        <v>3000000</v>
      </c>
      <c r="KYR22" s="15">
        <v>1346300</v>
      </c>
      <c r="KYS22" s="20">
        <f>KYR22/KYQ22*100</f>
        <v>44.876666666666665</v>
      </c>
      <c r="KYT22" s="15">
        <v>4123420</v>
      </c>
      <c r="KYU22" s="15">
        <f>KYQ22-421786</f>
        <v>2578214</v>
      </c>
      <c r="KYV22" s="15">
        <v>2270705</v>
      </c>
      <c r="KYW22" s="30">
        <v>1564.153491</v>
      </c>
      <c r="KYX22" s="34">
        <v>847.78216599999996</v>
      </c>
      <c r="KYY22" s="39">
        <v>13.215</v>
      </c>
      <c r="KYZ22" s="39">
        <v>4.38</v>
      </c>
      <c r="KZA22" s="15">
        <f>KYU22/KYW22</f>
        <v>1648.3126591059086</v>
      </c>
      <c r="KZB22" s="15">
        <f>KYU22/KYY22</f>
        <v>195097.54067347711</v>
      </c>
      <c r="KZC22" s="44">
        <f>KYU22/KYY22/43560</f>
        <v>4.4788232477841392</v>
      </c>
      <c r="KZD22" s="39">
        <v>1656.34</v>
      </c>
      <c r="KZE22" s="5" t="s">
        <v>54</v>
      </c>
      <c r="KZF22" t="s">
        <v>55</v>
      </c>
      <c r="KZG22" t="s">
        <v>56</v>
      </c>
      <c r="KZH22" t="s">
        <v>36</v>
      </c>
      <c r="KZI22">
        <v>0</v>
      </c>
      <c r="KZJ22">
        <v>0</v>
      </c>
      <c r="KZK22" t="s">
        <v>37</v>
      </c>
      <c r="KZM22" s="6" t="s">
        <v>57</v>
      </c>
      <c r="KZN22" t="s">
        <v>58</v>
      </c>
      <c r="KZQ22" t="s">
        <v>51</v>
      </c>
      <c r="KZR22" t="s">
        <v>52</v>
      </c>
      <c r="KZS22" s="25">
        <v>44806</v>
      </c>
      <c r="KZT22" s="15">
        <v>3000000</v>
      </c>
      <c r="KZU22" t="s">
        <v>42</v>
      </c>
      <c r="KZV22" t="s">
        <v>53</v>
      </c>
      <c r="KZW22" s="15">
        <v>3000000</v>
      </c>
      <c r="KZX22" s="15">
        <v>1346300</v>
      </c>
      <c r="KZY22" s="20">
        <f>KZX22/KZW22*100</f>
        <v>44.876666666666665</v>
      </c>
      <c r="KZZ22" s="15">
        <v>4123420</v>
      </c>
      <c r="LAA22" s="15">
        <f>KZW22-421786</f>
        <v>2578214</v>
      </c>
      <c r="LAB22" s="15">
        <v>2270705</v>
      </c>
      <c r="LAC22" s="30">
        <v>1564.153491</v>
      </c>
      <c r="LAD22" s="34">
        <v>847.78216599999996</v>
      </c>
      <c r="LAE22" s="39">
        <v>13.215</v>
      </c>
      <c r="LAF22" s="39">
        <v>4.38</v>
      </c>
      <c r="LAG22" s="15">
        <f>LAA22/LAC22</f>
        <v>1648.3126591059086</v>
      </c>
      <c r="LAH22" s="15">
        <f>LAA22/LAE22</f>
        <v>195097.54067347711</v>
      </c>
      <c r="LAI22" s="44">
        <f>LAA22/LAE22/43560</f>
        <v>4.4788232477841392</v>
      </c>
      <c r="LAJ22" s="39">
        <v>1656.34</v>
      </c>
      <c r="LAK22" s="5" t="s">
        <v>54</v>
      </c>
      <c r="LAL22" t="s">
        <v>55</v>
      </c>
      <c r="LAM22" t="s">
        <v>56</v>
      </c>
      <c r="LAN22" t="s">
        <v>36</v>
      </c>
      <c r="LAO22">
        <v>0</v>
      </c>
      <c r="LAP22">
        <v>0</v>
      </c>
      <c r="LAQ22" t="s">
        <v>37</v>
      </c>
      <c r="LAS22" s="6" t="s">
        <v>57</v>
      </c>
      <c r="LAT22" t="s">
        <v>58</v>
      </c>
      <c r="LAW22" t="s">
        <v>51</v>
      </c>
      <c r="LAX22" t="s">
        <v>52</v>
      </c>
      <c r="LAY22" s="25">
        <v>44806</v>
      </c>
      <c r="LAZ22" s="15">
        <v>3000000</v>
      </c>
      <c r="LBA22" t="s">
        <v>42</v>
      </c>
      <c r="LBB22" t="s">
        <v>53</v>
      </c>
      <c r="LBC22" s="15">
        <v>3000000</v>
      </c>
      <c r="LBD22" s="15">
        <v>1346300</v>
      </c>
      <c r="LBE22" s="20">
        <f>LBD22/LBC22*100</f>
        <v>44.876666666666665</v>
      </c>
      <c r="LBF22" s="15">
        <v>4123420</v>
      </c>
      <c r="LBG22" s="15">
        <f>LBC22-421786</f>
        <v>2578214</v>
      </c>
      <c r="LBH22" s="15">
        <v>2270705</v>
      </c>
      <c r="LBI22" s="30">
        <v>1564.153491</v>
      </c>
      <c r="LBJ22" s="34">
        <v>847.78216599999996</v>
      </c>
      <c r="LBK22" s="39">
        <v>13.215</v>
      </c>
      <c r="LBL22" s="39">
        <v>4.38</v>
      </c>
      <c r="LBM22" s="15">
        <f>LBG22/LBI22</f>
        <v>1648.3126591059086</v>
      </c>
      <c r="LBN22" s="15">
        <f>LBG22/LBK22</f>
        <v>195097.54067347711</v>
      </c>
      <c r="LBO22" s="44">
        <f>LBG22/LBK22/43560</f>
        <v>4.4788232477841392</v>
      </c>
      <c r="LBP22" s="39">
        <v>1656.34</v>
      </c>
      <c r="LBQ22" s="5" t="s">
        <v>54</v>
      </c>
      <c r="LBR22" t="s">
        <v>55</v>
      </c>
      <c r="LBS22" t="s">
        <v>56</v>
      </c>
      <c r="LBT22" t="s">
        <v>36</v>
      </c>
      <c r="LBU22">
        <v>0</v>
      </c>
      <c r="LBV22">
        <v>0</v>
      </c>
      <c r="LBW22" t="s">
        <v>37</v>
      </c>
      <c r="LBY22" s="6" t="s">
        <v>57</v>
      </c>
      <c r="LBZ22" t="s">
        <v>58</v>
      </c>
      <c r="LCC22" t="s">
        <v>51</v>
      </c>
      <c r="LCD22" t="s">
        <v>52</v>
      </c>
      <c r="LCE22" s="25">
        <v>44806</v>
      </c>
      <c r="LCF22" s="15">
        <v>3000000</v>
      </c>
      <c r="LCG22" t="s">
        <v>42</v>
      </c>
      <c r="LCH22" t="s">
        <v>53</v>
      </c>
      <c r="LCI22" s="15">
        <v>3000000</v>
      </c>
      <c r="LCJ22" s="15">
        <v>1346300</v>
      </c>
      <c r="LCK22" s="20">
        <f>LCJ22/LCI22*100</f>
        <v>44.876666666666665</v>
      </c>
      <c r="LCL22" s="15">
        <v>4123420</v>
      </c>
      <c r="LCM22" s="15">
        <f>LCI22-421786</f>
        <v>2578214</v>
      </c>
      <c r="LCN22" s="15">
        <v>2270705</v>
      </c>
      <c r="LCO22" s="30">
        <v>1564.153491</v>
      </c>
      <c r="LCP22" s="34">
        <v>847.78216599999996</v>
      </c>
      <c r="LCQ22" s="39">
        <v>13.215</v>
      </c>
      <c r="LCR22" s="39">
        <v>4.38</v>
      </c>
      <c r="LCS22" s="15">
        <f>LCM22/LCO22</f>
        <v>1648.3126591059086</v>
      </c>
      <c r="LCT22" s="15">
        <f>LCM22/LCQ22</f>
        <v>195097.54067347711</v>
      </c>
      <c r="LCU22" s="44">
        <f>LCM22/LCQ22/43560</f>
        <v>4.4788232477841392</v>
      </c>
      <c r="LCV22" s="39">
        <v>1656.34</v>
      </c>
      <c r="LCW22" s="5" t="s">
        <v>54</v>
      </c>
      <c r="LCX22" t="s">
        <v>55</v>
      </c>
      <c r="LCY22" t="s">
        <v>56</v>
      </c>
      <c r="LCZ22" t="s">
        <v>36</v>
      </c>
      <c r="LDA22">
        <v>0</v>
      </c>
      <c r="LDB22">
        <v>0</v>
      </c>
      <c r="LDC22" t="s">
        <v>37</v>
      </c>
      <c r="LDE22" s="6" t="s">
        <v>57</v>
      </c>
      <c r="LDF22" t="s">
        <v>58</v>
      </c>
      <c r="LDI22" t="s">
        <v>51</v>
      </c>
      <c r="LDJ22" t="s">
        <v>52</v>
      </c>
      <c r="LDK22" s="25">
        <v>44806</v>
      </c>
      <c r="LDL22" s="15">
        <v>3000000</v>
      </c>
      <c r="LDM22" t="s">
        <v>42</v>
      </c>
      <c r="LDN22" t="s">
        <v>53</v>
      </c>
      <c r="LDO22" s="15">
        <v>3000000</v>
      </c>
      <c r="LDP22" s="15">
        <v>1346300</v>
      </c>
      <c r="LDQ22" s="20">
        <f>LDP22/LDO22*100</f>
        <v>44.876666666666665</v>
      </c>
      <c r="LDR22" s="15">
        <v>4123420</v>
      </c>
      <c r="LDS22" s="15">
        <f>LDO22-421786</f>
        <v>2578214</v>
      </c>
      <c r="LDT22" s="15">
        <v>2270705</v>
      </c>
      <c r="LDU22" s="30">
        <v>1564.153491</v>
      </c>
      <c r="LDV22" s="34">
        <v>847.78216599999996</v>
      </c>
      <c r="LDW22" s="39">
        <v>13.215</v>
      </c>
      <c r="LDX22" s="39">
        <v>4.38</v>
      </c>
      <c r="LDY22" s="15">
        <f>LDS22/LDU22</f>
        <v>1648.3126591059086</v>
      </c>
      <c r="LDZ22" s="15">
        <f>LDS22/LDW22</f>
        <v>195097.54067347711</v>
      </c>
      <c r="LEA22" s="44">
        <f>LDS22/LDW22/43560</f>
        <v>4.4788232477841392</v>
      </c>
      <c r="LEB22" s="39">
        <v>1656.34</v>
      </c>
      <c r="LEC22" s="5" t="s">
        <v>54</v>
      </c>
      <c r="LED22" t="s">
        <v>55</v>
      </c>
      <c r="LEE22" t="s">
        <v>56</v>
      </c>
      <c r="LEF22" t="s">
        <v>36</v>
      </c>
      <c r="LEG22">
        <v>0</v>
      </c>
      <c r="LEH22">
        <v>0</v>
      </c>
      <c r="LEI22" t="s">
        <v>37</v>
      </c>
      <c r="LEK22" s="6" t="s">
        <v>57</v>
      </c>
      <c r="LEL22" t="s">
        <v>58</v>
      </c>
      <c r="LEO22" t="s">
        <v>51</v>
      </c>
      <c r="LEP22" t="s">
        <v>52</v>
      </c>
      <c r="LEQ22" s="25">
        <v>44806</v>
      </c>
      <c r="LER22" s="15">
        <v>3000000</v>
      </c>
      <c r="LES22" t="s">
        <v>42</v>
      </c>
      <c r="LET22" t="s">
        <v>53</v>
      </c>
      <c r="LEU22" s="15">
        <v>3000000</v>
      </c>
      <c r="LEV22" s="15">
        <v>1346300</v>
      </c>
      <c r="LEW22" s="20">
        <f>LEV22/LEU22*100</f>
        <v>44.876666666666665</v>
      </c>
      <c r="LEX22" s="15">
        <v>4123420</v>
      </c>
      <c r="LEY22" s="15">
        <f>LEU22-421786</f>
        <v>2578214</v>
      </c>
      <c r="LEZ22" s="15">
        <v>2270705</v>
      </c>
      <c r="LFA22" s="30">
        <v>1564.153491</v>
      </c>
      <c r="LFB22" s="34">
        <v>847.78216599999996</v>
      </c>
      <c r="LFC22" s="39">
        <v>13.215</v>
      </c>
      <c r="LFD22" s="39">
        <v>4.38</v>
      </c>
      <c r="LFE22" s="15">
        <f>LEY22/LFA22</f>
        <v>1648.3126591059086</v>
      </c>
      <c r="LFF22" s="15">
        <f>LEY22/LFC22</f>
        <v>195097.54067347711</v>
      </c>
      <c r="LFG22" s="44">
        <f>LEY22/LFC22/43560</f>
        <v>4.4788232477841392</v>
      </c>
      <c r="LFH22" s="39">
        <v>1656.34</v>
      </c>
      <c r="LFI22" s="5" t="s">
        <v>54</v>
      </c>
      <c r="LFJ22" t="s">
        <v>55</v>
      </c>
      <c r="LFK22" t="s">
        <v>56</v>
      </c>
      <c r="LFL22" t="s">
        <v>36</v>
      </c>
      <c r="LFM22">
        <v>0</v>
      </c>
      <c r="LFN22">
        <v>0</v>
      </c>
      <c r="LFO22" t="s">
        <v>37</v>
      </c>
      <c r="LFQ22" s="6" t="s">
        <v>57</v>
      </c>
      <c r="LFR22" t="s">
        <v>58</v>
      </c>
      <c r="LFU22" t="s">
        <v>51</v>
      </c>
      <c r="LFV22" t="s">
        <v>52</v>
      </c>
      <c r="LFW22" s="25">
        <v>44806</v>
      </c>
      <c r="LFX22" s="15">
        <v>3000000</v>
      </c>
      <c r="LFY22" t="s">
        <v>42</v>
      </c>
      <c r="LFZ22" t="s">
        <v>53</v>
      </c>
      <c r="LGA22" s="15">
        <v>3000000</v>
      </c>
      <c r="LGB22" s="15">
        <v>1346300</v>
      </c>
      <c r="LGC22" s="20">
        <f>LGB22/LGA22*100</f>
        <v>44.876666666666665</v>
      </c>
      <c r="LGD22" s="15">
        <v>4123420</v>
      </c>
      <c r="LGE22" s="15">
        <f>LGA22-421786</f>
        <v>2578214</v>
      </c>
      <c r="LGF22" s="15">
        <v>2270705</v>
      </c>
      <c r="LGG22" s="30">
        <v>1564.153491</v>
      </c>
      <c r="LGH22" s="34">
        <v>847.78216599999996</v>
      </c>
      <c r="LGI22" s="39">
        <v>13.215</v>
      </c>
      <c r="LGJ22" s="39">
        <v>4.38</v>
      </c>
      <c r="LGK22" s="15">
        <f>LGE22/LGG22</f>
        <v>1648.3126591059086</v>
      </c>
      <c r="LGL22" s="15">
        <f>LGE22/LGI22</f>
        <v>195097.54067347711</v>
      </c>
      <c r="LGM22" s="44">
        <f>LGE22/LGI22/43560</f>
        <v>4.4788232477841392</v>
      </c>
      <c r="LGN22" s="39">
        <v>1656.34</v>
      </c>
      <c r="LGO22" s="5" t="s">
        <v>54</v>
      </c>
      <c r="LGP22" t="s">
        <v>55</v>
      </c>
      <c r="LGQ22" t="s">
        <v>56</v>
      </c>
      <c r="LGR22" t="s">
        <v>36</v>
      </c>
      <c r="LGS22">
        <v>0</v>
      </c>
      <c r="LGT22">
        <v>0</v>
      </c>
      <c r="LGU22" t="s">
        <v>37</v>
      </c>
      <c r="LGW22" s="6" t="s">
        <v>57</v>
      </c>
      <c r="LGX22" t="s">
        <v>58</v>
      </c>
      <c r="LHA22" t="s">
        <v>51</v>
      </c>
      <c r="LHB22" t="s">
        <v>52</v>
      </c>
      <c r="LHC22" s="25">
        <v>44806</v>
      </c>
      <c r="LHD22" s="15">
        <v>3000000</v>
      </c>
      <c r="LHE22" t="s">
        <v>42</v>
      </c>
      <c r="LHF22" t="s">
        <v>53</v>
      </c>
      <c r="LHG22" s="15">
        <v>3000000</v>
      </c>
      <c r="LHH22" s="15">
        <v>1346300</v>
      </c>
      <c r="LHI22" s="20">
        <f>LHH22/LHG22*100</f>
        <v>44.876666666666665</v>
      </c>
      <c r="LHJ22" s="15">
        <v>4123420</v>
      </c>
      <c r="LHK22" s="15">
        <f>LHG22-421786</f>
        <v>2578214</v>
      </c>
      <c r="LHL22" s="15">
        <v>2270705</v>
      </c>
      <c r="LHM22" s="30">
        <v>1564.153491</v>
      </c>
      <c r="LHN22" s="34">
        <v>847.78216599999996</v>
      </c>
      <c r="LHO22" s="39">
        <v>13.215</v>
      </c>
      <c r="LHP22" s="39">
        <v>4.38</v>
      </c>
      <c r="LHQ22" s="15">
        <f>LHK22/LHM22</f>
        <v>1648.3126591059086</v>
      </c>
      <c r="LHR22" s="15">
        <f>LHK22/LHO22</f>
        <v>195097.54067347711</v>
      </c>
      <c r="LHS22" s="44">
        <f>LHK22/LHO22/43560</f>
        <v>4.4788232477841392</v>
      </c>
      <c r="LHT22" s="39">
        <v>1656.34</v>
      </c>
      <c r="LHU22" s="5" t="s">
        <v>54</v>
      </c>
      <c r="LHV22" t="s">
        <v>55</v>
      </c>
      <c r="LHW22" t="s">
        <v>56</v>
      </c>
      <c r="LHX22" t="s">
        <v>36</v>
      </c>
      <c r="LHY22">
        <v>0</v>
      </c>
      <c r="LHZ22">
        <v>0</v>
      </c>
      <c r="LIA22" t="s">
        <v>37</v>
      </c>
      <c r="LIC22" s="6" t="s">
        <v>57</v>
      </c>
      <c r="LID22" t="s">
        <v>58</v>
      </c>
      <c r="LIG22" t="s">
        <v>51</v>
      </c>
      <c r="LIH22" t="s">
        <v>52</v>
      </c>
      <c r="LII22" s="25">
        <v>44806</v>
      </c>
      <c r="LIJ22" s="15">
        <v>3000000</v>
      </c>
      <c r="LIK22" t="s">
        <v>42</v>
      </c>
      <c r="LIL22" t="s">
        <v>53</v>
      </c>
      <c r="LIM22" s="15">
        <v>3000000</v>
      </c>
      <c r="LIN22" s="15">
        <v>1346300</v>
      </c>
      <c r="LIO22" s="20">
        <f>LIN22/LIM22*100</f>
        <v>44.876666666666665</v>
      </c>
      <c r="LIP22" s="15">
        <v>4123420</v>
      </c>
      <c r="LIQ22" s="15">
        <f>LIM22-421786</f>
        <v>2578214</v>
      </c>
      <c r="LIR22" s="15">
        <v>2270705</v>
      </c>
      <c r="LIS22" s="30">
        <v>1564.153491</v>
      </c>
      <c r="LIT22" s="34">
        <v>847.78216599999996</v>
      </c>
      <c r="LIU22" s="39">
        <v>13.215</v>
      </c>
      <c r="LIV22" s="39">
        <v>4.38</v>
      </c>
      <c r="LIW22" s="15">
        <f>LIQ22/LIS22</f>
        <v>1648.3126591059086</v>
      </c>
      <c r="LIX22" s="15">
        <f>LIQ22/LIU22</f>
        <v>195097.54067347711</v>
      </c>
      <c r="LIY22" s="44">
        <f>LIQ22/LIU22/43560</f>
        <v>4.4788232477841392</v>
      </c>
      <c r="LIZ22" s="39">
        <v>1656.34</v>
      </c>
      <c r="LJA22" s="5" t="s">
        <v>54</v>
      </c>
      <c r="LJB22" t="s">
        <v>55</v>
      </c>
      <c r="LJC22" t="s">
        <v>56</v>
      </c>
      <c r="LJD22" t="s">
        <v>36</v>
      </c>
      <c r="LJE22">
        <v>0</v>
      </c>
      <c r="LJF22">
        <v>0</v>
      </c>
      <c r="LJG22" t="s">
        <v>37</v>
      </c>
      <c r="LJI22" s="6" t="s">
        <v>57</v>
      </c>
      <c r="LJJ22" t="s">
        <v>58</v>
      </c>
      <c r="LJM22" t="s">
        <v>51</v>
      </c>
      <c r="LJN22" t="s">
        <v>52</v>
      </c>
      <c r="LJO22" s="25">
        <v>44806</v>
      </c>
      <c r="LJP22" s="15">
        <v>3000000</v>
      </c>
      <c r="LJQ22" t="s">
        <v>42</v>
      </c>
      <c r="LJR22" t="s">
        <v>53</v>
      </c>
      <c r="LJS22" s="15">
        <v>3000000</v>
      </c>
      <c r="LJT22" s="15">
        <v>1346300</v>
      </c>
      <c r="LJU22" s="20">
        <f>LJT22/LJS22*100</f>
        <v>44.876666666666665</v>
      </c>
      <c r="LJV22" s="15">
        <v>4123420</v>
      </c>
      <c r="LJW22" s="15">
        <f>LJS22-421786</f>
        <v>2578214</v>
      </c>
      <c r="LJX22" s="15">
        <v>2270705</v>
      </c>
      <c r="LJY22" s="30">
        <v>1564.153491</v>
      </c>
      <c r="LJZ22" s="34">
        <v>847.78216599999996</v>
      </c>
      <c r="LKA22" s="39">
        <v>13.215</v>
      </c>
      <c r="LKB22" s="39">
        <v>4.38</v>
      </c>
      <c r="LKC22" s="15">
        <f>LJW22/LJY22</f>
        <v>1648.3126591059086</v>
      </c>
      <c r="LKD22" s="15">
        <f>LJW22/LKA22</f>
        <v>195097.54067347711</v>
      </c>
      <c r="LKE22" s="44">
        <f>LJW22/LKA22/43560</f>
        <v>4.4788232477841392</v>
      </c>
      <c r="LKF22" s="39">
        <v>1656.34</v>
      </c>
      <c r="LKG22" s="5" t="s">
        <v>54</v>
      </c>
      <c r="LKH22" t="s">
        <v>55</v>
      </c>
      <c r="LKI22" t="s">
        <v>56</v>
      </c>
      <c r="LKJ22" t="s">
        <v>36</v>
      </c>
      <c r="LKK22">
        <v>0</v>
      </c>
      <c r="LKL22">
        <v>0</v>
      </c>
      <c r="LKM22" t="s">
        <v>37</v>
      </c>
      <c r="LKO22" s="6" t="s">
        <v>57</v>
      </c>
      <c r="LKP22" t="s">
        <v>58</v>
      </c>
      <c r="LKS22" t="s">
        <v>51</v>
      </c>
      <c r="LKT22" t="s">
        <v>52</v>
      </c>
      <c r="LKU22" s="25">
        <v>44806</v>
      </c>
      <c r="LKV22" s="15">
        <v>3000000</v>
      </c>
      <c r="LKW22" t="s">
        <v>42</v>
      </c>
      <c r="LKX22" t="s">
        <v>53</v>
      </c>
      <c r="LKY22" s="15">
        <v>3000000</v>
      </c>
      <c r="LKZ22" s="15">
        <v>1346300</v>
      </c>
      <c r="LLA22" s="20">
        <f>LKZ22/LKY22*100</f>
        <v>44.876666666666665</v>
      </c>
      <c r="LLB22" s="15">
        <v>4123420</v>
      </c>
      <c r="LLC22" s="15">
        <f>LKY22-421786</f>
        <v>2578214</v>
      </c>
      <c r="LLD22" s="15">
        <v>2270705</v>
      </c>
      <c r="LLE22" s="30">
        <v>1564.153491</v>
      </c>
      <c r="LLF22" s="34">
        <v>847.78216599999996</v>
      </c>
      <c r="LLG22" s="39">
        <v>13.215</v>
      </c>
      <c r="LLH22" s="39">
        <v>4.38</v>
      </c>
      <c r="LLI22" s="15">
        <f>LLC22/LLE22</f>
        <v>1648.3126591059086</v>
      </c>
      <c r="LLJ22" s="15">
        <f>LLC22/LLG22</f>
        <v>195097.54067347711</v>
      </c>
      <c r="LLK22" s="44">
        <f>LLC22/LLG22/43560</f>
        <v>4.4788232477841392</v>
      </c>
      <c r="LLL22" s="39">
        <v>1656.34</v>
      </c>
      <c r="LLM22" s="5" t="s">
        <v>54</v>
      </c>
      <c r="LLN22" t="s">
        <v>55</v>
      </c>
      <c r="LLO22" t="s">
        <v>56</v>
      </c>
      <c r="LLP22" t="s">
        <v>36</v>
      </c>
      <c r="LLQ22">
        <v>0</v>
      </c>
      <c r="LLR22">
        <v>0</v>
      </c>
      <c r="LLS22" t="s">
        <v>37</v>
      </c>
      <c r="LLU22" s="6" t="s">
        <v>57</v>
      </c>
      <c r="LLV22" t="s">
        <v>58</v>
      </c>
      <c r="LLY22" t="s">
        <v>51</v>
      </c>
      <c r="LLZ22" t="s">
        <v>52</v>
      </c>
      <c r="LMA22" s="25">
        <v>44806</v>
      </c>
      <c r="LMB22" s="15">
        <v>3000000</v>
      </c>
      <c r="LMC22" t="s">
        <v>42</v>
      </c>
      <c r="LMD22" t="s">
        <v>53</v>
      </c>
      <c r="LME22" s="15">
        <v>3000000</v>
      </c>
      <c r="LMF22" s="15">
        <v>1346300</v>
      </c>
      <c r="LMG22" s="20">
        <f>LMF22/LME22*100</f>
        <v>44.876666666666665</v>
      </c>
      <c r="LMH22" s="15">
        <v>4123420</v>
      </c>
      <c r="LMI22" s="15">
        <f>LME22-421786</f>
        <v>2578214</v>
      </c>
      <c r="LMJ22" s="15">
        <v>2270705</v>
      </c>
      <c r="LMK22" s="30">
        <v>1564.153491</v>
      </c>
      <c r="LML22" s="34">
        <v>847.78216599999996</v>
      </c>
      <c r="LMM22" s="39">
        <v>13.215</v>
      </c>
      <c r="LMN22" s="39">
        <v>4.38</v>
      </c>
      <c r="LMO22" s="15">
        <f>LMI22/LMK22</f>
        <v>1648.3126591059086</v>
      </c>
      <c r="LMP22" s="15">
        <f>LMI22/LMM22</f>
        <v>195097.54067347711</v>
      </c>
      <c r="LMQ22" s="44">
        <f>LMI22/LMM22/43560</f>
        <v>4.4788232477841392</v>
      </c>
      <c r="LMR22" s="39">
        <v>1656.34</v>
      </c>
      <c r="LMS22" s="5" t="s">
        <v>54</v>
      </c>
      <c r="LMT22" t="s">
        <v>55</v>
      </c>
      <c r="LMU22" t="s">
        <v>56</v>
      </c>
      <c r="LMV22" t="s">
        <v>36</v>
      </c>
      <c r="LMW22">
        <v>0</v>
      </c>
      <c r="LMX22">
        <v>0</v>
      </c>
      <c r="LMY22" t="s">
        <v>37</v>
      </c>
      <c r="LNA22" s="6" t="s">
        <v>57</v>
      </c>
      <c r="LNB22" t="s">
        <v>58</v>
      </c>
      <c r="LNE22" t="s">
        <v>51</v>
      </c>
      <c r="LNF22" t="s">
        <v>52</v>
      </c>
      <c r="LNG22" s="25">
        <v>44806</v>
      </c>
      <c r="LNH22" s="15">
        <v>3000000</v>
      </c>
      <c r="LNI22" t="s">
        <v>42</v>
      </c>
      <c r="LNJ22" t="s">
        <v>53</v>
      </c>
      <c r="LNK22" s="15">
        <v>3000000</v>
      </c>
      <c r="LNL22" s="15">
        <v>1346300</v>
      </c>
      <c r="LNM22" s="20">
        <f>LNL22/LNK22*100</f>
        <v>44.876666666666665</v>
      </c>
      <c r="LNN22" s="15">
        <v>4123420</v>
      </c>
      <c r="LNO22" s="15">
        <f>LNK22-421786</f>
        <v>2578214</v>
      </c>
      <c r="LNP22" s="15">
        <v>2270705</v>
      </c>
      <c r="LNQ22" s="30">
        <v>1564.153491</v>
      </c>
      <c r="LNR22" s="34">
        <v>847.78216599999996</v>
      </c>
      <c r="LNS22" s="39">
        <v>13.215</v>
      </c>
      <c r="LNT22" s="39">
        <v>4.38</v>
      </c>
      <c r="LNU22" s="15">
        <f>LNO22/LNQ22</f>
        <v>1648.3126591059086</v>
      </c>
      <c r="LNV22" s="15">
        <f>LNO22/LNS22</f>
        <v>195097.54067347711</v>
      </c>
      <c r="LNW22" s="44">
        <f>LNO22/LNS22/43560</f>
        <v>4.4788232477841392</v>
      </c>
      <c r="LNX22" s="39">
        <v>1656.34</v>
      </c>
      <c r="LNY22" s="5" t="s">
        <v>54</v>
      </c>
      <c r="LNZ22" t="s">
        <v>55</v>
      </c>
      <c r="LOA22" t="s">
        <v>56</v>
      </c>
      <c r="LOB22" t="s">
        <v>36</v>
      </c>
      <c r="LOC22">
        <v>0</v>
      </c>
      <c r="LOD22">
        <v>0</v>
      </c>
      <c r="LOE22" t="s">
        <v>37</v>
      </c>
      <c r="LOG22" s="6" t="s">
        <v>57</v>
      </c>
      <c r="LOH22" t="s">
        <v>58</v>
      </c>
      <c r="LOK22" t="s">
        <v>51</v>
      </c>
      <c r="LOL22" t="s">
        <v>52</v>
      </c>
      <c r="LOM22" s="25">
        <v>44806</v>
      </c>
      <c r="LON22" s="15">
        <v>3000000</v>
      </c>
      <c r="LOO22" t="s">
        <v>42</v>
      </c>
      <c r="LOP22" t="s">
        <v>53</v>
      </c>
      <c r="LOQ22" s="15">
        <v>3000000</v>
      </c>
      <c r="LOR22" s="15">
        <v>1346300</v>
      </c>
      <c r="LOS22" s="20">
        <f>LOR22/LOQ22*100</f>
        <v>44.876666666666665</v>
      </c>
      <c r="LOT22" s="15">
        <v>4123420</v>
      </c>
      <c r="LOU22" s="15">
        <f>LOQ22-421786</f>
        <v>2578214</v>
      </c>
      <c r="LOV22" s="15">
        <v>2270705</v>
      </c>
      <c r="LOW22" s="30">
        <v>1564.153491</v>
      </c>
      <c r="LOX22" s="34">
        <v>847.78216599999996</v>
      </c>
      <c r="LOY22" s="39">
        <v>13.215</v>
      </c>
      <c r="LOZ22" s="39">
        <v>4.38</v>
      </c>
      <c r="LPA22" s="15">
        <f>LOU22/LOW22</f>
        <v>1648.3126591059086</v>
      </c>
      <c r="LPB22" s="15">
        <f>LOU22/LOY22</f>
        <v>195097.54067347711</v>
      </c>
      <c r="LPC22" s="44">
        <f>LOU22/LOY22/43560</f>
        <v>4.4788232477841392</v>
      </c>
      <c r="LPD22" s="39">
        <v>1656.34</v>
      </c>
      <c r="LPE22" s="5" t="s">
        <v>54</v>
      </c>
      <c r="LPF22" t="s">
        <v>55</v>
      </c>
      <c r="LPG22" t="s">
        <v>56</v>
      </c>
      <c r="LPH22" t="s">
        <v>36</v>
      </c>
      <c r="LPI22">
        <v>0</v>
      </c>
      <c r="LPJ22">
        <v>0</v>
      </c>
      <c r="LPK22" t="s">
        <v>37</v>
      </c>
      <c r="LPM22" s="6" t="s">
        <v>57</v>
      </c>
      <c r="LPN22" t="s">
        <v>58</v>
      </c>
      <c r="LPQ22" t="s">
        <v>51</v>
      </c>
      <c r="LPR22" t="s">
        <v>52</v>
      </c>
      <c r="LPS22" s="25">
        <v>44806</v>
      </c>
      <c r="LPT22" s="15">
        <v>3000000</v>
      </c>
      <c r="LPU22" t="s">
        <v>42</v>
      </c>
      <c r="LPV22" t="s">
        <v>53</v>
      </c>
      <c r="LPW22" s="15">
        <v>3000000</v>
      </c>
      <c r="LPX22" s="15">
        <v>1346300</v>
      </c>
      <c r="LPY22" s="20">
        <f>LPX22/LPW22*100</f>
        <v>44.876666666666665</v>
      </c>
      <c r="LPZ22" s="15">
        <v>4123420</v>
      </c>
      <c r="LQA22" s="15">
        <f>LPW22-421786</f>
        <v>2578214</v>
      </c>
      <c r="LQB22" s="15">
        <v>2270705</v>
      </c>
      <c r="LQC22" s="30">
        <v>1564.153491</v>
      </c>
      <c r="LQD22" s="34">
        <v>847.78216599999996</v>
      </c>
      <c r="LQE22" s="39">
        <v>13.215</v>
      </c>
      <c r="LQF22" s="39">
        <v>4.38</v>
      </c>
      <c r="LQG22" s="15">
        <f>LQA22/LQC22</f>
        <v>1648.3126591059086</v>
      </c>
      <c r="LQH22" s="15">
        <f>LQA22/LQE22</f>
        <v>195097.54067347711</v>
      </c>
      <c r="LQI22" s="44">
        <f>LQA22/LQE22/43560</f>
        <v>4.4788232477841392</v>
      </c>
      <c r="LQJ22" s="39">
        <v>1656.34</v>
      </c>
      <c r="LQK22" s="5" t="s">
        <v>54</v>
      </c>
      <c r="LQL22" t="s">
        <v>55</v>
      </c>
      <c r="LQM22" t="s">
        <v>56</v>
      </c>
      <c r="LQN22" t="s">
        <v>36</v>
      </c>
      <c r="LQO22">
        <v>0</v>
      </c>
      <c r="LQP22">
        <v>0</v>
      </c>
      <c r="LQQ22" t="s">
        <v>37</v>
      </c>
      <c r="LQS22" s="6" t="s">
        <v>57</v>
      </c>
      <c r="LQT22" t="s">
        <v>58</v>
      </c>
      <c r="LQW22" t="s">
        <v>51</v>
      </c>
      <c r="LQX22" t="s">
        <v>52</v>
      </c>
      <c r="LQY22" s="25">
        <v>44806</v>
      </c>
      <c r="LQZ22" s="15">
        <v>3000000</v>
      </c>
      <c r="LRA22" t="s">
        <v>42</v>
      </c>
      <c r="LRB22" t="s">
        <v>53</v>
      </c>
      <c r="LRC22" s="15">
        <v>3000000</v>
      </c>
      <c r="LRD22" s="15">
        <v>1346300</v>
      </c>
      <c r="LRE22" s="20">
        <f>LRD22/LRC22*100</f>
        <v>44.876666666666665</v>
      </c>
      <c r="LRF22" s="15">
        <v>4123420</v>
      </c>
      <c r="LRG22" s="15">
        <f>LRC22-421786</f>
        <v>2578214</v>
      </c>
      <c r="LRH22" s="15">
        <v>2270705</v>
      </c>
      <c r="LRI22" s="30">
        <v>1564.153491</v>
      </c>
      <c r="LRJ22" s="34">
        <v>847.78216599999996</v>
      </c>
      <c r="LRK22" s="39">
        <v>13.215</v>
      </c>
      <c r="LRL22" s="39">
        <v>4.38</v>
      </c>
      <c r="LRM22" s="15">
        <f>LRG22/LRI22</f>
        <v>1648.3126591059086</v>
      </c>
      <c r="LRN22" s="15">
        <f>LRG22/LRK22</f>
        <v>195097.54067347711</v>
      </c>
      <c r="LRO22" s="44">
        <f>LRG22/LRK22/43560</f>
        <v>4.4788232477841392</v>
      </c>
      <c r="LRP22" s="39">
        <v>1656.34</v>
      </c>
      <c r="LRQ22" s="5" t="s">
        <v>54</v>
      </c>
      <c r="LRR22" t="s">
        <v>55</v>
      </c>
      <c r="LRS22" t="s">
        <v>56</v>
      </c>
      <c r="LRT22" t="s">
        <v>36</v>
      </c>
      <c r="LRU22">
        <v>0</v>
      </c>
      <c r="LRV22">
        <v>0</v>
      </c>
      <c r="LRW22" t="s">
        <v>37</v>
      </c>
      <c r="LRY22" s="6" t="s">
        <v>57</v>
      </c>
      <c r="LRZ22" t="s">
        <v>58</v>
      </c>
      <c r="LSC22" t="s">
        <v>51</v>
      </c>
      <c r="LSD22" t="s">
        <v>52</v>
      </c>
      <c r="LSE22" s="25">
        <v>44806</v>
      </c>
      <c r="LSF22" s="15">
        <v>3000000</v>
      </c>
      <c r="LSG22" t="s">
        <v>42</v>
      </c>
      <c r="LSH22" t="s">
        <v>53</v>
      </c>
      <c r="LSI22" s="15">
        <v>3000000</v>
      </c>
      <c r="LSJ22" s="15">
        <v>1346300</v>
      </c>
      <c r="LSK22" s="20">
        <f>LSJ22/LSI22*100</f>
        <v>44.876666666666665</v>
      </c>
      <c r="LSL22" s="15">
        <v>4123420</v>
      </c>
      <c r="LSM22" s="15">
        <f>LSI22-421786</f>
        <v>2578214</v>
      </c>
      <c r="LSN22" s="15">
        <v>2270705</v>
      </c>
      <c r="LSO22" s="30">
        <v>1564.153491</v>
      </c>
      <c r="LSP22" s="34">
        <v>847.78216599999996</v>
      </c>
      <c r="LSQ22" s="39">
        <v>13.215</v>
      </c>
      <c r="LSR22" s="39">
        <v>4.38</v>
      </c>
      <c r="LSS22" s="15">
        <f>LSM22/LSO22</f>
        <v>1648.3126591059086</v>
      </c>
      <c r="LST22" s="15">
        <f>LSM22/LSQ22</f>
        <v>195097.54067347711</v>
      </c>
      <c r="LSU22" s="44">
        <f>LSM22/LSQ22/43560</f>
        <v>4.4788232477841392</v>
      </c>
      <c r="LSV22" s="39">
        <v>1656.34</v>
      </c>
      <c r="LSW22" s="5" t="s">
        <v>54</v>
      </c>
      <c r="LSX22" t="s">
        <v>55</v>
      </c>
      <c r="LSY22" t="s">
        <v>56</v>
      </c>
      <c r="LSZ22" t="s">
        <v>36</v>
      </c>
      <c r="LTA22">
        <v>0</v>
      </c>
      <c r="LTB22">
        <v>0</v>
      </c>
      <c r="LTC22" t="s">
        <v>37</v>
      </c>
      <c r="LTE22" s="6" t="s">
        <v>57</v>
      </c>
      <c r="LTF22" t="s">
        <v>58</v>
      </c>
      <c r="LTI22" t="s">
        <v>51</v>
      </c>
      <c r="LTJ22" t="s">
        <v>52</v>
      </c>
      <c r="LTK22" s="25">
        <v>44806</v>
      </c>
      <c r="LTL22" s="15">
        <v>3000000</v>
      </c>
      <c r="LTM22" t="s">
        <v>42</v>
      </c>
      <c r="LTN22" t="s">
        <v>53</v>
      </c>
      <c r="LTO22" s="15">
        <v>3000000</v>
      </c>
      <c r="LTP22" s="15">
        <v>1346300</v>
      </c>
      <c r="LTQ22" s="20">
        <f>LTP22/LTO22*100</f>
        <v>44.876666666666665</v>
      </c>
      <c r="LTR22" s="15">
        <v>4123420</v>
      </c>
      <c r="LTS22" s="15">
        <f>LTO22-421786</f>
        <v>2578214</v>
      </c>
      <c r="LTT22" s="15">
        <v>2270705</v>
      </c>
      <c r="LTU22" s="30">
        <v>1564.153491</v>
      </c>
      <c r="LTV22" s="34">
        <v>847.78216599999996</v>
      </c>
      <c r="LTW22" s="39">
        <v>13.215</v>
      </c>
      <c r="LTX22" s="39">
        <v>4.38</v>
      </c>
      <c r="LTY22" s="15">
        <f>LTS22/LTU22</f>
        <v>1648.3126591059086</v>
      </c>
      <c r="LTZ22" s="15">
        <f>LTS22/LTW22</f>
        <v>195097.54067347711</v>
      </c>
      <c r="LUA22" s="44">
        <f>LTS22/LTW22/43560</f>
        <v>4.4788232477841392</v>
      </c>
      <c r="LUB22" s="39">
        <v>1656.34</v>
      </c>
      <c r="LUC22" s="5" t="s">
        <v>54</v>
      </c>
      <c r="LUD22" t="s">
        <v>55</v>
      </c>
      <c r="LUE22" t="s">
        <v>56</v>
      </c>
      <c r="LUF22" t="s">
        <v>36</v>
      </c>
      <c r="LUG22">
        <v>0</v>
      </c>
      <c r="LUH22">
        <v>0</v>
      </c>
      <c r="LUI22" t="s">
        <v>37</v>
      </c>
      <c r="LUK22" s="6" t="s">
        <v>57</v>
      </c>
      <c r="LUL22" t="s">
        <v>58</v>
      </c>
      <c r="LUO22" t="s">
        <v>51</v>
      </c>
      <c r="LUP22" t="s">
        <v>52</v>
      </c>
      <c r="LUQ22" s="25">
        <v>44806</v>
      </c>
      <c r="LUR22" s="15">
        <v>3000000</v>
      </c>
      <c r="LUS22" t="s">
        <v>42</v>
      </c>
      <c r="LUT22" t="s">
        <v>53</v>
      </c>
      <c r="LUU22" s="15">
        <v>3000000</v>
      </c>
      <c r="LUV22" s="15">
        <v>1346300</v>
      </c>
      <c r="LUW22" s="20">
        <f>LUV22/LUU22*100</f>
        <v>44.876666666666665</v>
      </c>
      <c r="LUX22" s="15">
        <v>4123420</v>
      </c>
      <c r="LUY22" s="15">
        <f>LUU22-421786</f>
        <v>2578214</v>
      </c>
      <c r="LUZ22" s="15">
        <v>2270705</v>
      </c>
      <c r="LVA22" s="30">
        <v>1564.153491</v>
      </c>
      <c r="LVB22" s="34">
        <v>847.78216599999996</v>
      </c>
      <c r="LVC22" s="39">
        <v>13.215</v>
      </c>
      <c r="LVD22" s="39">
        <v>4.38</v>
      </c>
      <c r="LVE22" s="15">
        <f>LUY22/LVA22</f>
        <v>1648.3126591059086</v>
      </c>
      <c r="LVF22" s="15">
        <f>LUY22/LVC22</f>
        <v>195097.54067347711</v>
      </c>
      <c r="LVG22" s="44">
        <f>LUY22/LVC22/43560</f>
        <v>4.4788232477841392</v>
      </c>
      <c r="LVH22" s="39">
        <v>1656.34</v>
      </c>
      <c r="LVI22" s="5" t="s">
        <v>54</v>
      </c>
      <c r="LVJ22" t="s">
        <v>55</v>
      </c>
      <c r="LVK22" t="s">
        <v>56</v>
      </c>
      <c r="LVL22" t="s">
        <v>36</v>
      </c>
      <c r="LVM22">
        <v>0</v>
      </c>
      <c r="LVN22">
        <v>0</v>
      </c>
      <c r="LVO22" t="s">
        <v>37</v>
      </c>
      <c r="LVQ22" s="6" t="s">
        <v>57</v>
      </c>
      <c r="LVR22" t="s">
        <v>58</v>
      </c>
      <c r="LVU22" t="s">
        <v>51</v>
      </c>
      <c r="LVV22" t="s">
        <v>52</v>
      </c>
      <c r="LVW22" s="25">
        <v>44806</v>
      </c>
      <c r="LVX22" s="15">
        <v>3000000</v>
      </c>
      <c r="LVY22" t="s">
        <v>42</v>
      </c>
      <c r="LVZ22" t="s">
        <v>53</v>
      </c>
      <c r="LWA22" s="15">
        <v>3000000</v>
      </c>
      <c r="LWB22" s="15">
        <v>1346300</v>
      </c>
      <c r="LWC22" s="20">
        <f>LWB22/LWA22*100</f>
        <v>44.876666666666665</v>
      </c>
      <c r="LWD22" s="15">
        <v>4123420</v>
      </c>
      <c r="LWE22" s="15">
        <f>LWA22-421786</f>
        <v>2578214</v>
      </c>
      <c r="LWF22" s="15">
        <v>2270705</v>
      </c>
      <c r="LWG22" s="30">
        <v>1564.153491</v>
      </c>
      <c r="LWH22" s="34">
        <v>847.78216599999996</v>
      </c>
      <c r="LWI22" s="39">
        <v>13.215</v>
      </c>
      <c r="LWJ22" s="39">
        <v>4.38</v>
      </c>
      <c r="LWK22" s="15">
        <f>LWE22/LWG22</f>
        <v>1648.3126591059086</v>
      </c>
      <c r="LWL22" s="15">
        <f>LWE22/LWI22</f>
        <v>195097.54067347711</v>
      </c>
      <c r="LWM22" s="44">
        <f>LWE22/LWI22/43560</f>
        <v>4.4788232477841392</v>
      </c>
      <c r="LWN22" s="39">
        <v>1656.34</v>
      </c>
      <c r="LWO22" s="5" t="s">
        <v>54</v>
      </c>
      <c r="LWP22" t="s">
        <v>55</v>
      </c>
      <c r="LWQ22" t="s">
        <v>56</v>
      </c>
      <c r="LWR22" t="s">
        <v>36</v>
      </c>
      <c r="LWS22">
        <v>0</v>
      </c>
      <c r="LWT22">
        <v>0</v>
      </c>
      <c r="LWU22" t="s">
        <v>37</v>
      </c>
      <c r="LWW22" s="6" t="s">
        <v>57</v>
      </c>
      <c r="LWX22" t="s">
        <v>58</v>
      </c>
      <c r="LXA22" t="s">
        <v>51</v>
      </c>
      <c r="LXB22" t="s">
        <v>52</v>
      </c>
      <c r="LXC22" s="25">
        <v>44806</v>
      </c>
      <c r="LXD22" s="15">
        <v>3000000</v>
      </c>
      <c r="LXE22" t="s">
        <v>42</v>
      </c>
      <c r="LXF22" t="s">
        <v>53</v>
      </c>
      <c r="LXG22" s="15">
        <v>3000000</v>
      </c>
      <c r="LXH22" s="15">
        <v>1346300</v>
      </c>
      <c r="LXI22" s="20">
        <f>LXH22/LXG22*100</f>
        <v>44.876666666666665</v>
      </c>
      <c r="LXJ22" s="15">
        <v>4123420</v>
      </c>
      <c r="LXK22" s="15">
        <f>LXG22-421786</f>
        <v>2578214</v>
      </c>
      <c r="LXL22" s="15">
        <v>2270705</v>
      </c>
      <c r="LXM22" s="30">
        <v>1564.153491</v>
      </c>
      <c r="LXN22" s="34">
        <v>847.78216599999996</v>
      </c>
      <c r="LXO22" s="39">
        <v>13.215</v>
      </c>
      <c r="LXP22" s="39">
        <v>4.38</v>
      </c>
      <c r="LXQ22" s="15">
        <f>LXK22/LXM22</f>
        <v>1648.3126591059086</v>
      </c>
      <c r="LXR22" s="15">
        <f>LXK22/LXO22</f>
        <v>195097.54067347711</v>
      </c>
      <c r="LXS22" s="44">
        <f>LXK22/LXO22/43560</f>
        <v>4.4788232477841392</v>
      </c>
      <c r="LXT22" s="39">
        <v>1656.34</v>
      </c>
      <c r="LXU22" s="5" t="s">
        <v>54</v>
      </c>
      <c r="LXV22" t="s">
        <v>55</v>
      </c>
      <c r="LXW22" t="s">
        <v>56</v>
      </c>
      <c r="LXX22" t="s">
        <v>36</v>
      </c>
      <c r="LXY22">
        <v>0</v>
      </c>
      <c r="LXZ22">
        <v>0</v>
      </c>
      <c r="LYA22" t="s">
        <v>37</v>
      </c>
      <c r="LYC22" s="6" t="s">
        <v>57</v>
      </c>
      <c r="LYD22" t="s">
        <v>58</v>
      </c>
      <c r="LYG22" t="s">
        <v>51</v>
      </c>
      <c r="LYH22" t="s">
        <v>52</v>
      </c>
      <c r="LYI22" s="25">
        <v>44806</v>
      </c>
      <c r="LYJ22" s="15">
        <v>3000000</v>
      </c>
      <c r="LYK22" t="s">
        <v>42</v>
      </c>
      <c r="LYL22" t="s">
        <v>53</v>
      </c>
      <c r="LYM22" s="15">
        <v>3000000</v>
      </c>
      <c r="LYN22" s="15">
        <v>1346300</v>
      </c>
      <c r="LYO22" s="20">
        <f>LYN22/LYM22*100</f>
        <v>44.876666666666665</v>
      </c>
      <c r="LYP22" s="15">
        <v>4123420</v>
      </c>
      <c r="LYQ22" s="15">
        <f>LYM22-421786</f>
        <v>2578214</v>
      </c>
      <c r="LYR22" s="15">
        <v>2270705</v>
      </c>
      <c r="LYS22" s="30">
        <v>1564.153491</v>
      </c>
      <c r="LYT22" s="34">
        <v>847.78216599999996</v>
      </c>
      <c r="LYU22" s="39">
        <v>13.215</v>
      </c>
      <c r="LYV22" s="39">
        <v>4.38</v>
      </c>
      <c r="LYW22" s="15">
        <f>LYQ22/LYS22</f>
        <v>1648.3126591059086</v>
      </c>
      <c r="LYX22" s="15">
        <f>LYQ22/LYU22</f>
        <v>195097.54067347711</v>
      </c>
      <c r="LYY22" s="44">
        <f>LYQ22/LYU22/43560</f>
        <v>4.4788232477841392</v>
      </c>
      <c r="LYZ22" s="39">
        <v>1656.34</v>
      </c>
      <c r="LZA22" s="5" t="s">
        <v>54</v>
      </c>
      <c r="LZB22" t="s">
        <v>55</v>
      </c>
      <c r="LZC22" t="s">
        <v>56</v>
      </c>
      <c r="LZD22" t="s">
        <v>36</v>
      </c>
      <c r="LZE22">
        <v>0</v>
      </c>
      <c r="LZF22">
        <v>0</v>
      </c>
      <c r="LZG22" t="s">
        <v>37</v>
      </c>
      <c r="LZI22" s="6" t="s">
        <v>57</v>
      </c>
      <c r="LZJ22" t="s">
        <v>58</v>
      </c>
      <c r="LZM22" t="s">
        <v>51</v>
      </c>
      <c r="LZN22" t="s">
        <v>52</v>
      </c>
      <c r="LZO22" s="25">
        <v>44806</v>
      </c>
      <c r="LZP22" s="15">
        <v>3000000</v>
      </c>
      <c r="LZQ22" t="s">
        <v>42</v>
      </c>
      <c r="LZR22" t="s">
        <v>53</v>
      </c>
      <c r="LZS22" s="15">
        <v>3000000</v>
      </c>
      <c r="LZT22" s="15">
        <v>1346300</v>
      </c>
      <c r="LZU22" s="20">
        <f>LZT22/LZS22*100</f>
        <v>44.876666666666665</v>
      </c>
      <c r="LZV22" s="15">
        <v>4123420</v>
      </c>
      <c r="LZW22" s="15">
        <f>LZS22-421786</f>
        <v>2578214</v>
      </c>
      <c r="LZX22" s="15">
        <v>2270705</v>
      </c>
      <c r="LZY22" s="30">
        <v>1564.153491</v>
      </c>
      <c r="LZZ22" s="34">
        <v>847.78216599999996</v>
      </c>
      <c r="MAA22" s="39">
        <v>13.215</v>
      </c>
      <c r="MAB22" s="39">
        <v>4.38</v>
      </c>
      <c r="MAC22" s="15">
        <f>LZW22/LZY22</f>
        <v>1648.3126591059086</v>
      </c>
      <c r="MAD22" s="15">
        <f>LZW22/MAA22</f>
        <v>195097.54067347711</v>
      </c>
      <c r="MAE22" s="44">
        <f>LZW22/MAA22/43560</f>
        <v>4.4788232477841392</v>
      </c>
      <c r="MAF22" s="39">
        <v>1656.34</v>
      </c>
      <c r="MAG22" s="5" t="s">
        <v>54</v>
      </c>
      <c r="MAH22" t="s">
        <v>55</v>
      </c>
      <c r="MAI22" t="s">
        <v>56</v>
      </c>
      <c r="MAJ22" t="s">
        <v>36</v>
      </c>
      <c r="MAK22">
        <v>0</v>
      </c>
      <c r="MAL22">
        <v>0</v>
      </c>
      <c r="MAM22" t="s">
        <v>37</v>
      </c>
      <c r="MAO22" s="6" t="s">
        <v>57</v>
      </c>
      <c r="MAP22" t="s">
        <v>58</v>
      </c>
      <c r="MAS22" t="s">
        <v>51</v>
      </c>
      <c r="MAT22" t="s">
        <v>52</v>
      </c>
      <c r="MAU22" s="25">
        <v>44806</v>
      </c>
      <c r="MAV22" s="15">
        <v>3000000</v>
      </c>
      <c r="MAW22" t="s">
        <v>42</v>
      </c>
      <c r="MAX22" t="s">
        <v>53</v>
      </c>
      <c r="MAY22" s="15">
        <v>3000000</v>
      </c>
      <c r="MAZ22" s="15">
        <v>1346300</v>
      </c>
      <c r="MBA22" s="20">
        <f>MAZ22/MAY22*100</f>
        <v>44.876666666666665</v>
      </c>
      <c r="MBB22" s="15">
        <v>4123420</v>
      </c>
      <c r="MBC22" s="15">
        <f>MAY22-421786</f>
        <v>2578214</v>
      </c>
      <c r="MBD22" s="15">
        <v>2270705</v>
      </c>
      <c r="MBE22" s="30">
        <v>1564.153491</v>
      </c>
      <c r="MBF22" s="34">
        <v>847.78216599999996</v>
      </c>
      <c r="MBG22" s="39">
        <v>13.215</v>
      </c>
      <c r="MBH22" s="39">
        <v>4.38</v>
      </c>
      <c r="MBI22" s="15">
        <f>MBC22/MBE22</f>
        <v>1648.3126591059086</v>
      </c>
      <c r="MBJ22" s="15">
        <f>MBC22/MBG22</f>
        <v>195097.54067347711</v>
      </c>
      <c r="MBK22" s="44">
        <f>MBC22/MBG22/43560</f>
        <v>4.4788232477841392</v>
      </c>
      <c r="MBL22" s="39">
        <v>1656.34</v>
      </c>
      <c r="MBM22" s="5" t="s">
        <v>54</v>
      </c>
      <c r="MBN22" t="s">
        <v>55</v>
      </c>
      <c r="MBO22" t="s">
        <v>56</v>
      </c>
      <c r="MBP22" t="s">
        <v>36</v>
      </c>
      <c r="MBQ22">
        <v>0</v>
      </c>
      <c r="MBR22">
        <v>0</v>
      </c>
      <c r="MBS22" t="s">
        <v>37</v>
      </c>
      <c r="MBU22" s="6" t="s">
        <v>57</v>
      </c>
      <c r="MBV22" t="s">
        <v>58</v>
      </c>
      <c r="MBY22" t="s">
        <v>51</v>
      </c>
      <c r="MBZ22" t="s">
        <v>52</v>
      </c>
      <c r="MCA22" s="25">
        <v>44806</v>
      </c>
      <c r="MCB22" s="15">
        <v>3000000</v>
      </c>
      <c r="MCC22" t="s">
        <v>42</v>
      </c>
      <c r="MCD22" t="s">
        <v>53</v>
      </c>
      <c r="MCE22" s="15">
        <v>3000000</v>
      </c>
      <c r="MCF22" s="15">
        <v>1346300</v>
      </c>
      <c r="MCG22" s="20">
        <f>MCF22/MCE22*100</f>
        <v>44.876666666666665</v>
      </c>
      <c r="MCH22" s="15">
        <v>4123420</v>
      </c>
      <c r="MCI22" s="15">
        <f>MCE22-421786</f>
        <v>2578214</v>
      </c>
      <c r="MCJ22" s="15">
        <v>2270705</v>
      </c>
      <c r="MCK22" s="30">
        <v>1564.153491</v>
      </c>
      <c r="MCL22" s="34">
        <v>847.78216599999996</v>
      </c>
      <c r="MCM22" s="39">
        <v>13.215</v>
      </c>
      <c r="MCN22" s="39">
        <v>4.38</v>
      </c>
      <c r="MCO22" s="15">
        <f>MCI22/MCK22</f>
        <v>1648.3126591059086</v>
      </c>
      <c r="MCP22" s="15">
        <f>MCI22/MCM22</f>
        <v>195097.54067347711</v>
      </c>
      <c r="MCQ22" s="44">
        <f>MCI22/MCM22/43560</f>
        <v>4.4788232477841392</v>
      </c>
      <c r="MCR22" s="39">
        <v>1656.34</v>
      </c>
      <c r="MCS22" s="5" t="s">
        <v>54</v>
      </c>
      <c r="MCT22" t="s">
        <v>55</v>
      </c>
      <c r="MCU22" t="s">
        <v>56</v>
      </c>
      <c r="MCV22" t="s">
        <v>36</v>
      </c>
      <c r="MCW22">
        <v>0</v>
      </c>
      <c r="MCX22">
        <v>0</v>
      </c>
      <c r="MCY22" t="s">
        <v>37</v>
      </c>
      <c r="MDA22" s="6" t="s">
        <v>57</v>
      </c>
      <c r="MDB22" t="s">
        <v>58</v>
      </c>
      <c r="MDE22" t="s">
        <v>51</v>
      </c>
      <c r="MDF22" t="s">
        <v>52</v>
      </c>
      <c r="MDG22" s="25">
        <v>44806</v>
      </c>
      <c r="MDH22" s="15">
        <v>3000000</v>
      </c>
      <c r="MDI22" t="s">
        <v>42</v>
      </c>
      <c r="MDJ22" t="s">
        <v>53</v>
      </c>
      <c r="MDK22" s="15">
        <v>3000000</v>
      </c>
      <c r="MDL22" s="15">
        <v>1346300</v>
      </c>
      <c r="MDM22" s="20">
        <f>MDL22/MDK22*100</f>
        <v>44.876666666666665</v>
      </c>
      <c r="MDN22" s="15">
        <v>4123420</v>
      </c>
      <c r="MDO22" s="15">
        <f>MDK22-421786</f>
        <v>2578214</v>
      </c>
      <c r="MDP22" s="15">
        <v>2270705</v>
      </c>
      <c r="MDQ22" s="30">
        <v>1564.153491</v>
      </c>
      <c r="MDR22" s="34">
        <v>847.78216599999996</v>
      </c>
      <c r="MDS22" s="39">
        <v>13.215</v>
      </c>
      <c r="MDT22" s="39">
        <v>4.38</v>
      </c>
      <c r="MDU22" s="15">
        <f>MDO22/MDQ22</f>
        <v>1648.3126591059086</v>
      </c>
      <c r="MDV22" s="15">
        <f>MDO22/MDS22</f>
        <v>195097.54067347711</v>
      </c>
      <c r="MDW22" s="44">
        <f>MDO22/MDS22/43560</f>
        <v>4.4788232477841392</v>
      </c>
      <c r="MDX22" s="39">
        <v>1656.34</v>
      </c>
      <c r="MDY22" s="5" t="s">
        <v>54</v>
      </c>
      <c r="MDZ22" t="s">
        <v>55</v>
      </c>
      <c r="MEA22" t="s">
        <v>56</v>
      </c>
      <c r="MEB22" t="s">
        <v>36</v>
      </c>
      <c r="MEC22">
        <v>0</v>
      </c>
      <c r="MED22">
        <v>0</v>
      </c>
      <c r="MEE22" t="s">
        <v>37</v>
      </c>
      <c r="MEG22" s="6" t="s">
        <v>57</v>
      </c>
      <c r="MEH22" t="s">
        <v>58</v>
      </c>
      <c r="MEK22" t="s">
        <v>51</v>
      </c>
      <c r="MEL22" t="s">
        <v>52</v>
      </c>
      <c r="MEM22" s="25">
        <v>44806</v>
      </c>
      <c r="MEN22" s="15">
        <v>3000000</v>
      </c>
      <c r="MEO22" t="s">
        <v>42</v>
      </c>
      <c r="MEP22" t="s">
        <v>53</v>
      </c>
      <c r="MEQ22" s="15">
        <v>3000000</v>
      </c>
      <c r="MER22" s="15">
        <v>1346300</v>
      </c>
      <c r="MES22" s="20">
        <f>MER22/MEQ22*100</f>
        <v>44.876666666666665</v>
      </c>
      <c r="MET22" s="15">
        <v>4123420</v>
      </c>
      <c r="MEU22" s="15">
        <f>MEQ22-421786</f>
        <v>2578214</v>
      </c>
      <c r="MEV22" s="15">
        <v>2270705</v>
      </c>
      <c r="MEW22" s="30">
        <v>1564.153491</v>
      </c>
      <c r="MEX22" s="34">
        <v>847.78216599999996</v>
      </c>
      <c r="MEY22" s="39">
        <v>13.215</v>
      </c>
      <c r="MEZ22" s="39">
        <v>4.38</v>
      </c>
      <c r="MFA22" s="15">
        <f>MEU22/MEW22</f>
        <v>1648.3126591059086</v>
      </c>
      <c r="MFB22" s="15">
        <f>MEU22/MEY22</f>
        <v>195097.54067347711</v>
      </c>
      <c r="MFC22" s="44">
        <f>MEU22/MEY22/43560</f>
        <v>4.4788232477841392</v>
      </c>
      <c r="MFD22" s="39">
        <v>1656.34</v>
      </c>
      <c r="MFE22" s="5" t="s">
        <v>54</v>
      </c>
      <c r="MFF22" t="s">
        <v>55</v>
      </c>
      <c r="MFG22" t="s">
        <v>56</v>
      </c>
      <c r="MFH22" t="s">
        <v>36</v>
      </c>
      <c r="MFI22">
        <v>0</v>
      </c>
      <c r="MFJ22">
        <v>0</v>
      </c>
      <c r="MFK22" t="s">
        <v>37</v>
      </c>
      <c r="MFM22" s="6" t="s">
        <v>57</v>
      </c>
      <c r="MFN22" t="s">
        <v>58</v>
      </c>
      <c r="MFQ22" t="s">
        <v>51</v>
      </c>
      <c r="MFR22" t="s">
        <v>52</v>
      </c>
      <c r="MFS22" s="25">
        <v>44806</v>
      </c>
      <c r="MFT22" s="15">
        <v>3000000</v>
      </c>
      <c r="MFU22" t="s">
        <v>42</v>
      </c>
      <c r="MFV22" t="s">
        <v>53</v>
      </c>
      <c r="MFW22" s="15">
        <v>3000000</v>
      </c>
      <c r="MFX22" s="15">
        <v>1346300</v>
      </c>
      <c r="MFY22" s="20">
        <f>MFX22/MFW22*100</f>
        <v>44.876666666666665</v>
      </c>
      <c r="MFZ22" s="15">
        <v>4123420</v>
      </c>
      <c r="MGA22" s="15">
        <f>MFW22-421786</f>
        <v>2578214</v>
      </c>
      <c r="MGB22" s="15">
        <v>2270705</v>
      </c>
      <c r="MGC22" s="30">
        <v>1564.153491</v>
      </c>
      <c r="MGD22" s="34">
        <v>847.78216599999996</v>
      </c>
      <c r="MGE22" s="39">
        <v>13.215</v>
      </c>
      <c r="MGF22" s="39">
        <v>4.38</v>
      </c>
      <c r="MGG22" s="15">
        <f>MGA22/MGC22</f>
        <v>1648.3126591059086</v>
      </c>
      <c r="MGH22" s="15">
        <f>MGA22/MGE22</f>
        <v>195097.54067347711</v>
      </c>
      <c r="MGI22" s="44">
        <f>MGA22/MGE22/43560</f>
        <v>4.4788232477841392</v>
      </c>
      <c r="MGJ22" s="39">
        <v>1656.34</v>
      </c>
      <c r="MGK22" s="5" t="s">
        <v>54</v>
      </c>
      <c r="MGL22" t="s">
        <v>55</v>
      </c>
      <c r="MGM22" t="s">
        <v>56</v>
      </c>
      <c r="MGN22" t="s">
        <v>36</v>
      </c>
      <c r="MGO22">
        <v>0</v>
      </c>
      <c r="MGP22">
        <v>0</v>
      </c>
      <c r="MGQ22" t="s">
        <v>37</v>
      </c>
      <c r="MGS22" s="6" t="s">
        <v>57</v>
      </c>
      <c r="MGT22" t="s">
        <v>58</v>
      </c>
      <c r="MGW22" t="s">
        <v>51</v>
      </c>
      <c r="MGX22" t="s">
        <v>52</v>
      </c>
      <c r="MGY22" s="25">
        <v>44806</v>
      </c>
      <c r="MGZ22" s="15">
        <v>3000000</v>
      </c>
      <c r="MHA22" t="s">
        <v>42</v>
      </c>
      <c r="MHB22" t="s">
        <v>53</v>
      </c>
      <c r="MHC22" s="15">
        <v>3000000</v>
      </c>
      <c r="MHD22" s="15">
        <v>1346300</v>
      </c>
      <c r="MHE22" s="20">
        <f>MHD22/MHC22*100</f>
        <v>44.876666666666665</v>
      </c>
      <c r="MHF22" s="15">
        <v>4123420</v>
      </c>
      <c r="MHG22" s="15">
        <f>MHC22-421786</f>
        <v>2578214</v>
      </c>
      <c r="MHH22" s="15">
        <v>2270705</v>
      </c>
      <c r="MHI22" s="30">
        <v>1564.153491</v>
      </c>
      <c r="MHJ22" s="34">
        <v>847.78216599999996</v>
      </c>
      <c r="MHK22" s="39">
        <v>13.215</v>
      </c>
      <c r="MHL22" s="39">
        <v>4.38</v>
      </c>
      <c r="MHM22" s="15">
        <f>MHG22/MHI22</f>
        <v>1648.3126591059086</v>
      </c>
      <c r="MHN22" s="15">
        <f>MHG22/MHK22</f>
        <v>195097.54067347711</v>
      </c>
      <c r="MHO22" s="44">
        <f>MHG22/MHK22/43560</f>
        <v>4.4788232477841392</v>
      </c>
      <c r="MHP22" s="39">
        <v>1656.34</v>
      </c>
      <c r="MHQ22" s="5" t="s">
        <v>54</v>
      </c>
      <c r="MHR22" t="s">
        <v>55</v>
      </c>
      <c r="MHS22" t="s">
        <v>56</v>
      </c>
      <c r="MHT22" t="s">
        <v>36</v>
      </c>
      <c r="MHU22">
        <v>0</v>
      </c>
      <c r="MHV22">
        <v>0</v>
      </c>
      <c r="MHW22" t="s">
        <v>37</v>
      </c>
      <c r="MHY22" s="6" t="s">
        <v>57</v>
      </c>
      <c r="MHZ22" t="s">
        <v>58</v>
      </c>
      <c r="MIC22" t="s">
        <v>51</v>
      </c>
      <c r="MID22" t="s">
        <v>52</v>
      </c>
      <c r="MIE22" s="25">
        <v>44806</v>
      </c>
      <c r="MIF22" s="15">
        <v>3000000</v>
      </c>
      <c r="MIG22" t="s">
        <v>42</v>
      </c>
      <c r="MIH22" t="s">
        <v>53</v>
      </c>
      <c r="MII22" s="15">
        <v>3000000</v>
      </c>
      <c r="MIJ22" s="15">
        <v>1346300</v>
      </c>
      <c r="MIK22" s="20">
        <f>MIJ22/MII22*100</f>
        <v>44.876666666666665</v>
      </c>
      <c r="MIL22" s="15">
        <v>4123420</v>
      </c>
      <c r="MIM22" s="15">
        <f>MII22-421786</f>
        <v>2578214</v>
      </c>
      <c r="MIN22" s="15">
        <v>2270705</v>
      </c>
      <c r="MIO22" s="30">
        <v>1564.153491</v>
      </c>
      <c r="MIP22" s="34">
        <v>847.78216599999996</v>
      </c>
      <c r="MIQ22" s="39">
        <v>13.215</v>
      </c>
      <c r="MIR22" s="39">
        <v>4.38</v>
      </c>
      <c r="MIS22" s="15">
        <f>MIM22/MIO22</f>
        <v>1648.3126591059086</v>
      </c>
      <c r="MIT22" s="15">
        <f>MIM22/MIQ22</f>
        <v>195097.54067347711</v>
      </c>
      <c r="MIU22" s="44">
        <f>MIM22/MIQ22/43560</f>
        <v>4.4788232477841392</v>
      </c>
      <c r="MIV22" s="39">
        <v>1656.34</v>
      </c>
      <c r="MIW22" s="5" t="s">
        <v>54</v>
      </c>
      <c r="MIX22" t="s">
        <v>55</v>
      </c>
      <c r="MIY22" t="s">
        <v>56</v>
      </c>
      <c r="MIZ22" t="s">
        <v>36</v>
      </c>
      <c r="MJA22">
        <v>0</v>
      </c>
      <c r="MJB22">
        <v>0</v>
      </c>
      <c r="MJC22" t="s">
        <v>37</v>
      </c>
      <c r="MJE22" s="6" t="s">
        <v>57</v>
      </c>
      <c r="MJF22" t="s">
        <v>58</v>
      </c>
      <c r="MJI22" t="s">
        <v>51</v>
      </c>
      <c r="MJJ22" t="s">
        <v>52</v>
      </c>
      <c r="MJK22" s="25">
        <v>44806</v>
      </c>
      <c r="MJL22" s="15">
        <v>3000000</v>
      </c>
      <c r="MJM22" t="s">
        <v>42</v>
      </c>
      <c r="MJN22" t="s">
        <v>53</v>
      </c>
      <c r="MJO22" s="15">
        <v>3000000</v>
      </c>
      <c r="MJP22" s="15">
        <v>1346300</v>
      </c>
      <c r="MJQ22" s="20">
        <f>MJP22/MJO22*100</f>
        <v>44.876666666666665</v>
      </c>
      <c r="MJR22" s="15">
        <v>4123420</v>
      </c>
      <c r="MJS22" s="15">
        <f>MJO22-421786</f>
        <v>2578214</v>
      </c>
      <c r="MJT22" s="15">
        <v>2270705</v>
      </c>
      <c r="MJU22" s="30">
        <v>1564.153491</v>
      </c>
      <c r="MJV22" s="34">
        <v>847.78216599999996</v>
      </c>
      <c r="MJW22" s="39">
        <v>13.215</v>
      </c>
      <c r="MJX22" s="39">
        <v>4.38</v>
      </c>
      <c r="MJY22" s="15">
        <f>MJS22/MJU22</f>
        <v>1648.3126591059086</v>
      </c>
      <c r="MJZ22" s="15">
        <f>MJS22/MJW22</f>
        <v>195097.54067347711</v>
      </c>
      <c r="MKA22" s="44">
        <f>MJS22/MJW22/43560</f>
        <v>4.4788232477841392</v>
      </c>
      <c r="MKB22" s="39">
        <v>1656.34</v>
      </c>
      <c r="MKC22" s="5" t="s">
        <v>54</v>
      </c>
      <c r="MKD22" t="s">
        <v>55</v>
      </c>
      <c r="MKE22" t="s">
        <v>56</v>
      </c>
      <c r="MKF22" t="s">
        <v>36</v>
      </c>
      <c r="MKG22">
        <v>0</v>
      </c>
      <c r="MKH22">
        <v>0</v>
      </c>
      <c r="MKI22" t="s">
        <v>37</v>
      </c>
      <c r="MKK22" s="6" t="s">
        <v>57</v>
      </c>
      <c r="MKL22" t="s">
        <v>58</v>
      </c>
      <c r="MKO22" t="s">
        <v>51</v>
      </c>
      <c r="MKP22" t="s">
        <v>52</v>
      </c>
      <c r="MKQ22" s="25">
        <v>44806</v>
      </c>
      <c r="MKR22" s="15">
        <v>3000000</v>
      </c>
      <c r="MKS22" t="s">
        <v>42</v>
      </c>
      <c r="MKT22" t="s">
        <v>53</v>
      </c>
      <c r="MKU22" s="15">
        <v>3000000</v>
      </c>
      <c r="MKV22" s="15">
        <v>1346300</v>
      </c>
      <c r="MKW22" s="20">
        <f>MKV22/MKU22*100</f>
        <v>44.876666666666665</v>
      </c>
      <c r="MKX22" s="15">
        <v>4123420</v>
      </c>
      <c r="MKY22" s="15">
        <f>MKU22-421786</f>
        <v>2578214</v>
      </c>
      <c r="MKZ22" s="15">
        <v>2270705</v>
      </c>
      <c r="MLA22" s="30">
        <v>1564.153491</v>
      </c>
      <c r="MLB22" s="34">
        <v>847.78216599999996</v>
      </c>
      <c r="MLC22" s="39">
        <v>13.215</v>
      </c>
      <c r="MLD22" s="39">
        <v>4.38</v>
      </c>
      <c r="MLE22" s="15">
        <f>MKY22/MLA22</f>
        <v>1648.3126591059086</v>
      </c>
      <c r="MLF22" s="15">
        <f>MKY22/MLC22</f>
        <v>195097.54067347711</v>
      </c>
      <c r="MLG22" s="44">
        <f>MKY22/MLC22/43560</f>
        <v>4.4788232477841392</v>
      </c>
      <c r="MLH22" s="39">
        <v>1656.34</v>
      </c>
      <c r="MLI22" s="5" t="s">
        <v>54</v>
      </c>
      <c r="MLJ22" t="s">
        <v>55</v>
      </c>
      <c r="MLK22" t="s">
        <v>56</v>
      </c>
      <c r="MLL22" t="s">
        <v>36</v>
      </c>
      <c r="MLM22">
        <v>0</v>
      </c>
      <c r="MLN22">
        <v>0</v>
      </c>
      <c r="MLO22" t="s">
        <v>37</v>
      </c>
      <c r="MLQ22" s="6" t="s">
        <v>57</v>
      </c>
      <c r="MLR22" t="s">
        <v>58</v>
      </c>
      <c r="MLU22" t="s">
        <v>51</v>
      </c>
      <c r="MLV22" t="s">
        <v>52</v>
      </c>
      <c r="MLW22" s="25">
        <v>44806</v>
      </c>
      <c r="MLX22" s="15">
        <v>3000000</v>
      </c>
      <c r="MLY22" t="s">
        <v>42</v>
      </c>
      <c r="MLZ22" t="s">
        <v>53</v>
      </c>
      <c r="MMA22" s="15">
        <v>3000000</v>
      </c>
      <c r="MMB22" s="15">
        <v>1346300</v>
      </c>
      <c r="MMC22" s="20">
        <f>MMB22/MMA22*100</f>
        <v>44.876666666666665</v>
      </c>
      <c r="MMD22" s="15">
        <v>4123420</v>
      </c>
      <c r="MME22" s="15">
        <f>MMA22-421786</f>
        <v>2578214</v>
      </c>
      <c r="MMF22" s="15">
        <v>2270705</v>
      </c>
      <c r="MMG22" s="30">
        <v>1564.153491</v>
      </c>
      <c r="MMH22" s="34">
        <v>847.78216599999996</v>
      </c>
      <c r="MMI22" s="39">
        <v>13.215</v>
      </c>
      <c r="MMJ22" s="39">
        <v>4.38</v>
      </c>
      <c r="MMK22" s="15">
        <f>MME22/MMG22</f>
        <v>1648.3126591059086</v>
      </c>
      <c r="MML22" s="15">
        <f>MME22/MMI22</f>
        <v>195097.54067347711</v>
      </c>
      <c r="MMM22" s="44">
        <f>MME22/MMI22/43560</f>
        <v>4.4788232477841392</v>
      </c>
      <c r="MMN22" s="39">
        <v>1656.34</v>
      </c>
      <c r="MMO22" s="5" t="s">
        <v>54</v>
      </c>
      <c r="MMP22" t="s">
        <v>55</v>
      </c>
      <c r="MMQ22" t="s">
        <v>56</v>
      </c>
      <c r="MMR22" t="s">
        <v>36</v>
      </c>
      <c r="MMS22">
        <v>0</v>
      </c>
      <c r="MMT22">
        <v>0</v>
      </c>
      <c r="MMU22" t="s">
        <v>37</v>
      </c>
      <c r="MMW22" s="6" t="s">
        <v>57</v>
      </c>
      <c r="MMX22" t="s">
        <v>58</v>
      </c>
      <c r="MNA22" t="s">
        <v>51</v>
      </c>
      <c r="MNB22" t="s">
        <v>52</v>
      </c>
      <c r="MNC22" s="25">
        <v>44806</v>
      </c>
      <c r="MND22" s="15">
        <v>3000000</v>
      </c>
      <c r="MNE22" t="s">
        <v>42</v>
      </c>
      <c r="MNF22" t="s">
        <v>53</v>
      </c>
      <c r="MNG22" s="15">
        <v>3000000</v>
      </c>
      <c r="MNH22" s="15">
        <v>1346300</v>
      </c>
      <c r="MNI22" s="20">
        <f>MNH22/MNG22*100</f>
        <v>44.876666666666665</v>
      </c>
      <c r="MNJ22" s="15">
        <v>4123420</v>
      </c>
      <c r="MNK22" s="15">
        <f>MNG22-421786</f>
        <v>2578214</v>
      </c>
      <c r="MNL22" s="15">
        <v>2270705</v>
      </c>
      <c r="MNM22" s="30">
        <v>1564.153491</v>
      </c>
      <c r="MNN22" s="34">
        <v>847.78216599999996</v>
      </c>
      <c r="MNO22" s="39">
        <v>13.215</v>
      </c>
      <c r="MNP22" s="39">
        <v>4.38</v>
      </c>
      <c r="MNQ22" s="15">
        <f>MNK22/MNM22</f>
        <v>1648.3126591059086</v>
      </c>
      <c r="MNR22" s="15">
        <f>MNK22/MNO22</f>
        <v>195097.54067347711</v>
      </c>
      <c r="MNS22" s="44">
        <f>MNK22/MNO22/43560</f>
        <v>4.4788232477841392</v>
      </c>
      <c r="MNT22" s="39">
        <v>1656.34</v>
      </c>
      <c r="MNU22" s="5" t="s">
        <v>54</v>
      </c>
      <c r="MNV22" t="s">
        <v>55</v>
      </c>
      <c r="MNW22" t="s">
        <v>56</v>
      </c>
      <c r="MNX22" t="s">
        <v>36</v>
      </c>
      <c r="MNY22">
        <v>0</v>
      </c>
      <c r="MNZ22">
        <v>0</v>
      </c>
      <c r="MOA22" t="s">
        <v>37</v>
      </c>
      <c r="MOC22" s="6" t="s">
        <v>57</v>
      </c>
      <c r="MOD22" t="s">
        <v>58</v>
      </c>
      <c r="MOG22" t="s">
        <v>51</v>
      </c>
      <c r="MOH22" t="s">
        <v>52</v>
      </c>
      <c r="MOI22" s="25">
        <v>44806</v>
      </c>
      <c r="MOJ22" s="15">
        <v>3000000</v>
      </c>
      <c r="MOK22" t="s">
        <v>42</v>
      </c>
      <c r="MOL22" t="s">
        <v>53</v>
      </c>
      <c r="MOM22" s="15">
        <v>3000000</v>
      </c>
      <c r="MON22" s="15">
        <v>1346300</v>
      </c>
      <c r="MOO22" s="20">
        <f>MON22/MOM22*100</f>
        <v>44.876666666666665</v>
      </c>
      <c r="MOP22" s="15">
        <v>4123420</v>
      </c>
      <c r="MOQ22" s="15">
        <f>MOM22-421786</f>
        <v>2578214</v>
      </c>
      <c r="MOR22" s="15">
        <v>2270705</v>
      </c>
      <c r="MOS22" s="30">
        <v>1564.153491</v>
      </c>
      <c r="MOT22" s="34">
        <v>847.78216599999996</v>
      </c>
      <c r="MOU22" s="39">
        <v>13.215</v>
      </c>
      <c r="MOV22" s="39">
        <v>4.38</v>
      </c>
      <c r="MOW22" s="15">
        <f>MOQ22/MOS22</f>
        <v>1648.3126591059086</v>
      </c>
      <c r="MOX22" s="15">
        <f>MOQ22/MOU22</f>
        <v>195097.54067347711</v>
      </c>
      <c r="MOY22" s="44">
        <f>MOQ22/MOU22/43560</f>
        <v>4.4788232477841392</v>
      </c>
      <c r="MOZ22" s="39">
        <v>1656.34</v>
      </c>
      <c r="MPA22" s="5" t="s">
        <v>54</v>
      </c>
      <c r="MPB22" t="s">
        <v>55</v>
      </c>
      <c r="MPC22" t="s">
        <v>56</v>
      </c>
      <c r="MPD22" t="s">
        <v>36</v>
      </c>
      <c r="MPE22">
        <v>0</v>
      </c>
      <c r="MPF22">
        <v>0</v>
      </c>
      <c r="MPG22" t="s">
        <v>37</v>
      </c>
      <c r="MPI22" s="6" t="s">
        <v>57</v>
      </c>
      <c r="MPJ22" t="s">
        <v>58</v>
      </c>
      <c r="MPM22" t="s">
        <v>51</v>
      </c>
      <c r="MPN22" t="s">
        <v>52</v>
      </c>
      <c r="MPO22" s="25">
        <v>44806</v>
      </c>
      <c r="MPP22" s="15">
        <v>3000000</v>
      </c>
      <c r="MPQ22" t="s">
        <v>42</v>
      </c>
      <c r="MPR22" t="s">
        <v>53</v>
      </c>
      <c r="MPS22" s="15">
        <v>3000000</v>
      </c>
      <c r="MPT22" s="15">
        <v>1346300</v>
      </c>
      <c r="MPU22" s="20">
        <f>MPT22/MPS22*100</f>
        <v>44.876666666666665</v>
      </c>
      <c r="MPV22" s="15">
        <v>4123420</v>
      </c>
      <c r="MPW22" s="15">
        <f>MPS22-421786</f>
        <v>2578214</v>
      </c>
      <c r="MPX22" s="15">
        <v>2270705</v>
      </c>
      <c r="MPY22" s="30">
        <v>1564.153491</v>
      </c>
      <c r="MPZ22" s="34">
        <v>847.78216599999996</v>
      </c>
      <c r="MQA22" s="39">
        <v>13.215</v>
      </c>
      <c r="MQB22" s="39">
        <v>4.38</v>
      </c>
      <c r="MQC22" s="15">
        <f>MPW22/MPY22</f>
        <v>1648.3126591059086</v>
      </c>
      <c r="MQD22" s="15">
        <f>MPW22/MQA22</f>
        <v>195097.54067347711</v>
      </c>
      <c r="MQE22" s="44">
        <f>MPW22/MQA22/43560</f>
        <v>4.4788232477841392</v>
      </c>
      <c r="MQF22" s="39">
        <v>1656.34</v>
      </c>
      <c r="MQG22" s="5" t="s">
        <v>54</v>
      </c>
      <c r="MQH22" t="s">
        <v>55</v>
      </c>
      <c r="MQI22" t="s">
        <v>56</v>
      </c>
      <c r="MQJ22" t="s">
        <v>36</v>
      </c>
      <c r="MQK22">
        <v>0</v>
      </c>
      <c r="MQL22">
        <v>0</v>
      </c>
      <c r="MQM22" t="s">
        <v>37</v>
      </c>
      <c r="MQO22" s="6" t="s">
        <v>57</v>
      </c>
      <c r="MQP22" t="s">
        <v>58</v>
      </c>
      <c r="MQS22" t="s">
        <v>51</v>
      </c>
      <c r="MQT22" t="s">
        <v>52</v>
      </c>
      <c r="MQU22" s="25">
        <v>44806</v>
      </c>
      <c r="MQV22" s="15">
        <v>3000000</v>
      </c>
      <c r="MQW22" t="s">
        <v>42</v>
      </c>
      <c r="MQX22" t="s">
        <v>53</v>
      </c>
      <c r="MQY22" s="15">
        <v>3000000</v>
      </c>
      <c r="MQZ22" s="15">
        <v>1346300</v>
      </c>
      <c r="MRA22" s="20">
        <f>MQZ22/MQY22*100</f>
        <v>44.876666666666665</v>
      </c>
      <c r="MRB22" s="15">
        <v>4123420</v>
      </c>
      <c r="MRC22" s="15">
        <f>MQY22-421786</f>
        <v>2578214</v>
      </c>
      <c r="MRD22" s="15">
        <v>2270705</v>
      </c>
      <c r="MRE22" s="30">
        <v>1564.153491</v>
      </c>
      <c r="MRF22" s="34">
        <v>847.78216599999996</v>
      </c>
      <c r="MRG22" s="39">
        <v>13.215</v>
      </c>
      <c r="MRH22" s="39">
        <v>4.38</v>
      </c>
      <c r="MRI22" s="15">
        <f>MRC22/MRE22</f>
        <v>1648.3126591059086</v>
      </c>
      <c r="MRJ22" s="15">
        <f>MRC22/MRG22</f>
        <v>195097.54067347711</v>
      </c>
      <c r="MRK22" s="44">
        <f>MRC22/MRG22/43560</f>
        <v>4.4788232477841392</v>
      </c>
      <c r="MRL22" s="39">
        <v>1656.34</v>
      </c>
      <c r="MRM22" s="5" t="s">
        <v>54</v>
      </c>
      <c r="MRN22" t="s">
        <v>55</v>
      </c>
      <c r="MRO22" t="s">
        <v>56</v>
      </c>
      <c r="MRP22" t="s">
        <v>36</v>
      </c>
      <c r="MRQ22">
        <v>0</v>
      </c>
      <c r="MRR22">
        <v>0</v>
      </c>
      <c r="MRS22" t="s">
        <v>37</v>
      </c>
      <c r="MRU22" s="6" t="s">
        <v>57</v>
      </c>
      <c r="MRV22" t="s">
        <v>58</v>
      </c>
      <c r="MRY22" t="s">
        <v>51</v>
      </c>
      <c r="MRZ22" t="s">
        <v>52</v>
      </c>
      <c r="MSA22" s="25">
        <v>44806</v>
      </c>
      <c r="MSB22" s="15">
        <v>3000000</v>
      </c>
      <c r="MSC22" t="s">
        <v>42</v>
      </c>
      <c r="MSD22" t="s">
        <v>53</v>
      </c>
      <c r="MSE22" s="15">
        <v>3000000</v>
      </c>
      <c r="MSF22" s="15">
        <v>1346300</v>
      </c>
      <c r="MSG22" s="20">
        <f>MSF22/MSE22*100</f>
        <v>44.876666666666665</v>
      </c>
      <c r="MSH22" s="15">
        <v>4123420</v>
      </c>
      <c r="MSI22" s="15">
        <f>MSE22-421786</f>
        <v>2578214</v>
      </c>
      <c r="MSJ22" s="15">
        <v>2270705</v>
      </c>
      <c r="MSK22" s="30">
        <v>1564.153491</v>
      </c>
      <c r="MSL22" s="34">
        <v>847.78216599999996</v>
      </c>
      <c r="MSM22" s="39">
        <v>13.215</v>
      </c>
      <c r="MSN22" s="39">
        <v>4.38</v>
      </c>
      <c r="MSO22" s="15">
        <f>MSI22/MSK22</f>
        <v>1648.3126591059086</v>
      </c>
      <c r="MSP22" s="15">
        <f>MSI22/MSM22</f>
        <v>195097.54067347711</v>
      </c>
      <c r="MSQ22" s="44">
        <f>MSI22/MSM22/43560</f>
        <v>4.4788232477841392</v>
      </c>
      <c r="MSR22" s="39">
        <v>1656.34</v>
      </c>
      <c r="MSS22" s="5" t="s">
        <v>54</v>
      </c>
      <c r="MST22" t="s">
        <v>55</v>
      </c>
      <c r="MSU22" t="s">
        <v>56</v>
      </c>
      <c r="MSV22" t="s">
        <v>36</v>
      </c>
      <c r="MSW22">
        <v>0</v>
      </c>
      <c r="MSX22">
        <v>0</v>
      </c>
      <c r="MSY22" t="s">
        <v>37</v>
      </c>
      <c r="MTA22" s="6" t="s">
        <v>57</v>
      </c>
      <c r="MTB22" t="s">
        <v>58</v>
      </c>
      <c r="MTE22" t="s">
        <v>51</v>
      </c>
      <c r="MTF22" t="s">
        <v>52</v>
      </c>
      <c r="MTG22" s="25">
        <v>44806</v>
      </c>
      <c r="MTH22" s="15">
        <v>3000000</v>
      </c>
      <c r="MTI22" t="s">
        <v>42</v>
      </c>
      <c r="MTJ22" t="s">
        <v>53</v>
      </c>
      <c r="MTK22" s="15">
        <v>3000000</v>
      </c>
      <c r="MTL22" s="15">
        <v>1346300</v>
      </c>
      <c r="MTM22" s="20">
        <f>MTL22/MTK22*100</f>
        <v>44.876666666666665</v>
      </c>
      <c r="MTN22" s="15">
        <v>4123420</v>
      </c>
      <c r="MTO22" s="15">
        <f>MTK22-421786</f>
        <v>2578214</v>
      </c>
      <c r="MTP22" s="15">
        <v>2270705</v>
      </c>
      <c r="MTQ22" s="30">
        <v>1564.153491</v>
      </c>
      <c r="MTR22" s="34">
        <v>847.78216599999996</v>
      </c>
      <c r="MTS22" s="39">
        <v>13.215</v>
      </c>
      <c r="MTT22" s="39">
        <v>4.38</v>
      </c>
      <c r="MTU22" s="15">
        <f>MTO22/MTQ22</f>
        <v>1648.3126591059086</v>
      </c>
      <c r="MTV22" s="15">
        <f>MTO22/MTS22</f>
        <v>195097.54067347711</v>
      </c>
      <c r="MTW22" s="44">
        <f>MTO22/MTS22/43560</f>
        <v>4.4788232477841392</v>
      </c>
      <c r="MTX22" s="39">
        <v>1656.34</v>
      </c>
      <c r="MTY22" s="5" t="s">
        <v>54</v>
      </c>
      <c r="MTZ22" t="s">
        <v>55</v>
      </c>
      <c r="MUA22" t="s">
        <v>56</v>
      </c>
      <c r="MUB22" t="s">
        <v>36</v>
      </c>
      <c r="MUC22">
        <v>0</v>
      </c>
      <c r="MUD22">
        <v>0</v>
      </c>
      <c r="MUE22" t="s">
        <v>37</v>
      </c>
      <c r="MUG22" s="6" t="s">
        <v>57</v>
      </c>
      <c r="MUH22" t="s">
        <v>58</v>
      </c>
      <c r="MUK22" t="s">
        <v>51</v>
      </c>
      <c r="MUL22" t="s">
        <v>52</v>
      </c>
      <c r="MUM22" s="25">
        <v>44806</v>
      </c>
      <c r="MUN22" s="15">
        <v>3000000</v>
      </c>
      <c r="MUO22" t="s">
        <v>42</v>
      </c>
      <c r="MUP22" t="s">
        <v>53</v>
      </c>
      <c r="MUQ22" s="15">
        <v>3000000</v>
      </c>
      <c r="MUR22" s="15">
        <v>1346300</v>
      </c>
      <c r="MUS22" s="20">
        <f>MUR22/MUQ22*100</f>
        <v>44.876666666666665</v>
      </c>
      <c r="MUT22" s="15">
        <v>4123420</v>
      </c>
      <c r="MUU22" s="15">
        <f>MUQ22-421786</f>
        <v>2578214</v>
      </c>
      <c r="MUV22" s="15">
        <v>2270705</v>
      </c>
      <c r="MUW22" s="30">
        <v>1564.153491</v>
      </c>
      <c r="MUX22" s="34">
        <v>847.78216599999996</v>
      </c>
      <c r="MUY22" s="39">
        <v>13.215</v>
      </c>
      <c r="MUZ22" s="39">
        <v>4.38</v>
      </c>
      <c r="MVA22" s="15">
        <f>MUU22/MUW22</f>
        <v>1648.3126591059086</v>
      </c>
      <c r="MVB22" s="15">
        <f>MUU22/MUY22</f>
        <v>195097.54067347711</v>
      </c>
      <c r="MVC22" s="44">
        <f>MUU22/MUY22/43560</f>
        <v>4.4788232477841392</v>
      </c>
      <c r="MVD22" s="39">
        <v>1656.34</v>
      </c>
      <c r="MVE22" s="5" t="s">
        <v>54</v>
      </c>
      <c r="MVF22" t="s">
        <v>55</v>
      </c>
      <c r="MVG22" t="s">
        <v>56</v>
      </c>
      <c r="MVH22" t="s">
        <v>36</v>
      </c>
      <c r="MVI22">
        <v>0</v>
      </c>
      <c r="MVJ22">
        <v>0</v>
      </c>
      <c r="MVK22" t="s">
        <v>37</v>
      </c>
      <c r="MVM22" s="6" t="s">
        <v>57</v>
      </c>
      <c r="MVN22" t="s">
        <v>58</v>
      </c>
      <c r="MVQ22" t="s">
        <v>51</v>
      </c>
      <c r="MVR22" t="s">
        <v>52</v>
      </c>
      <c r="MVS22" s="25">
        <v>44806</v>
      </c>
      <c r="MVT22" s="15">
        <v>3000000</v>
      </c>
      <c r="MVU22" t="s">
        <v>42</v>
      </c>
      <c r="MVV22" t="s">
        <v>53</v>
      </c>
      <c r="MVW22" s="15">
        <v>3000000</v>
      </c>
      <c r="MVX22" s="15">
        <v>1346300</v>
      </c>
      <c r="MVY22" s="20">
        <f>MVX22/MVW22*100</f>
        <v>44.876666666666665</v>
      </c>
      <c r="MVZ22" s="15">
        <v>4123420</v>
      </c>
      <c r="MWA22" s="15">
        <f>MVW22-421786</f>
        <v>2578214</v>
      </c>
      <c r="MWB22" s="15">
        <v>2270705</v>
      </c>
      <c r="MWC22" s="30">
        <v>1564.153491</v>
      </c>
      <c r="MWD22" s="34">
        <v>847.78216599999996</v>
      </c>
      <c r="MWE22" s="39">
        <v>13.215</v>
      </c>
      <c r="MWF22" s="39">
        <v>4.38</v>
      </c>
      <c r="MWG22" s="15">
        <f>MWA22/MWC22</f>
        <v>1648.3126591059086</v>
      </c>
      <c r="MWH22" s="15">
        <f>MWA22/MWE22</f>
        <v>195097.54067347711</v>
      </c>
      <c r="MWI22" s="44">
        <f>MWA22/MWE22/43560</f>
        <v>4.4788232477841392</v>
      </c>
      <c r="MWJ22" s="39">
        <v>1656.34</v>
      </c>
      <c r="MWK22" s="5" t="s">
        <v>54</v>
      </c>
      <c r="MWL22" t="s">
        <v>55</v>
      </c>
      <c r="MWM22" t="s">
        <v>56</v>
      </c>
      <c r="MWN22" t="s">
        <v>36</v>
      </c>
      <c r="MWO22">
        <v>0</v>
      </c>
      <c r="MWP22">
        <v>0</v>
      </c>
      <c r="MWQ22" t="s">
        <v>37</v>
      </c>
      <c r="MWS22" s="6" t="s">
        <v>57</v>
      </c>
      <c r="MWT22" t="s">
        <v>58</v>
      </c>
      <c r="MWW22" t="s">
        <v>51</v>
      </c>
      <c r="MWX22" t="s">
        <v>52</v>
      </c>
      <c r="MWY22" s="25">
        <v>44806</v>
      </c>
      <c r="MWZ22" s="15">
        <v>3000000</v>
      </c>
      <c r="MXA22" t="s">
        <v>42</v>
      </c>
      <c r="MXB22" t="s">
        <v>53</v>
      </c>
      <c r="MXC22" s="15">
        <v>3000000</v>
      </c>
      <c r="MXD22" s="15">
        <v>1346300</v>
      </c>
      <c r="MXE22" s="20">
        <f>MXD22/MXC22*100</f>
        <v>44.876666666666665</v>
      </c>
      <c r="MXF22" s="15">
        <v>4123420</v>
      </c>
      <c r="MXG22" s="15">
        <f>MXC22-421786</f>
        <v>2578214</v>
      </c>
      <c r="MXH22" s="15">
        <v>2270705</v>
      </c>
      <c r="MXI22" s="30">
        <v>1564.153491</v>
      </c>
      <c r="MXJ22" s="34">
        <v>847.78216599999996</v>
      </c>
      <c r="MXK22" s="39">
        <v>13.215</v>
      </c>
      <c r="MXL22" s="39">
        <v>4.38</v>
      </c>
      <c r="MXM22" s="15">
        <f>MXG22/MXI22</f>
        <v>1648.3126591059086</v>
      </c>
      <c r="MXN22" s="15">
        <f>MXG22/MXK22</f>
        <v>195097.54067347711</v>
      </c>
      <c r="MXO22" s="44">
        <f>MXG22/MXK22/43560</f>
        <v>4.4788232477841392</v>
      </c>
      <c r="MXP22" s="39">
        <v>1656.34</v>
      </c>
      <c r="MXQ22" s="5" t="s">
        <v>54</v>
      </c>
      <c r="MXR22" t="s">
        <v>55</v>
      </c>
      <c r="MXS22" t="s">
        <v>56</v>
      </c>
      <c r="MXT22" t="s">
        <v>36</v>
      </c>
      <c r="MXU22">
        <v>0</v>
      </c>
      <c r="MXV22">
        <v>0</v>
      </c>
      <c r="MXW22" t="s">
        <v>37</v>
      </c>
      <c r="MXY22" s="6" t="s">
        <v>57</v>
      </c>
      <c r="MXZ22" t="s">
        <v>58</v>
      </c>
      <c r="MYC22" t="s">
        <v>51</v>
      </c>
      <c r="MYD22" t="s">
        <v>52</v>
      </c>
      <c r="MYE22" s="25">
        <v>44806</v>
      </c>
      <c r="MYF22" s="15">
        <v>3000000</v>
      </c>
      <c r="MYG22" t="s">
        <v>42</v>
      </c>
      <c r="MYH22" t="s">
        <v>53</v>
      </c>
      <c r="MYI22" s="15">
        <v>3000000</v>
      </c>
      <c r="MYJ22" s="15">
        <v>1346300</v>
      </c>
      <c r="MYK22" s="20">
        <f>MYJ22/MYI22*100</f>
        <v>44.876666666666665</v>
      </c>
      <c r="MYL22" s="15">
        <v>4123420</v>
      </c>
      <c r="MYM22" s="15">
        <f>MYI22-421786</f>
        <v>2578214</v>
      </c>
      <c r="MYN22" s="15">
        <v>2270705</v>
      </c>
      <c r="MYO22" s="30">
        <v>1564.153491</v>
      </c>
      <c r="MYP22" s="34">
        <v>847.78216599999996</v>
      </c>
      <c r="MYQ22" s="39">
        <v>13.215</v>
      </c>
      <c r="MYR22" s="39">
        <v>4.38</v>
      </c>
      <c r="MYS22" s="15">
        <f>MYM22/MYO22</f>
        <v>1648.3126591059086</v>
      </c>
      <c r="MYT22" s="15">
        <f>MYM22/MYQ22</f>
        <v>195097.54067347711</v>
      </c>
      <c r="MYU22" s="44">
        <f>MYM22/MYQ22/43560</f>
        <v>4.4788232477841392</v>
      </c>
      <c r="MYV22" s="39">
        <v>1656.34</v>
      </c>
      <c r="MYW22" s="5" t="s">
        <v>54</v>
      </c>
      <c r="MYX22" t="s">
        <v>55</v>
      </c>
      <c r="MYY22" t="s">
        <v>56</v>
      </c>
      <c r="MYZ22" t="s">
        <v>36</v>
      </c>
      <c r="MZA22">
        <v>0</v>
      </c>
      <c r="MZB22">
        <v>0</v>
      </c>
      <c r="MZC22" t="s">
        <v>37</v>
      </c>
      <c r="MZE22" s="6" t="s">
        <v>57</v>
      </c>
      <c r="MZF22" t="s">
        <v>58</v>
      </c>
      <c r="MZI22" t="s">
        <v>51</v>
      </c>
      <c r="MZJ22" t="s">
        <v>52</v>
      </c>
      <c r="MZK22" s="25">
        <v>44806</v>
      </c>
      <c r="MZL22" s="15">
        <v>3000000</v>
      </c>
      <c r="MZM22" t="s">
        <v>42</v>
      </c>
      <c r="MZN22" t="s">
        <v>53</v>
      </c>
      <c r="MZO22" s="15">
        <v>3000000</v>
      </c>
      <c r="MZP22" s="15">
        <v>1346300</v>
      </c>
      <c r="MZQ22" s="20">
        <f>MZP22/MZO22*100</f>
        <v>44.876666666666665</v>
      </c>
      <c r="MZR22" s="15">
        <v>4123420</v>
      </c>
      <c r="MZS22" s="15">
        <f>MZO22-421786</f>
        <v>2578214</v>
      </c>
      <c r="MZT22" s="15">
        <v>2270705</v>
      </c>
      <c r="MZU22" s="30">
        <v>1564.153491</v>
      </c>
      <c r="MZV22" s="34">
        <v>847.78216599999996</v>
      </c>
      <c r="MZW22" s="39">
        <v>13.215</v>
      </c>
      <c r="MZX22" s="39">
        <v>4.38</v>
      </c>
      <c r="MZY22" s="15">
        <f>MZS22/MZU22</f>
        <v>1648.3126591059086</v>
      </c>
      <c r="MZZ22" s="15">
        <f>MZS22/MZW22</f>
        <v>195097.54067347711</v>
      </c>
      <c r="NAA22" s="44">
        <f>MZS22/MZW22/43560</f>
        <v>4.4788232477841392</v>
      </c>
      <c r="NAB22" s="39">
        <v>1656.34</v>
      </c>
      <c r="NAC22" s="5" t="s">
        <v>54</v>
      </c>
      <c r="NAD22" t="s">
        <v>55</v>
      </c>
      <c r="NAE22" t="s">
        <v>56</v>
      </c>
      <c r="NAF22" t="s">
        <v>36</v>
      </c>
      <c r="NAG22">
        <v>0</v>
      </c>
      <c r="NAH22">
        <v>0</v>
      </c>
      <c r="NAI22" t="s">
        <v>37</v>
      </c>
      <c r="NAK22" s="6" t="s">
        <v>57</v>
      </c>
      <c r="NAL22" t="s">
        <v>58</v>
      </c>
      <c r="NAO22" t="s">
        <v>51</v>
      </c>
      <c r="NAP22" t="s">
        <v>52</v>
      </c>
      <c r="NAQ22" s="25">
        <v>44806</v>
      </c>
      <c r="NAR22" s="15">
        <v>3000000</v>
      </c>
      <c r="NAS22" t="s">
        <v>42</v>
      </c>
      <c r="NAT22" t="s">
        <v>53</v>
      </c>
      <c r="NAU22" s="15">
        <v>3000000</v>
      </c>
      <c r="NAV22" s="15">
        <v>1346300</v>
      </c>
      <c r="NAW22" s="20">
        <f>NAV22/NAU22*100</f>
        <v>44.876666666666665</v>
      </c>
      <c r="NAX22" s="15">
        <v>4123420</v>
      </c>
      <c r="NAY22" s="15">
        <f>NAU22-421786</f>
        <v>2578214</v>
      </c>
      <c r="NAZ22" s="15">
        <v>2270705</v>
      </c>
      <c r="NBA22" s="30">
        <v>1564.153491</v>
      </c>
      <c r="NBB22" s="34">
        <v>847.78216599999996</v>
      </c>
      <c r="NBC22" s="39">
        <v>13.215</v>
      </c>
      <c r="NBD22" s="39">
        <v>4.38</v>
      </c>
      <c r="NBE22" s="15">
        <f>NAY22/NBA22</f>
        <v>1648.3126591059086</v>
      </c>
      <c r="NBF22" s="15">
        <f>NAY22/NBC22</f>
        <v>195097.54067347711</v>
      </c>
      <c r="NBG22" s="44">
        <f>NAY22/NBC22/43560</f>
        <v>4.4788232477841392</v>
      </c>
      <c r="NBH22" s="39">
        <v>1656.34</v>
      </c>
      <c r="NBI22" s="5" t="s">
        <v>54</v>
      </c>
      <c r="NBJ22" t="s">
        <v>55</v>
      </c>
      <c r="NBK22" t="s">
        <v>56</v>
      </c>
      <c r="NBL22" t="s">
        <v>36</v>
      </c>
      <c r="NBM22">
        <v>0</v>
      </c>
      <c r="NBN22">
        <v>0</v>
      </c>
      <c r="NBO22" t="s">
        <v>37</v>
      </c>
      <c r="NBQ22" s="6" t="s">
        <v>57</v>
      </c>
      <c r="NBR22" t="s">
        <v>58</v>
      </c>
      <c r="NBU22" t="s">
        <v>51</v>
      </c>
      <c r="NBV22" t="s">
        <v>52</v>
      </c>
      <c r="NBW22" s="25">
        <v>44806</v>
      </c>
      <c r="NBX22" s="15">
        <v>3000000</v>
      </c>
      <c r="NBY22" t="s">
        <v>42</v>
      </c>
      <c r="NBZ22" t="s">
        <v>53</v>
      </c>
      <c r="NCA22" s="15">
        <v>3000000</v>
      </c>
      <c r="NCB22" s="15">
        <v>1346300</v>
      </c>
      <c r="NCC22" s="20">
        <f>NCB22/NCA22*100</f>
        <v>44.876666666666665</v>
      </c>
      <c r="NCD22" s="15">
        <v>4123420</v>
      </c>
      <c r="NCE22" s="15">
        <f>NCA22-421786</f>
        <v>2578214</v>
      </c>
      <c r="NCF22" s="15">
        <v>2270705</v>
      </c>
      <c r="NCG22" s="30">
        <v>1564.153491</v>
      </c>
      <c r="NCH22" s="34">
        <v>847.78216599999996</v>
      </c>
      <c r="NCI22" s="39">
        <v>13.215</v>
      </c>
      <c r="NCJ22" s="39">
        <v>4.38</v>
      </c>
      <c r="NCK22" s="15">
        <f>NCE22/NCG22</f>
        <v>1648.3126591059086</v>
      </c>
      <c r="NCL22" s="15">
        <f>NCE22/NCI22</f>
        <v>195097.54067347711</v>
      </c>
      <c r="NCM22" s="44">
        <f>NCE22/NCI22/43560</f>
        <v>4.4788232477841392</v>
      </c>
      <c r="NCN22" s="39">
        <v>1656.34</v>
      </c>
      <c r="NCO22" s="5" t="s">
        <v>54</v>
      </c>
      <c r="NCP22" t="s">
        <v>55</v>
      </c>
      <c r="NCQ22" t="s">
        <v>56</v>
      </c>
      <c r="NCR22" t="s">
        <v>36</v>
      </c>
      <c r="NCS22">
        <v>0</v>
      </c>
      <c r="NCT22">
        <v>0</v>
      </c>
      <c r="NCU22" t="s">
        <v>37</v>
      </c>
      <c r="NCW22" s="6" t="s">
        <v>57</v>
      </c>
      <c r="NCX22" t="s">
        <v>58</v>
      </c>
      <c r="NDA22" t="s">
        <v>51</v>
      </c>
      <c r="NDB22" t="s">
        <v>52</v>
      </c>
      <c r="NDC22" s="25">
        <v>44806</v>
      </c>
      <c r="NDD22" s="15">
        <v>3000000</v>
      </c>
      <c r="NDE22" t="s">
        <v>42</v>
      </c>
      <c r="NDF22" t="s">
        <v>53</v>
      </c>
      <c r="NDG22" s="15">
        <v>3000000</v>
      </c>
      <c r="NDH22" s="15">
        <v>1346300</v>
      </c>
      <c r="NDI22" s="20">
        <f>NDH22/NDG22*100</f>
        <v>44.876666666666665</v>
      </c>
      <c r="NDJ22" s="15">
        <v>4123420</v>
      </c>
      <c r="NDK22" s="15">
        <f>NDG22-421786</f>
        <v>2578214</v>
      </c>
      <c r="NDL22" s="15">
        <v>2270705</v>
      </c>
      <c r="NDM22" s="30">
        <v>1564.153491</v>
      </c>
      <c r="NDN22" s="34">
        <v>847.78216599999996</v>
      </c>
      <c r="NDO22" s="39">
        <v>13.215</v>
      </c>
      <c r="NDP22" s="39">
        <v>4.38</v>
      </c>
      <c r="NDQ22" s="15">
        <f>NDK22/NDM22</f>
        <v>1648.3126591059086</v>
      </c>
      <c r="NDR22" s="15">
        <f>NDK22/NDO22</f>
        <v>195097.54067347711</v>
      </c>
      <c r="NDS22" s="44">
        <f>NDK22/NDO22/43560</f>
        <v>4.4788232477841392</v>
      </c>
      <c r="NDT22" s="39">
        <v>1656.34</v>
      </c>
      <c r="NDU22" s="5" t="s">
        <v>54</v>
      </c>
      <c r="NDV22" t="s">
        <v>55</v>
      </c>
      <c r="NDW22" t="s">
        <v>56</v>
      </c>
      <c r="NDX22" t="s">
        <v>36</v>
      </c>
      <c r="NDY22">
        <v>0</v>
      </c>
      <c r="NDZ22">
        <v>0</v>
      </c>
      <c r="NEA22" t="s">
        <v>37</v>
      </c>
      <c r="NEC22" s="6" t="s">
        <v>57</v>
      </c>
      <c r="NED22" t="s">
        <v>58</v>
      </c>
      <c r="NEG22" t="s">
        <v>51</v>
      </c>
      <c r="NEH22" t="s">
        <v>52</v>
      </c>
      <c r="NEI22" s="25">
        <v>44806</v>
      </c>
      <c r="NEJ22" s="15">
        <v>3000000</v>
      </c>
      <c r="NEK22" t="s">
        <v>42</v>
      </c>
      <c r="NEL22" t="s">
        <v>53</v>
      </c>
      <c r="NEM22" s="15">
        <v>3000000</v>
      </c>
      <c r="NEN22" s="15">
        <v>1346300</v>
      </c>
      <c r="NEO22" s="20">
        <f>NEN22/NEM22*100</f>
        <v>44.876666666666665</v>
      </c>
      <c r="NEP22" s="15">
        <v>4123420</v>
      </c>
      <c r="NEQ22" s="15">
        <f>NEM22-421786</f>
        <v>2578214</v>
      </c>
      <c r="NER22" s="15">
        <v>2270705</v>
      </c>
      <c r="NES22" s="30">
        <v>1564.153491</v>
      </c>
      <c r="NET22" s="34">
        <v>847.78216599999996</v>
      </c>
      <c r="NEU22" s="39">
        <v>13.215</v>
      </c>
      <c r="NEV22" s="39">
        <v>4.38</v>
      </c>
      <c r="NEW22" s="15">
        <f>NEQ22/NES22</f>
        <v>1648.3126591059086</v>
      </c>
      <c r="NEX22" s="15">
        <f>NEQ22/NEU22</f>
        <v>195097.54067347711</v>
      </c>
      <c r="NEY22" s="44">
        <f>NEQ22/NEU22/43560</f>
        <v>4.4788232477841392</v>
      </c>
      <c r="NEZ22" s="39">
        <v>1656.34</v>
      </c>
      <c r="NFA22" s="5" t="s">
        <v>54</v>
      </c>
      <c r="NFB22" t="s">
        <v>55</v>
      </c>
      <c r="NFC22" t="s">
        <v>56</v>
      </c>
      <c r="NFD22" t="s">
        <v>36</v>
      </c>
      <c r="NFE22">
        <v>0</v>
      </c>
      <c r="NFF22">
        <v>0</v>
      </c>
      <c r="NFG22" t="s">
        <v>37</v>
      </c>
      <c r="NFI22" s="6" t="s">
        <v>57</v>
      </c>
      <c r="NFJ22" t="s">
        <v>58</v>
      </c>
      <c r="NFM22" t="s">
        <v>51</v>
      </c>
      <c r="NFN22" t="s">
        <v>52</v>
      </c>
      <c r="NFO22" s="25">
        <v>44806</v>
      </c>
      <c r="NFP22" s="15">
        <v>3000000</v>
      </c>
      <c r="NFQ22" t="s">
        <v>42</v>
      </c>
      <c r="NFR22" t="s">
        <v>53</v>
      </c>
      <c r="NFS22" s="15">
        <v>3000000</v>
      </c>
      <c r="NFT22" s="15">
        <v>1346300</v>
      </c>
      <c r="NFU22" s="20">
        <f>NFT22/NFS22*100</f>
        <v>44.876666666666665</v>
      </c>
      <c r="NFV22" s="15">
        <v>4123420</v>
      </c>
      <c r="NFW22" s="15">
        <f>NFS22-421786</f>
        <v>2578214</v>
      </c>
      <c r="NFX22" s="15">
        <v>2270705</v>
      </c>
      <c r="NFY22" s="30">
        <v>1564.153491</v>
      </c>
      <c r="NFZ22" s="34">
        <v>847.78216599999996</v>
      </c>
      <c r="NGA22" s="39">
        <v>13.215</v>
      </c>
      <c r="NGB22" s="39">
        <v>4.38</v>
      </c>
      <c r="NGC22" s="15">
        <f>NFW22/NFY22</f>
        <v>1648.3126591059086</v>
      </c>
      <c r="NGD22" s="15">
        <f>NFW22/NGA22</f>
        <v>195097.54067347711</v>
      </c>
      <c r="NGE22" s="44">
        <f>NFW22/NGA22/43560</f>
        <v>4.4788232477841392</v>
      </c>
      <c r="NGF22" s="39">
        <v>1656.34</v>
      </c>
      <c r="NGG22" s="5" t="s">
        <v>54</v>
      </c>
      <c r="NGH22" t="s">
        <v>55</v>
      </c>
      <c r="NGI22" t="s">
        <v>56</v>
      </c>
      <c r="NGJ22" t="s">
        <v>36</v>
      </c>
      <c r="NGK22">
        <v>0</v>
      </c>
      <c r="NGL22">
        <v>0</v>
      </c>
      <c r="NGM22" t="s">
        <v>37</v>
      </c>
      <c r="NGO22" s="6" t="s">
        <v>57</v>
      </c>
      <c r="NGP22" t="s">
        <v>58</v>
      </c>
      <c r="NGS22" t="s">
        <v>51</v>
      </c>
      <c r="NGT22" t="s">
        <v>52</v>
      </c>
      <c r="NGU22" s="25">
        <v>44806</v>
      </c>
      <c r="NGV22" s="15">
        <v>3000000</v>
      </c>
      <c r="NGW22" t="s">
        <v>42</v>
      </c>
      <c r="NGX22" t="s">
        <v>53</v>
      </c>
      <c r="NGY22" s="15">
        <v>3000000</v>
      </c>
      <c r="NGZ22" s="15">
        <v>1346300</v>
      </c>
      <c r="NHA22" s="20">
        <f>NGZ22/NGY22*100</f>
        <v>44.876666666666665</v>
      </c>
      <c r="NHB22" s="15">
        <v>4123420</v>
      </c>
      <c r="NHC22" s="15">
        <f>NGY22-421786</f>
        <v>2578214</v>
      </c>
      <c r="NHD22" s="15">
        <v>2270705</v>
      </c>
      <c r="NHE22" s="30">
        <v>1564.153491</v>
      </c>
      <c r="NHF22" s="34">
        <v>847.78216599999996</v>
      </c>
      <c r="NHG22" s="39">
        <v>13.215</v>
      </c>
      <c r="NHH22" s="39">
        <v>4.38</v>
      </c>
      <c r="NHI22" s="15">
        <f>NHC22/NHE22</f>
        <v>1648.3126591059086</v>
      </c>
      <c r="NHJ22" s="15">
        <f>NHC22/NHG22</f>
        <v>195097.54067347711</v>
      </c>
      <c r="NHK22" s="44">
        <f>NHC22/NHG22/43560</f>
        <v>4.4788232477841392</v>
      </c>
      <c r="NHL22" s="39">
        <v>1656.34</v>
      </c>
      <c r="NHM22" s="5" t="s">
        <v>54</v>
      </c>
      <c r="NHN22" t="s">
        <v>55</v>
      </c>
      <c r="NHO22" t="s">
        <v>56</v>
      </c>
      <c r="NHP22" t="s">
        <v>36</v>
      </c>
      <c r="NHQ22">
        <v>0</v>
      </c>
      <c r="NHR22">
        <v>0</v>
      </c>
      <c r="NHS22" t="s">
        <v>37</v>
      </c>
      <c r="NHU22" s="6" t="s">
        <v>57</v>
      </c>
      <c r="NHV22" t="s">
        <v>58</v>
      </c>
      <c r="NHY22" t="s">
        <v>51</v>
      </c>
      <c r="NHZ22" t="s">
        <v>52</v>
      </c>
      <c r="NIA22" s="25">
        <v>44806</v>
      </c>
      <c r="NIB22" s="15">
        <v>3000000</v>
      </c>
      <c r="NIC22" t="s">
        <v>42</v>
      </c>
      <c r="NID22" t="s">
        <v>53</v>
      </c>
      <c r="NIE22" s="15">
        <v>3000000</v>
      </c>
      <c r="NIF22" s="15">
        <v>1346300</v>
      </c>
      <c r="NIG22" s="20">
        <f>NIF22/NIE22*100</f>
        <v>44.876666666666665</v>
      </c>
      <c r="NIH22" s="15">
        <v>4123420</v>
      </c>
      <c r="NII22" s="15">
        <f>NIE22-421786</f>
        <v>2578214</v>
      </c>
      <c r="NIJ22" s="15">
        <v>2270705</v>
      </c>
      <c r="NIK22" s="30">
        <v>1564.153491</v>
      </c>
      <c r="NIL22" s="34">
        <v>847.78216599999996</v>
      </c>
      <c r="NIM22" s="39">
        <v>13.215</v>
      </c>
      <c r="NIN22" s="39">
        <v>4.38</v>
      </c>
      <c r="NIO22" s="15">
        <f>NII22/NIK22</f>
        <v>1648.3126591059086</v>
      </c>
      <c r="NIP22" s="15">
        <f>NII22/NIM22</f>
        <v>195097.54067347711</v>
      </c>
      <c r="NIQ22" s="44">
        <f>NII22/NIM22/43560</f>
        <v>4.4788232477841392</v>
      </c>
      <c r="NIR22" s="39">
        <v>1656.34</v>
      </c>
      <c r="NIS22" s="5" t="s">
        <v>54</v>
      </c>
      <c r="NIT22" t="s">
        <v>55</v>
      </c>
      <c r="NIU22" t="s">
        <v>56</v>
      </c>
      <c r="NIV22" t="s">
        <v>36</v>
      </c>
      <c r="NIW22">
        <v>0</v>
      </c>
      <c r="NIX22">
        <v>0</v>
      </c>
      <c r="NIY22" t="s">
        <v>37</v>
      </c>
      <c r="NJA22" s="6" t="s">
        <v>57</v>
      </c>
      <c r="NJB22" t="s">
        <v>58</v>
      </c>
      <c r="NJE22" t="s">
        <v>51</v>
      </c>
      <c r="NJF22" t="s">
        <v>52</v>
      </c>
      <c r="NJG22" s="25">
        <v>44806</v>
      </c>
      <c r="NJH22" s="15">
        <v>3000000</v>
      </c>
      <c r="NJI22" t="s">
        <v>42</v>
      </c>
      <c r="NJJ22" t="s">
        <v>53</v>
      </c>
      <c r="NJK22" s="15">
        <v>3000000</v>
      </c>
      <c r="NJL22" s="15">
        <v>1346300</v>
      </c>
      <c r="NJM22" s="20">
        <f>NJL22/NJK22*100</f>
        <v>44.876666666666665</v>
      </c>
      <c r="NJN22" s="15">
        <v>4123420</v>
      </c>
      <c r="NJO22" s="15">
        <f>NJK22-421786</f>
        <v>2578214</v>
      </c>
      <c r="NJP22" s="15">
        <v>2270705</v>
      </c>
      <c r="NJQ22" s="30">
        <v>1564.153491</v>
      </c>
      <c r="NJR22" s="34">
        <v>847.78216599999996</v>
      </c>
      <c r="NJS22" s="39">
        <v>13.215</v>
      </c>
      <c r="NJT22" s="39">
        <v>4.38</v>
      </c>
      <c r="NJU22" s="15">
        <f>NJO22/NJQ22</f>
        <v>1648.3126591059086</v>
      </c>
      <c r="NJV22" s="15">
        <f>NJO22/NJS22</f>
        <v>195097.54067347711</v>
      </c>
      <c r="NJW22" s="44">
        <f>NJO22/NJS22/43560</f>
        <v>4.4788232477841392</v>
      </c>
      <c r="NJX22" s="39">
        <v>1656.34</v>
      </c>
      <c r="NJY22" s="5" t="s">
        <v>54</v>
      </c>
      <c r="NJZ22" t="s">
        <v>55</v>
      </c>
      <c r="NKA22" t="s">
        <v>56</v>
      </c>
      <c r="NKB22" t="s">
        <v>36</v>
      </c>
      <c r="NKC22">
        <v>0</v>
      </c>
      <c r="NKD22">
        <v>0</v>
      </c>
      <c r="NKE22" t="s">
        <v>37</v>
      </c>
      <c r="NKG22" s="6" t="s">
        <v>57</v>
      </c>
      <c r="NKH22" t="s">
        <v>58</v>
      </c>
      <c r="NKK22" t="s">
        <v>51</v>
      </c>
      <c r="NKL22" t="s">
        <v>52</v>
      </c>
      <c r="NKM22" s="25">
        <v>44806</v>
      </c>
      <c r="NKN22" s="15">
        <v>3000000</v>
      </c>
      <c r="NKO22" t="s">
        <v>42</v>
      </c>
      <c r="NKP22" t="s">
        <v>53</v>
      </c>
      <c r="NKQ22" s="15">
        <v>3000000</v>
      </c>
      <c r="NKR22" s="15">
        <v>1346300</v>
      </c>
      <c r="NKS22" s="20">
        <f>NKR22/NKQ22*100</f>
        <v>44.876666666666665</v>
      </c>
      <c r="NKT22" s="15">
        <v>4123420</v>
      </c>
      <c r="NKU22" s="15">
        <f>NKQ22-421786</f>
        <v>2578214</v>
      </c>
      <c r="NKV22" s="15">
        <v>2270705</v>
      </c>
      <c r="NKW22" s="30">
        <v>1564.153491</v>
      </c>
      <c r="NKX22" s="34">
        <v>847.78216599999996</v>
      </c>
      <c r="NKY22" s="39">
        <v>13.215</v>
      </c>
      <c r="NKZ22" s="39">
        <v>4.38</v>
      </c>
      <c r="NLA22" s="15">
        <f>NKU22/NKW22</f>
        <v>1648.3126591059086</v>
      </c>
      <c r="NLB22" s="15">
        <f>NKU22/NKY22</f>
        <v>195097.54067347711</v>
      </c>
      <c r="NLC22" s="44">
        <f>NKU22/NKY22/43560</f>
        <v>4.4788232477841392</v>
      </c>
      <c r="NLD22" s="39">
        <v>1656.34</v>
      </c>
      <c r="NLE22" s="5" t="s">
        <v>54</v>
      </c>
      <c r="NLF22" t="s">
        <v>55</v>
      </c>
      <c r="NLG22" t="s">
        <v>56</v>
      </c>
      <c r="NLH22" t="s">
        <v>36</v>
      </c>
      <c r="NLI22">
        <v>0</v>
      </c>
      <c r="NLJ22">
        <v>0</v>
      </c>
      <c r="NLK22" t="s">
        <v>37</v>
      </c>
      <c r="NLM22" s="6" t="s">
        <v>57</v>
      </c>
      <c r="NLN22" t="s">
        <v>58</v>
      </c>
      <c r="NLQ22" t="s">
        <v>51</v>
      </c>
      <c r="NLR22" t="s">
        <v>52</v>
      </c>
      <c r="NLS22" s="25">
        <v>44806</v>
      </c>
      <c r="NLT22" s="15">
        <v>3000000</v>
      </c>
      <c r="NLU22" t="s">
        <v>42</v>
      </c>
      <c r="NLV22" t="s">
        <v>53</v>
      </c>
      <c r="NLW22" s="15">
        <v>3000000</v>
      </c>
      <c r="NLX22" s="15">
        <v>1346300</v>
      </c>
      <c r="NLY22" s="20">
        <f>NLX22/NLW22*100</f>
        <v>44.876666666666665</v>
      </c>
      <c r="NLZ22" s="15">
        <v>4123420</v>
      </c>
      <c r="NMA22" s="15">
        <f>NLW22-421786</f>
        <v>2578214</v>
      </c>
      <c r="NMB22" s="15">
        <v>2270705</v>
      </c>
      <c r="NMC22" s="30">
        <v>1564.153491</v>
      </c>
      <c r="NMD22" s="34">
        <v>847.78216599999996</v>
      </c>
      <c r="NME22" s="39">
        <v>13.215</v>
      </c>
      <c r="NMF22" s="39">
        <v>4.38</v>
      </c>
      <c r="NMG22" s="15">
        <f>NMA22/NMC22</f>
        <v>1648.3126591059086</v>
      </c>
      <c r="NMH22" s="15">
        <f>NMA22/NME22</f>
        <v>195097.54067347711</v>
      </c>
      <c r="NMI22" s="44">
        <f>NMA22/NME22/43560</f>
        <v>4.4788232477841392</v>
      </c>
      <c r="NMJ22" s="39">
        <v>1656.34</v>
      </c>
      <c r="NMK22" s="5" t="s">
        <v>54</v>
      </c>
      <c r="NML22" t="s">
        <v>55</v>
      </c>
      <c r="NMM22" t="s">
        <v>56</v>
      </c>
      <c r="NMN22" t="s">
        <v>36</v>
      </c>
      <c r="NMO22">
        <v>0</v>
      </c>
      <c r="NMP22">
        <v>0</v>
      </c>
      <c r="NMQ22" t="s">
        <v>37</v>
      </c>
      <c r="NMS22" s="6" t="s">
        <v>57</v>
      </c>
      <c r="NMT22" t="s">
        <v>58</v>
      </c>
      <c r="NMW22" t="s">
        <v>51</v>
      </c>
      <c r="NMX22" t="s">
        <v>52</v>
      </c>
      <c r="NMY22" s="25">
        <v>44806</v>
      </c>
      <c r="NMZ22" s="15">
        <v>3000000</v>
      </c>
      <c r="NNA22" t="s">
        <v>42</v>
      </c>
      <c r="NNB22" t="s">
        <v>53</v>
      </c>
      <c r="NNC22" s="15">
        <v>3000000</v>
      </c>
      <c r="NND22" s="15">
        <v>1346300</v>
      </c>
      <c r="NNE22" s="20">
        <f>NND22/NNC22*100</f>
        <v>44.876666666666665</v>
      </c>
      <c r="NNF22" s="15">
        <v>4123420</v>
      </c>
      <c r="NNG22" s="15">
        <f>NNC22-421786</f>
        <v>2578214</v>
      </c>
      <c r="NNH22" s="15">
        <v>2270705</v>
      </c>
      <c r="NNI22" s="30">
        <v>1564.153491</v>
      </c>
      <c r="NNJ22" s="34">
        <v>847.78216599999996</v>
      </c>
      <c r="NNK22" s="39">
        <v>13.215</v>
      </c>
      <c r="NNL22" s="39">
        <v>4.38</v>
      </c>
      <c r="NNM22" s="15">
        <f>NNG22/NNI22</f>
        <v>1648.3126591059086</v>
      </c>
      <c r="NNN22" s="15">
        <f>NNG22/NNK22</f>
        <v>195097.54067347711</v>
      </c>
      <c r="NNO22" s="44">
        <f>NNG22/NNK22/43560</f>
        <v>4.4788232477841392</v>
      </c>
      <c r="NNP22" s="39">
        <v>1656.34</v>
      </c>
      <c r="NNQ22" s="5" t="s">
        <v>54</v>
      </c>
      <c r="NNR22" t="s">
        <v>55</v>
      </c>
      <c r="NNS22" t="s">
        <v>56</v>
      </c>
      <c r="NNT22" t="s">
        <v>36</v>
      </c>
      <c r="NNU22">
        <v>0</v>
      </c>
      <c r="NNV22">
        <v>0</v>
      </c>
      <c r="NNW22" t="s">
        <v>37</v>
      </c>
      <c r="NNY22" s="6" t="s">
        <v>57</v>
      </c>
      <c r="NNZ22" t="s">
        <v>58</v>
      </c>
      <c r="NOC22" t="s">
        <v>51</v>
      </c>
      <c r="NOD22" t="s">
        <v>52</v>
      </c>
      <c r="NOE22" s="25">
        <v>44806</v>
      </c>
      <c r="NOF22" s="15">
        <v>3000000</v>
      </c>
      <c r="NOG22" t="s">
        <v>42</v>
      </c>
      <c r="NOH22" t="s">
        <v>53</v>
      </c>
      <c r="NOI22" s="15">
        <v>3000000</v>
      </c>
      <c r="NOJ22" s="15">
        <v>1346300</v>
      </c>
      <c r="NOK22" s="20">
        <f>NOJ22/NOI22*100</f>
        <v>44.876666666666665</v>
      </c>
      <c r="NOL22" s="15">
        <v>4123420</v>
      </c>
      <c r="NOM22" s="15">
        <f>NOI22-421786</f>
        <v>2578214</v>
      </c>
      <c r="NON22" s="15">
        <v>2270705</v>
      </c>
      <c r="NOO22" s="30">
        <v>1564.153491</v>
      </c>
      <c r="NOP22" s="34">
        <v>847.78216599999996</v>
      </c>
      <c r="NOQ22" s="39">
        <v>13.215</v>
      </c>
      <c r="NOR22" s="39">
        <v>4.38</v>
      </c>
      <c r="NOS22" s="15">
        <f>NOM22/NOO22</f>
        <v>1648.3126591059086</v>
      </c>
      <c r="NOT22" s="15">
        <f>NOM22/NOQ22</f>
        <v>195097.54067347711</v>
      </c>
      <c r="NOU22" s="44">
        <f>NOM22/NOQ22/43560</f>
        <v>4.4788232477841392</v>
      </c>
      <c r="NOV22" s="39">
        <v>1656.34</v>
      </c>
      <c r="NOW22" s="5" t="s">
        <v>54</v>
      </c>
      <c r="NOX22" t="s">
        <v>55</v>
      </c>
      <c r="NOY22" t="s">
        <v>56</v>
      </c>
      <c r="NOZ22" t="s">
        <v>36</v>
      </c>
      <c r="NPA22">
        <v>0</v>
      </c>
      <c r="NPB22">
        <v>0</v>
      </c>
      <c r="NPC22" t="s">
        <v>37</v>
      </c>
      <c r="NPE22" s="6" t="s">
        <v>57</v>
      </c>
      <c r="NPF22" t="s">
        <v>58</v>
      </c>
      <c r="NPI22" t="s">
        <v>51</v>
      </c>
      <c r="NPJ22" t="s">
        <v>52</v>
      </c>
      <c r="NPK22" s="25">
        <v>44806</v>
      </c>
      <c r="NPL22" s="15">
        <v>3000000</v>
      </c>
      <c r="NPM22" t="s">
        <v>42</v>
      </c>
      <c r="NPN22" t="s">
        <v>53</v>
      </c>
      <c r="NPO22" s="15">
        <v>3000000</v>
      </c>
      <c r="NPP22" s="15">
        <v>1346300</v>
      </c>
      <c r="NPQ22" s="20">
        <f>NPP22/NPO22*100</f>
        <v>44.876666666666665</v>
      </c>
      <c r="NPR22" s="15">
        <v>4123420</v>
      </c>
      <c r="NPS22" s="15">
        <f>NPO22-421786</f>
        <v>2578214</v>
      </c>
      <c r="NPT22" s="15">
        <v>2270705</v>
      </c>
      <c r="NPU22" s="30">
        <v>1564.153491</v>
      </c>
      <c r="NPV22" s="34">
        <v>847.78216599999996</v>
      </c>
      <c r="NPW22" s="39">
        <v>13.215</v>
      </c>
      <c r="NPX22" s="39">
        <v>4.38</v>
      </c>
      <c r="NPY22" s="15">
        <f>NPS22/NPU22</f>
        <v>1648.3126591059086</v>
      </c>
      <c r="NPZ22" s="15">
        <f>NPS22/NPW22</f>
        <v>195097.54067347711</v>
      </c>
      <c r="NQA22" s="44">
        <f>NPS22/NPW22/43560</f>
        <v>4.4788232477841392</v>
      </c>
      <c r="NQB22" s="39">
        <v>1656.34</v>
      </c>
      <c r="NQC22" s="5" t="s">
        <v>54</v>
      </c>
      <c r="NQD22" t="s">
        <v>55</v>
      </c>
      <c r="NQE22" t="s">
        <v>56</v>
      </c>
      <c r="NQF22" t="s">
        <v>36</v>
      </c>
      <c r="NQG22">
        <v>0</v>
      </c>
      <c r="NQH22">
        <v>0</v>
      </c>
      <c r="NQI22" t="s">
        <v>37</v>
      </c>
      <c r="NQK22" s="6" t="s">
        <v>57</v>
      </c>
      <c r="NQL22" t="s">
        <v>58</v>
      </c>
      <c r="NQO22" t="s">
        <v>51</v>
      </c>
      <c r="NQP22" t="s">
        <v>52</v>
      </c>
      <c r="NQQ22" s="25">
        <v>44806</v>
      </c>
      <c r="NQR22" s="15">
        <v>3000000</v>
      </c>
      <c r="NQS22" t="s">
        <v>42</v>
      </c>
      <c r="NQT22" t="s">
        <v>53</v>
      </c>
      <c r="NQU22" s="15">
        <v>3000000</v>
      </c>
      <c r="NQV22" s="15">
        <v>1346300</v>
      </c>
      <c r="NQW22" s="20">
        <f>NQV22/NQU22*100</f>
        <v>44.876666666666665</v>
      </c>
      <c r="NQX22" s="15">
        <v>4123420</v>
      </c>
      <c r="NQY22" s="15">
        <f>NQU22-421786</f>
        <v>2578214</v>
      </c>
      <c r="NQZ22" s="15">
        <v>2270705</v>
      </c>
      <c r="NRA22" s="30">
        <v>1564.153491</v>
      </c>
      <c r="NRB22" s="34">
        <v>847.78216599999996</v>
      </c>
      <c r="NRC22" s="39">
        <v>13.215</v>
      </c>
      <c r="NRD22" s="39">
        <v>4.38</v>
      </c>
      <c r="NRE22" s="15">
        <f>NQY22/NRA22</f>
        <v>1648.3126591059086</v>
      </c>
      <c r="NRF22" s="15">
        <f>NQY22/NRC22</f>
        <v>195097.54067347711</v>
      </c>
      <c r="NRG22" s="44">
        <f>NQY22/NRC22/43560</f>
        <v>4.4788232477841392</v>
      </c>
      <c r="NRH22" s="39">
        <v>1656.34</v>
      </c>
      <c r="NRI22" s="5" t="s">
        <v>54</v>
      </c>
      <c r="NRJ22" t="s">
        <v>55</v>
      </c>
      <c r="NRK22" t="s">
        <v>56</v>
      </c>
      <c r="NRL22" t="s">
        <v>36</v>
      </c>
      <c r="NRM22">
        <v>0</v>
      </c>
      <c r="NRN22">
        <v>0</v>
      </c>
      <c r="NRO22" t="s">
        <v>37</v>
      </c>
      <c r="NRQ22" s="6" t="s">
        <v>57</v>
      </c>
      <c r="NRR22" t="s">
        <v>58</v>
      </c>
      <c r="NRU22" t="s">
        <v>51</v>
      </c>
      <c r="NRV22" t="s">
        <v>52</v>
      </c>
      <c r="NRW22" s="25">
        <v>44806</v>
      </c>
      <c r="NRX22" s="15">
        <v>3000000</v>
      </c>
      <c r="NRY22" t="s">
        <v>42</v>
      </c>
      <c r="NRZ22" t="s">
        <v>53</v>
      </c>
      <c r="NSA22" s="15">
        <v>3000000</v>
      </c>
      <c r="NSB22" s="15">
        <v>1346300</v>
      </c>
      <c r="NSC22" s="20">
        <f>NSB22/NSA22*100</f>
        <v>44.876666666666665</v>
      </c>
      <c r="NSD22" s="15">
        <v>4123420</v>
      </c>
      <c r="NSE22" s="15">
        <f>NSA22-421786</f>
        <v>2578214</v>
      </c>
      <c r="NSF22" s="15">
        <v>2270705</v>
      </c>
      <c r="NSG22" s="30">
        <v>1564.153491</v>
      </c>
      <c r="NSH22" s="34">
        <v>847.78216599999996</v>
      </c>
      <c r="NSI22" s="39">
        <v>13.215</v>
      </c>
      <c r="NSJ22" s="39">
        <v>4.38</v>
      </c>
      <c r="NSK22" s="15">
        <f>NSE22/NSG22</f>
        <v>1648.3126591059086</v>
      </c>
      <c r="NSL22" s="15">
        <f>NSE22/NSI22</f>
        <v>195097.54067347711</v>
      </c>
      <c r="NSM22" s="44">
        <f>NSE22/NSI22/43560</f>
        <v>4.4788232477841392</v>
      </c>
      <c r="NSN22" s="39">
        <v>1656.34</v>
      </c>
      <c r="NSO22" s="5" t="s">
        <v>54</v>
      </c>
      <c r="NSP22" t="s">
        <v>55</v>
      </c>
      <c r="NSQ22" t="s">
        <v>56</v>
      </c>
      <c r="NSR22" t="s">
        <v>36</v>
      </c>
      <c r="NSS22">
        <v>0</v>
      </c>
      <c r="NST22">
        <v>0</v>
      </c>
      <c r="NSU22" t="s">
        <v>37</v>
      </c>
      <c r="NSW22" s="6" t="s">
        <v>57</v>
      </c>
      <c r="NSX22" t="s">
        <v>58</v>
      </c>
      <c r="NTA22" t="s">
        <v>51</v>
      </c>
      <c r="NTB22" t="s">
        <v>52</v>
      </c>
      <c r="NTC22" s="25">
        <v>44806</v>
      </c>
      <c r="NTD22" s="15">
        <v>3000000</v>
      </c>
      <c r="NTE22" t="s">
        <v>42</v>
      </c>
      <c r="NTF22" t="s">
        <v>53</v>
      </c>
      <c r="NTG22" s="15">
        <v>3000000</v>
      </c>
      <c r="NTH22" s="15">
        <v>1346300</v>
      </c>
      <c r="NTI22" s="20">
        <f>NTH22/NTG22*100</f>
        <v>44.876666666666665</v>
      </c>
      <c r="NTJ22" s="15">
        <v>4123420</v>
      </c>
      <c r="NTK22" s="15">
        <f>NTG22-421786</f>
        <v>2578214</v>
      </c>
      <c r="NTL22" s="15">
        <v>2270705</v>
      </c>
      <c r="NTM22" s="30">
        <v>1564.153491</v>
      </c>
      <c r="NTN22" s="34">
        <v>847.78216599999996</v>
      </c>
      <c r="NTO22" s="39">
        <v>13.215</v>
      </c>
      <c r="NTP22" s="39">
        <v>4.38</v>
      </c>
      <c r="NTQ22" s="15">
        <f>NTK22/NTM22</f>
        <v>1648.3126591059086</v>
      </c>
      <c r="NTR22" s="15">
        <f>NTK22/NTO22</f>
        <v>195097.54067347711</v>
      </c>
      <c r="NTS22" s="44">
        <f>NTK22/NTO22/43560</f>
        <v>4.4788232477841392</v>
      </c>
      <c r="NTT22" s="39">
        <v>1656.34</v>
      </c>
      <c r="NTU22" s="5" t="s">
        <v>54</v>
      </c>
      <c r="NTV22" t="s">
        <v>55</v>
      </c>
      <c r="NTW22" t="s">
        <v>56</v>
      </c>
      <c r="NTX22" t="s">
        <v>36</v>
      </c>
      <c r="NTY22">
        <v>0</v>
      </c>
      <c r="NTZ22">
        <v>0</v>
      </c>
      <c r="NUA22" t="s">
        <v>37</v>
      </c>
      <c r="NUC22" s="6" t="s">
        <v>57</v>
      </c>
      <c r="NUD22" t="s">
        <v>58</v>
      </c>
      <c r="NUG22" t="s">
        <v>51</v>
      </c>
      <c r="NUH22" t="s">
        <v>52</v>
      </c>
      <c r="NUI22" s="25">
        <v>44806</v>
      </c>
      <c r="NUJ22" s="15">
        <v>3000000</v>
      </c>
      <c r="NUK22" t="s">
        <v>42</v>
      </c>
      <c r="NUL22" t="s">
        <v>53</v>
      </c>
      <c r="NUM22" s="15">
        <v>3000000</v>
      </c>
      <c r="NUN22" s="15">
        <v>1346300</v>
      </c>
      <c r="NUO22" s="20">
        <f>NUN22/NUM22*100</f>
        <v>44.876666666666665</v>
      </c>
      <c r="NUP22" s="15">
        <v>4123420</v>
      </c>
      <c r="NUQ22" s="15">
        <f>NUM22-421786</f>
        <v>2578214</v>
      </c>
      <c r="NUR22" s="15">
        <v>2270705</v>
      </c>
      <c r="NUS22" s="30">
        <v>1564.153491</v>
      </c>
      <c r="NUT22" s="34">
        <v>847.78216599999996</v>
      </c>
      <c r="NUU22" s="39">
        <v>13.215</v>
      </c>
      <c r="NUV22" s="39">
        <v>4.38</v>
      </c>
      <c r="NUW22" s="15">
        <f>NUQ22/NUS22</f>
        <v>1648.3126591059086</v>
      </c>
      <c r="NUX22" s="15">
        <f>NUQ22/NUU22</f>
        <v>195097.54067347711</v>
      </c>
      <c r="NUY22" s="44">
        <f>NUQ22/NUU22/43560</f>
        <v>4.4788232477841392</v>
      </c>
      <c r="NUZ22" s="39">
        <v>1656.34</v>
      </c>
      <c r="NVA22" s="5" t="s">
        <v>54</v>
      </c>
      <c r="NVB22" t="s">
        <v>55</v>
      </c>
      <c r="NVC22" t="s">
        <v>56</v>
      </c>
      <c r="NVD22" t="s">
        <v>36</v>
      </c>
      <c r="NVE22">
        <v>0</v>
      </c>
      <c r="NVF22">
        <v>0</v>
      </c>
      <c r="NVG22" t="s">
        <v>37</v>
      </c>
      <c r="NVI22" s="6" t="s">
        <v>57</v>
      </c>
      <c r="NVJ22" t="s">
        <v>58</v>
      </c>
      <c r="NVM22" t="s">
        <v>51</v>
      </c>
      <c r="NVN22" t="s">
        <v>52</v>
      </c>
      <c r="NVO22" s="25">
        <v>44806</v>
      </c>
      <c r="NVP22" s="15">
        <v>3000000</v>
      </c>
      <c r="NVQ22" t="s">
        <v>42</v>
      </c>
      <c r="NVR22" t="s">
        <v>53</v>
      </c>
      <c r="NVS22" s="15">
        <v>3000000</v>
      </c>
      <c r="NVT22" s="15">
        <v>1346300</v>
      </c>
      <c r="NVU22" s="20">
        <f>NVT22/NVS22*100</f>
        <v>44.876666666666665</v>
      </c>
      <c r="NVV22" s="15">
        <v>4123420</v>
      </c>
      <c r="NVW22" s="15">
        <f>NVS22-421786</f>
        <v>2578214</v>
      </c>
      <c r="NVX22" s="15">
        <v>2270705</v>
      </c>
      <c r="NVY22" s="30">
        <v>1564.153491</v>
      </c>
      <c r="NVZ22" s="34">
        <v>847.78216599999996</v>
      </c>
      <c r="NWA22" s="39">
        <v>13.215</v>
      </c>
      <c r="NWB22" s="39">
        <v>4.38</v>
      </c>
      <c r="NWC22" s="15">
        <f>NVW22/NVY22</f>
        <v>1648.3126591059086</v>
      </c>
      <c r="NWD22" s="15">
        <f>NVW22/NWA22</f>
        <v>195097.54067347711</v>
      </c>
      <c r="NWE22" s="44">
        <f>NVW22/NWA22/43560</f>
        <v>4.4788232477841392</v>
      </c>
      <c r="NWF22" s="39">
        <v>1656.34</v>
      </c>
      <c r="NWG22" s="5" t="s">
        <v>54</v>
      </c>
      <c r="NWH22" t="s">
        <v>55</v>
      </c>
      <c r="NWI22" t="s">
        <v>56</v>
      </c>
      <c r="NWJ22" t="s">
        <v>36</v>
      </c>
      <c r="NWK22">
        <v>0</v>
      </c>
      <c r="NWL22">
        <v>0</v>
      </c>
      <c r="NWM22" t="s">
        <v>37</v>
      </c>
      <c r="NWO22" s="6" t="s">
        <v>57</v>
      </c>
      <c r="NWP22" t="s">
        <v>58</v>
      </c>
      <c r="NWS22" t="s">
        <v>51</v>
      </c>
      <c r="NWT22" t="s">
        <v>52</v>
      </c>
      <c r="NWU22" s="25">
        <v>44806</v>
      </c>
      <c r="NWV22" s="15">
        <v>3000000</v>
      </c>
      <c r="NWW22" t="s">
        <v>42</v>
      </c>
      <c r="NWX22" t="s">
        <v>53</v>
      </c>
      <c r="NWY22" s="15">
        <v>3000000</v>
      </c>
      <c r="NWZ22" s="15">
        <v>1346300</v>
      </c>
      <c r="NXA22" s="20">
        <f>NWZ22/NWY22*100</f>
        <v>44.876666666666665</v>
      </c>
      <c r="NXB22" s="15">
        <v>4123420</v>
      </c>
      <c r="NXC22" s="15">
        <f>NWY22-421786</f>
        <v>2578214</v>
      </c>
      <c r="NXD22" s="15">
        <v>2270705</v>
      </c>
      <c r="NXE22" s="30">
        <v>1564.153491</v>
      </c>
      <c r="NXF22" s="34">
        <v>847.78216599999996</v>
      </c>
      <c r="NXG22" s="39">
        <v>13.215</v>
      </c>
      <c r="NXH22" s="39">
        <v>4.38</v>
      </c>
      <c r="NXI22" s="15">
        <f>NXC22/NXE22</f>
        <v>1648.3126591059086</v>
      </c>
      <c r="NXJ22" s="15">
        <f>NXC22/NXG22</f>
        <v>195097.54067347711</v>
      </c>
      <c r="NXK22" s="44">
        <f>NXC22/NXG22/43560</f>
        <v>4.4788232477841392</v>
      </c>
      <c r="NXL22" s="39">
        <v>1656.34</v>
      </c>
      <c r="NXM22" s="5" t="s">
        <v>54</v>
      </c>
      <c r="NXN22" t="s">
        <v>55</v>
      </c>
      <c r="NXO22" t="s">
        <v>56</v>
      </c>
      <c r="NXP22" t="s">
        <v>36</v>
      </c>
      <c r="NXQ22">
        <v>0</v>
      </c>
      <c r="NXR22">
        <v>0</v>
      </c>
      <c r="NXS22" t="s">
        <v>37</v>
      </c>
      <c r="NXU22" s="6" t="s">
        <v>57</v>
      </c>
      <c r="NXV22" t="s">
        <v>58</v>
      </c>
      <c r="NXY22" t="s">
        <v>51</v>
      </c>
      <c r="NXZ22" t="s">
        <v>52</v>
      </c>
      <c r="NYA22" s="25">
        <v>44806</v>
      </c>
      <c r="NYB22" s="15">
        <v>3000000</v>
      </c>
      <c r="NYC22" t="s">
        <v>42</v>
      </c>
      <c r="NYD22" t="s">
        <v>53</v>
      </c>
      <c r="NYE22" s="15">
        <v>3000000</v>
      </c>
      <c r="NYF22" s="15">
        <v>1346300</v>
      </c>
      <c r="NYG22" s="20">
        <f>NYF22/NYE22*100</f>
        <v>44.876666666666665</v>
      </c>
      <c r="NYH22" s="15">
        <v>4123420</v>
      </c>
      <c r="NYI22" s="15">
        <f>NYE22-421786</f>
        <v>2578214</v>
      </c>
      <c r="NYJ22" s="15">
        <v>2270705</v>
      </c>
      <c r="NYK22" s="30">
        <v>1564.153491</v>
      </c>
      <c r="NYL22" s="34">
        <v>847.78216599999996</v>
      </c>
      <c r="NYM22" s="39">
        <v>13.215</v>
      </c>
      <c r="NYN22" s="39">
        <v>4.38</v>
      </c>
      <c r="NYO22" s="15">
        <f>NYI22/NYK22</f>
        <v>1648.3126591059086</v>
      </c>
      <c r="NYP22" s="15">
        <f>NYI22/NYM22</f>
        <v>195097.54067347711</v>
      </c>
      <c r="NYQ22" s="44">
        <f>NYI22/NYM22/43560</f>
        <v>4.4788232477841392</v>
      </c>
      <c r="NYR22" s="39">
        <v>1656.34</v>
      </c>
      <c r="NYS22" s="5" t="s">
        <v>54</v>
      </c>
      <c r="NYT22" t="s">
        <v>55</v>
      </c>
      <c r="NYU22" t="s">
        <v>56</v>
      </c>
      <c r="NYV22" t="s">
        <v>36</v>
      </c>
      <c r="NYW22">
        <v>0</v>
      </c>
      <c r="NYX22">
        <v>0</v>
      </c>
      <c r="NYY22" t="s">
        <v>37</v>
      </c>
      <c r="NZA22" s="6" t="s">
        <v>57</v>
      </c>
      <c r="NZB22" t="s">
        <v>58</v>
      </c>
      <c r="NZE22" t="s">
        <v>51</v>
      </c>
      <c r="NZF22" t="s">
        <v>52</v>
      </c>
      <c r="NZG22" s="25">
        <v>44806</v>
      </c>
      <c r="NZH22" s="15">
        <v>3000000</v>
      </c>
      <c r="NZI22" t="s">
        <v>42</v>
      </c>
      <c r="NZJ22" t="s">
        <v>53</v>
      </c>
      <c r="NZK22" s="15">
        <v>3000000</v>
      </c>
      <c r="NZL22" s="15">
        <v>1346300</v>
      </c>
      <c r="NZM22" s="20">
        <f>NZL22/NZK22*100</f>
        <v>44.876666666666665</v>
      </c>
      <c r="NZN22" s="15">
        <v>4123420</v>
      </c>
      <c r="NZO22" s="15">
        <f>NZK22-421786</f>
        <v>2578214</v>
      </c>
      <c r="NZP22" s="15">
        <v>2270705</v>
      </c>
      <c r="NZQ22" s="30">
        <v>1564.153491</v>
      </c>
      <c r="NZR22" s="34">
        <v>847.78216599999996</v>
      </c>
      <c r="NZS22" s="39">
        <v>13.215</v>
      </c>
      <c r="NZT22" s="39">
        <v>4.38</v>
      </c>
      <c r="NZU22" s="15">
        <f>NZO22/NZQ22</f>
        <v>1648.3126591059086</v>
      </c>
      <c r="NZV22" s="15">
        <f>NZO22/NZS22</f>
        <v>195097.54067347711</v>
      </c>
      <c r="NZW22" s="44">
        <f>NZO22/NZS22/43560</f>
        <v>4.4788232477841392</v>
      </c>
      <c r="NZX22" s="39">
        <v>1656.34</v>
      </c>
      <c r="NZY22" s="5" t="s">
        <v>54</v>
      </c>
      <c r="NZZ22" t="s">
        <v>55</v>
      </c>
      <c r="OAA22" t="s">
        <v>56</v>
      </c>
      <c r="OAB22" t="s">
        <v>36</v>
      </c>
      <c r="OAC22">
        <v>0</v>
      </c>
      <c r="OAD22">
        <v>0</v>
      </c>
      <c r="OAE22" t="s">
        <v>37</v>
      </c>
      <c r="OAG22" s="6" t="s">
        <v>57</v>
      </c>
      <c r="OAH22" t="s">
        <v>58</v>
      </c>
      <c r="OAK22" t="s">
        <v>51</v>
      </c>
      <c r="OAL22" t="s">
        <v>52</v>
      </c>
      <c r="OAM22" s="25">
        <v>44806</v>
      </c>
      <c r="OAN22" s="15">
        <v>3000000</v>
      </c>
      <c r="OAO22" t="s">
        <v>42</v>
      </c>
      <c r="OAP22" t="s">
        <v>53</v>
      </c>
      <c r="OAQ22" s="15">
        <v>3000000</v>
      </c>
      <c r="OAR22" s="15">
        <v>1346300</v>
      </c>
      <c r="OAS22" s="20">
        <f>OAR22/OAQ22*100</f>
        <v>44.876666666666665</v>
      </c>
      <c r="OAT22" s="15">
        <v>4123420</v>
      </c>
      <c r="OAU22" s="15">
        <f>OAQ22-421786</f>
        <v>2578214</v>
      </c>
      <c r="OAV22" s="15">
        <v>2270705</v>
      </c>
      <c r="OAW22" s="30">
        <v>1564.153491</v>
      </c>
      <c r="OAX22" s="34">
        <v>847.78216599999996</v>
      </c>
      <c r="OAY22" s="39">
        <v>13.215</v>
      </c>
      <c r="OAZ22" s="39">
        <v>4.38</v>
      </c>
      <c r="OBA22" s="15">
        <f>OAU22/OAW22</f>
        <v>1648.3126591059086</v>
      </c>
      <c r="OBB22" s="15">
        <f>OAU22/OAY22</f>
        <v>195097.54067347711</v>
      </c>
      <c r="OBC22" s="44">
        <f>OAU22/OAY22/43560</f>
        <v>4.4788232477841392</v>
      </c>
      <c r="OBD22" s="39">
        <v>1656.34</v>
      </c>
      <c r="OBE22" s="5" t="s">
        <v>54</v>
      </c>
      <c r="OBF22" t="s">
        <v>55</v>
      </c>
      <c r="OBG22" t="s">
        <v>56</v>
      </c>
      <c r="OBH22" t="s">
        <v>36</v>
      </c>
      <c r="OBI22">
        <v>0</v>
      </c>
      <c r="OBJ22">
        <v>0</v>
      </c>
      <c r="OBK22" t="s">
        <v>37</v>
      </c>
      <c r="OBM22" s="6" t="s">
        <v>57</v>
      </c>
      <c r="OBN22" t="s">
        <v>58</v>
      </c>
      <c r="OBQ22" t="s">
        <v>51</v>
      </c>
      <c r="OBR22" t="s">
        <v>52</v>
      </c>
      <c r="OBS22" s="25">
        <v>44806</v>
      </c>
      <c r="OBT22" s="15">
        <v>3000000</v>
      </c>
      <c r="OBU22" t="s">
        <v>42</v>
      </c>
      <c r="OBV22" t="s">
        <v>53</v>
      </c>
      <c r="OBW22" s="15">
        <v>3000000</v>
      </c>
      <c r="OBX22" s="15">
        <v>1346300</v>
      </c>
      <c r="OBY22" s="20">
        <f>OBX22/OBW22*100</f>
        <v>44.876666666666665</v>
      </c>
      <c r="OBZ22" s="15">
        <v>4123420</v>
      </c>
      <c r="OCA22" s="15">
        <f>OBW22-421786</f>
        <v>2578214</v>
      </c>
      <c r="OCB22" s="15">
        <v>2270705</v>
      </c>
      <c r="OCC22" s="30">
        <v>1564.153491</v>
      </c>
      <c r="OCD22" s="34">
        <v>847.78216599999996</v>
      </c>
      <c r="OCE22" s="39">
        <v>13.215</v>
      </c>
      <c r="OCF22" s="39">
        <v>4.38</v>
      </c>
      <c r="OCG22" s="15">
        <f>OCA22/OCC22</f>
        <v>1648.3126591059086</v>
      </c>
      <c r="OCH22" s="15">
        <f>OCA22/OCE22</f>
        <v>195097.54067347711</v>
      </c>
      <c r="OCI22" s="44">
        <f>OCA22/OCE22/43560</f>
        <v>4.4788232477841392</v>
      </c>
      <c r="OCJ22" s="39">
        <v>1656.34</v>
      </c>
      <c r="OCK22" s="5" t="s">
        <v>54</v>
      </c>
      <c r="OCL22" t="s">
        <v>55</v>
      </c>
      <c r="OCM22" t="s">
        <v>56</v>
      </c>
      <c r="OCN22" t="s">
        <v>36</v>
      </c>
      <c r="OCO22">
        <v>0</v>
      </c>
      <c r="OCP22">
        <v>0</v>
      </c>
      <c r="OCQ22" t="s">
        <v>37</v>
      </c>
      <c r="OCS22" s="6" t="s">
        <v>57</v>
      </c>
      <c r="OCT22" t="s">
        <v>58</v>
      </c>
      <c r="OCW22" t="s">
        <v>51</v>
      </c>
      <c r="OCX22" t="s">
        <v>52</v>
      </c>
      <c r="OCY22" s="25">
        <v>44806</v>
      </c>
      <c r="OCZ22" s="15">
        <v>3000000</v>
      </c>
      <c r="ODA22" t="s">
        <v>42</v>
      </c>
      <c r="ODB22" t="s">
        <v>53</v>
      </c>
      <c r="ODC22" s="15">
        <v>3000000</v>
      </c>
      <c r="ODD22" s="15">
        <v>1346300</v>
      </c>
      <c r="ODE22" s="20">
        <f>ODD22/ODC22*100</f>
        <v>44.876666666666665</v>
      </c>
      <c r="ODF22" s="15">
        <v>4123420</v>
      </c>
      <c r="ODG22" s="15">
        <f>ODC22-421786</f>
        <v>2578214</v>
      </c>
      <c r="ODH22" s="15">
        <v>2270705</v>
      </c>
      <c r="ODI22" s="30">
        <v>1564.153491</v>
      </c>
      <c r="ODJ22" s="34">
        <v>847.78216599999996</v>
      </c>
      <c r="ODK22" s="39">
        <v>13.215</v>
      </c>
      <c r="ODL22" s="39">
        <v>4.38</v>
      </c>
      <c r="ODM22" s="15">
        <f>ODG22/ODI22</f>
        <v>1648.3126591059086</v>
      </c>
      <c r="ODN22" s="15">
        <f>ODG22/ODK22</f>
        <v>195097.54067347711</v>
      </c>
      <c r="ODO22" s="44">
        <f>ODG22/ODK22/43560</f>
        <v>4.4788232477841392</v>
      </c>
      <c r="ODP22" s="39">
        <v>1656.34</v>
      </c>
      <c r="ODQ22" s="5" t="s">
        <v>54</v>
      </c>
      <c r="ODR22" t="s">
        <v>55</v>
      </c>
      <c r="ODS22" t="s">
        <v>56</v>
      </c>
      <c r="ODT22" t="s">
        <v>36</v>
      </c>
      <c r="ODU22">
        <v>0</v>
      </c>
      <c r="ODV22">
        <v>0</v>
      </c>
      <c r="ODW22" t="s">
        <v>37</v>
      </c>
      <c r="ODY22" s="6" t="s">
        <v>57</v>
      </c>
      <c r="ODZ22" t="s">
        <v>58</v>
      </c>
      <c r="OEC22" t="s">
        <v>51</v>
      </c>
      <c r="OED22" t="s">
        <v>52</v>
      </c>
      <c r="OEE22" s="25">
        <v>44806</v>
      </c>
      <c r="OEF22" s="15">
        <v>3000000</v>
      </c>
      <c r="OEG22" t="s">
        <v>42</v>
      </c>
      <c r="OEH22" t="s">
        <v>53</v>
      </c>
      <c r="OEI22" s="15">
        <v>3000000</v>
      </c>
      <c r="OEJ22" s="15">
        <v>1346300</v>
      </c>
      <c r="OEK22" s="20">
        <f>OEJ22/OEI22*100</f>
        <v>44.876666666666665</v>
      </c>
      <c r="OEL22" s="15">
        <v>4123420</v>
      </c>
      <c r="OEM22" s="15">
        <f>OEI22-421786</f>
        <v>2578214</v>
      </c>
      <c r="OEN22" s="15">
        <v>2270705</v>
      </c>
      <c r="OEO22" s="30">
        <v>1564.153491</v>
      </c>
      <c r="OEP22" s="34">
        <v>847.78216599999996</v>
      </c>
      <c r="OEQ22" s="39">
        <v>13.215</v>
      </c>
      <c r="OER22" s="39">
        <v>4.38</v>
      </c>
      <c r="OES22" s="15">
        <f>OEM22/OEO22</f>
        <v>1648.3126591059086</v>
      </c>
      <c r="OET22" s="15">
        <f>OEM22/OEQ22</f>
        <v>195097.54067347711</v>
      </c>
      <c r="OEU22" s="44">
        <f>OEM22/OEQ22/43560</f>
        <v>4.4788232477841392</v>
      </c>
      <c r="OEV22" s="39">
        <v>1656.34</v>
      </c>
      <c r="OEW22" s="5" t="s">
        <v>54</v>
      </c>
      <c r="OEX22" t="s">
        <v>55</v>
      </c>
      <c r="OEY22" t="s">
        <v>56</v>
      </c>
      <c r="OEZ22" t="s">
        <v>36</v>
      </c>
      <c r="OFA22">
        <v>0</v>
      </c>
      <c r="OFB22">
        <v>0</v>
      </c>
      <c r="OFC22" t="s">
        <v>37</v>
      </c>
      <c r="OFE22" s="6" t="s">
        <v>57</v>
      </c>
      <c r="OFF22" t="s">
        <v>58</v>
      </c>
      <c r="OFI22" t="s">
        <v>51</v>
      </c>
      <c r="OFJ22" t="s">
        <v>52</v>
      </c>
      <c r="OFK22" s="25">
        <v>44806</v>
      </c>
      <c r="OFL22" s="15">
        <v>3000000</v>
      </c>
      <c r="OFM22" t="s">
        <v>42</v>
      </c>
      <c r="OFN22" t="s">
        <v>53</v>
      </c>
      <c r="OFO22" s="15">
        <v>3000000</v>
      </c>
      <c r="OFP22" s="15">
        <v>1346300</v>
      </c>
      <c r="OFQ22" s="20">
        <f>OFP22/OFO22*100</f>
        <v>44.876666666666665</v>
      </c>
      <c r="OFR22" s="15">
        <v>4123420</v>
      </c>
      <c r="OFS22" s="15">
        <f>OFO22-421786</f>
        <v>2578214</v>
      </c>
      <c r="OFT22" s="15">
        <v>2270705</v>
      </c>
      <c r="OFU22" s="30">
        <v>1564.153491</v>
      </c>
      <c r="OFV22" s="34">
        <v>847.78216599999996</v>
      </c>
      <c r="OFW22" s="39">
        <v>13.215</v>
      </c>
      <c r="OFX22" s="39">
        <v>4.38</v>
      </c>
      <c r="OFY22" s="15">
        <f>OFS22/OFU22</f>
        <v>1648.3126591059086</v>
      </c>
      <c r="OFZ22" s="15">
        <f>OFS22/OFW22</f>
        <v>195097.54067347711</v>
      </c>
      <c r="OGA22" s="44">
        <f>OFS22/OFW22/43560</f>
        <v>4.4788232477841392</v>
      </c>
      <c r="OGB22" s="39">
        <v>1656.34</v>
      </c>
      <c r="OGC22" s="5" t="s">
        <v>54</v>
      </c>
      <c r="OGD22" t="s">
        <v>55</v>
      </c>
      <c r="OGE22" t="s">
        <v>56</v>
      </c>
      <c r="OGF22" t="s">
        <v>36</v>
      </c>
      <c r="OGG22">
        <v>0</v>
      </c>
      <c r="OGH22">
        <v>0</v>
      </c>
      <c r="OGI22" t="s">
        <v>37</v>
      </c>
      <c r="OGK22" s="6" t="s">
        <v>57</v>
      </c>
      <c r="OGL22" t="s">
        <v>58</v>
      </c>
      <c r="OGO22" t="s">
        <v>51</v>
      </c>
      <c r="OGP22" t="s">
        <v>52</v>
      </c>
      <c r="OGQ22" s="25">
        <v>44806</v>
      </c>
      <c r="OGR22" s="15">
        <v>3000000</v>
      </c>
      <c r="OGS22" t="s">
        <v>42</v>
      </c>
      <c r="OGT22" t="s">
        <v>53</v>
      </c>
      <c r="OGU22" s="15">
        <v>3000000</v>
      </c>
      <c r="OGV22" s="15">
        <v>1346300</v>
      </c>
      <c r="OGW22" s="20">
        <f>OGV22/OGU22*100</f>
        <v>44.876666666666665</v>
      </c>
      <c r="OGX22" s="15">
        <v>4123420</v>
      </c>
      <c r="OGY22" s="15">
        <f>OGU22-421786</f>
        <v>2578214</v>
      </c>
      <c r="OGZ22" s="15">
        <v>2270705</v>
      </c>
      <c r="OHA22" s="30">
        <v>1564.153491</v>
      </c>
      <c r="OHB22" s="34">
        <v>847.78216599999996</v>
      </c>
      <c r="OHC22" s="39">
        <v>13.215</v>
      </c>
      <c r="OHD22" s="39">
        <v>4.38</v>
      </c>
      <c r="OHE22" s="15">
        <f>OGY22/OHA22</f>
        <v>1648.3126591059086</v>
      </c>
      <c r="OHF22" s="15">
        <f>OGY22/OHC22</f>
        <v>195097.54067347711</v>
      </c>
      <c r="OHG22" s="44">
        <f>OGY22/OHC22/43560</f>
        <v>4.4788232477841392</v>
      </c>
      <c r="OHH22" s="39">
        <v>1656.34</v>
      </c>
      <c r="OHI22" s="5" t="s">
        <v>54</v>
      </c>
      <c r="OHJ22" t="s">
        <v>55</v>
      </c>
      <c r="OHK22" t="s">
        <v>56</v>
      </c>
      <c r="OHL22" t="s">
        <v>36</v>
      </c>
      <c r="OHM22">
        <v>0</v>
      </c>
      <c r="OHN22">
        <v>0</v>
      </c>
      <c r="OHO22" t="s">
        <v>37</v>
      </c>
      <c r="OHQ22" s="6" t="s">
        <v>57</v>
      </c>
      <c r="OHR22" t="s">
        <v>58</v>
      </c>
      <c r="OHU22" t="s">
        <v>51</v>
      </c>
      <c r="OHV22" t="s">
        <v>52</v>
      </c>
      <c r="OHW22" s="25">
        <v>44806</v>
      </c>
      <c r="OHX22" s="15">
        <v>3000000</v>
      </c>
      <c r="OHY22" t="s">
        <v>42</v>
      </c>
      <c r="OHZ22" t="s">
        <v>53</v>
      </c>
      <c r="OIA22" s="15">
        <v>3000000</v>
      </c>
      <c r="OIB22" s="15">
        <v>1346300</v>
      </c>
      <c r="OIC22" s="20">
        <f>OIB22/OIA22*100</f>
        <v>44.876666666666665</v>
      </c>
      <c r="OID22" s="15">
        <v>4123420</v>
      </c>
      <c r="OIE22" s="15">
        <f>OIA22-421786</f>
        <v>2578214</v>
      </c>
      <c r="OIF22" s="15">
        <v>2270705</v>
      </c>
      <c r="OIG22" s="30">
        <v>1564.153491</v>
      </c>
      <c r="OIH22" s="34">
        <v>847.78216599999996</v>
      </c>
      <c r="OII22" s="39">
        <v>13.215</v>
      </c>
      <c r="OIJ22" s="39">
        <v>4.38</v>
      </c>
      <c r="OIK22" s="15">
        <f>OIE22/OIG22</f>
        <v>1648.3126591059086</v>
      </c>
      <c r="OIL22" s="15">
        <f>OIE22/OII22</f>
        <v>195097.54067347711</v>
      </c>
      <c r="OIM22" s="44">
        <f>OIE22/OII22/43560</f>
        <v>4.4788232477841392</v>
      </c>
      <c r="OIN22" s="39">
        <v>1656.34</v>
      </c>
      <c r="OIO22" s="5" t="s">
        <v>54</v>
      </c>
      <c r="OIP22" t="s">
        <v>55</v>
      </c>
      <c r="OIQ22" t="s">
        <v>56</v>
      </c>
      <c r="OIR22" t="s">
        <v>36</v>
      </c>
      <c r="OIS22">
        <v>0</v>
      </c>
      <c r="OIT22">
        <v>0</v>
      </c>
      <c r="OIU22" t="s">
        <v>37</v>
      </c>
      <c r="OIW22" s="6" t="s">
        <v>57</v>
      </c>
      <c r="OIX22" t="s">
        <v>58</v>
      </c>
      <c r="OJA22" t="s">
        <v>51</v>
      </c>
      <c r="OJB22" t="s">
        <v>52</v>
      </c>
      <c r="OJC22" s="25">
        <v>44806</v>
      </c>
      <c r="OJD22" s="15">
        <v>3000000</v>
      </c>
      <c r="OJE22" t="s">
        <v>42</v>
      </c>
      <c r="OJF22" t="s">
        <v>53</v>
      </c>
      <c r="OJG22" s="15">
        <v>3000000</v>
      </c>
      <c r="OJH22" s="15">
        <v>1346300</v>
      </c>
      <c r="OJI22" s="20">
        <f>OJH22/OJG22*100</f>
        <v>44.876666666666665</v>
      </c>
      <c r="OJJ22" s="15">
        <v>4123420</v>
      </c>
      <c r="OJK22" s="15">
        <f>OJG22-421786</f>
        <v>2578214</v>
      </c>
      <c r="OJL22" s="15">
        <v>2270705</v>
      </c>
      <c r="OJM22" s="30">
        <v>1564.153491</v>
      </c>
      <c r="OJN22" s="34">
        <v>847.78216599999996</v>
      </c>
      <c r="OJO22" s="39">
        <v>13.215</v>
      </c>
      <c r="OJP22" s="39">
        <v>4.38</v>
      </c>
      <c r="OJQ22" s="15">
        <f>OJK22/OJM22</f>
        <v>1648.3126591059086</v>
      </c>
      <c r="OJR22" s="15">
        <f>OJK22/OJO22</f>
        <v>195097.54067347711</v>
      </c>
      <c r="OJS22" s="44">
        <f>OJK22/OJO22/43560</f>
        <v>4.4788232477841392</v>
      </c>
      <c r="OJT22" s="39">
        <v>1656.34</v>
      </c>
      <c r="OJU22" s="5" t="s">
        <v>54</v>
      </c>
      <c r="OJV22" t="s">
        <v>55</v>
      </c>
      <c r="OJW22" t="s">
        <v>56</v>
      </c>
      <c r="OJX22" t="s">
        <v>36</v>
      </c>
      <c r="OJY22">
        <v>0</v>
      </c>
      <c r="OJZ22">
        <v>0</v>
      </c>
      <c r="OKA22" t="s">
        <v>37</v>
      </c>
      <c r="OKC22" s="6" t="s">
        <v>57</v>
      </c>
      <c r="OKD22" t="s">
        <v>58</v>
      </c>
      <c r="OKG22" t="s">
        <v>51</v>
      </c>
      <c r="OKH22" t="s">
        <v>52</v>
      </c>
      <c r="OKI22" s="25">
        <v>44806</v>
      </c>
      <c r="OKJ22" s="15">
        <v>3000000</v>
      </c>
      <c r="OKK22" t="s">
        <v>42</v>
      </c>
      <c r="OKL22" t="s">
        <v>53</v>
      </c>
      <c r="OKM22" s="15">
        <v>3000000</v>
      </c>
      <c r="OKN22" s="15">
        <v>1346300</v>
      </c>
      <c r="OKO22" s="20">
        <f>OKN22/OKM22*100</f>
        <v>44.876666666666665</v>
      </c>
      <c r="OKP22" s="15">
        <v>4123420</v>
      </c>
      <c r="OKQ22" s="15">
        <f>OKM22-421786</f>
        <v>2578214</v>
      </c>
      <c r="OKR22" s="15">
        <v>2270705</v>
      </c>
      <c r="OKS22" s="30">
        <v>1564.153491</v>
      </c>
      <c r="OKT22" s="34">
        <v>847.78216599999996</v>
      </c>
      <c r="OKU22" s="39">
        <v>13.215</v>
      </c>
      <c r="OKV22" s="39">
        <v>4.38</v>
      </c>
      <c r="OKW22" s="15">
        <f>OKQ22/OKS22</f>
        <v>1648.3126591059086</v>
      </c>
      <c r="OKX22" s="15">
        <f>OKQ22/OKU22</f>
        <v>195097.54067347711</v>
      </c>
      <c r="OKY22" s="44">
        <f>OKQ22/OKU22/43560</f>
        <v>4.4788232477841392</v>
      </c>
      <c r="OKZ22" s="39">
        <v>1656.34</v>
      </c>
      <c r="OLA22" s="5" t="s">
        <v>54</v>
      </c>
      <c r="OLB22" t="s">
        <v>55</v>
      </c>
      <c r="OLC22" t="s">
        <v>56</v>
      </c>
      <c r="OLD22" t="s">
        <v>36</v>
      </c>
      <c r="OLE22">
        <v>0</v>
      </c>
      <c r="OLF22">
        <v>0</v>
      </c>
      <c r="OLG22" t="s">
        <v>37</v>
      </c>
      <c r="OLI22" s="6" t="s">
        <v>57</v>
      </c>
      <c r="OLJ22" t="s">
        <v>58</v>
      </c>
      <c r="OLM22" t="s">
        <v>51</v>
      </c>
      <c r="OLN22" t="s">
        <v>52</v>
      </c>
      <c r="OLO22" s="25">
        <v>44806</v>
      </c>
      <c r="OLP22" s="15">
        <v>3000000</v>
      </c>
      <c r="OLQ22" t="s">
        <v>42</v>
      </c>
      <c r="OLR22" t="s">
        <v>53</v>
      </c>
      <c r="OLS22" s="15">
        <v>3000000</v>
      </c>
      <c r="OLT22" s="15">
        <v>1346300</v>
      </c>
      <c r="OLU22" s="20">
        <f>OLT22/OLS22*100</f>
        <v>44.876666666666665</v>
      </c>
      <c r="OLV22" s="15">
        <v>4123420</v>
      </c>
      <c r="OLW22" s="15">
        <f>OLS22-421786</f>
        <v>2578214</v>
      </c>
      <c r="OLX22" s="15">
        <v>2270705</v>
      </c>
      <c r="OLY22" s="30">
        <v>1564.153491</v>
      </c>
      <c r="OLZ22" s="34">
        <v>847.78216599999996</v>
      </c>
      <c r="OMA22" s="39">
        <v>13.215</v>
      </c>
      <c r="OMB22" s="39">
        <v>4.38</v>
      </c>
      <c r="OMC22" s="15">
        <f>OLW22/OLY22</f>
        <v>1648.3126591059086</v>
      </c>
      <c r="OMD22" s="15">
        <f>OLW22/OMA22</f>
        <v>195097.54067347711</v>
      </c>
      <c r="OME22" s="44">
        <f>OLW22/OMA22/43560</f>
        <v>4.4788232477841392</v>
      </c>
      <c r="OMF22" s="39">
        <v>1656.34</v>
      </c>
      <c r="OMG22" s="5" t="s">
        <v>54</v>
      </c>
      <c r="OMH22" t="s">
        <v>55</v>
      </c>
      <c r="OMI22" t="s">
        <v>56</v>
      </c>
      <c r="OMJ22" t="s">
        <v>36</v>
      </c>
      <c r="OMK22">
        <v>0</v>
      </c>
      <c r="OML22">
        <v>0</v>
      </c>
      <c r="OMM22" t="s">
        <v>37</v>
      </c>
      <c r="OMO22" s="6" t="s">
        <v>57</v>
      </c>
      <c r="OMP22" t="s">
        <v>58</v>
      </c>
      <c r="OMS22" t="s">
        <v>51</v>
      </c>
      <c r="OMT22" t="s">
        <v>52</v>
      </c>
      <c r="OMU22" s="25">
        <v>44806</v>
      </c>
      <c r="OMV22" s="15">
        <v>3000000</v>
      </c>
      <c r="OMW22" t="s">
        <v>42</v>
      </c>
      <c r="OMX22" t="s">
        <v>53</v>
      </c>
      <c r="OMY22" s="15">
        <v>3000000</v>
      </c>
      <c r="OMZ22" s="15">
        <v>1346300</v>
      </c>
      <c r="ONA22" s="20">
        <f>OMZ22/OMY22*100</f>
        <v>44.876666666666665</v>
      </c>
      <c r="ONB22" s="15">
        <v>4123420</v>
      </c>
      <c r="ONC22" s="15">
        <f>OMY22-421786</f>
        <v>2578214</v>
      </c>
      <c r="OND22" s="15">
        <v>2270705</v>
      </c>
      <c r="ONE22" s="30">
        <v>1564.153491</v>
      </c>
      <c r="ONF22" s="34">
        <v>847.78216599999996</v>
      </c>
      <c r="ONG22" s="39">
        <v>13.215</v>
      </c>
      <c r="ONH22" s="39">
        <v>4.38</v>
      </c>
      <c r="ONI22" s="15">
        <f>ONC22/ONE22</f>
        <v>1648.3126591059086</v>
      </c>
      <c r="ONJ22" s="15">
        <f>ONC22/ONG22</f>
        <v>195097.54067347711</v>
      </c>
      <c r="ONK22" s="44">
        <f>ONC22/ONG22/43560</f>
        <v>4.4788232477841392</v>
      </c>
      <c r="ONL22" s="39">
        <v>1656.34</v>
      </c>
      <c r="ONM22" s="5" t="s">
        <v>54</v>
      </c>
      <c r="ONN22" t="s">
        <v>55</v>
      </c>
      <c r="ONO22" t="s">
        <v>56</v>
      </c>
      <c r="ONP22" t="s">
        <v>36</v>
      </c>
      <c r="ONQ22">
        <v>0</v>
      </c>
      <c r="ONR22">
        <v>0</v>
      </c>
      <c r="ONS22" t="s">
        <v>37</v>
      </c>
      <c r="ONU22" s="6" t="s">
        <v>57</v>
      </c>
      <c r="ONV22" t="s">
        <v>58</v>
      </c>
      <c r="ONY22" t="s">
        <v>51</v>
      </c>
      <c r="ONZ22" t="s">
        <v>52</v>
      </c>
      <c r="OOA22" s="25">
        <v>44806</v>
      </c>
      <c r="OOB22" s="15">
        <v>3000000</v>
      </c>
      <c r="OOC22" t="s">
        <v>42</v>
      </c>
      <c r="OOD22" t="s">
        <v>53</v>
      </c>
      <c r="OOE22" s="15">
        <v>3000000</v>
      </c>
      <c r="OOF22" s="15">
        <v>1346300</v>
      </c>
      <c r="OOG22" s="20">
        <f>OOF22/OOE22*100</f>
        <v>44.876666666666665</v>
      </c>
      <c r="OOH22" s="15">
        <v>4123420</v>
      </c>
      <c r="OOI22" s="15">
        <f>OOE22-421786</f>
        <v>2578214</v>
      </c>
      <c r="OOJ22" s="15">
        <v>2270705</v>
      </c>
      <c r="OOK22" s="30">
        <v>1564.153491</v>
      </c>
      <c r="OOL22" s="34">
        <v>847.78216599999996</v>
      </c>
      <c r="OOM22" s="39">
        <v>13.215</v>
      </c>
      <c r="OON22" s="39">
        <v>4.38</v>
      </c>
      <c r="OOO22" s="15">
        <f>OOI22/OOK22</f>
        <v>1648.3126591059086</v>
      </c>
      <c r="OOP22" s="15">
        <f>OOI22/OOM22</f>
        <v>195097.54067347711</v>
      </c>
      <c r="OOQ22" s="44">
        <f>OOI22/OOM22/43560</f>
        <v>4.4788232477841392</v>
      </c>
      <c r="OOR22" s="39">
        <v>1656.34</v>
      </c>
      <c r="OOS22" s="5" t="s">
        <v>54</v>
      </c>
      <c r="OOT22" t="s">
        <v>55</v>
      </c>
      <c r="OOU22" t="s">
        <v>56</v>
      </c>
      <c r="OOV22" t="s">
        <v>36</v>
      </c>
      <c r="OOW22">
        <v>0</v>
      </c>
      <c r="OOX22">
        <v>0</v>
      </c>
      <c r="OOY22" t="s">
        <v>37</v>
      </c>
      <c r="OPA22" s="6" t="s">
        <v>57</v>
      </c>
      <c r="OPB22" t="s">
        <v>58</v>
      </c>
      <c r="OPE22" t="s">
        <v>51</v>
      </c>
      <c r="OPF22" t="s">
        <v>52</v>
      </c>
      <c r="OPG22" s="25">
        <v>44806</v>
      </c>
      <c r="OPH22" s="15">
        <v>3000000</v>
      </c>
      <c r="OPI22" t="s">
        <v>42</v>
      </c>
      <c r="OPJ22" t="s">
        <v>53</v>
      </c>
      <c r="OPK22" s="15">
        <v>3000000</v>
      </c>
      <c r="OPL22" s="15">
        <v>1346300</v>
      </c>
      <c r="OPM22" s="20">
        <f>OPL22/OPK22*100</f>
        <v>44.876666666666665</v>
      </c>
      <c r="OPN22" s="15">
        <v>4123420</v>
      </c>
      <c r="OPO22" s="15">
        <f>OPK22-421786</f>
        <v>2578214</v>
      </c>
      <c r="OPP22" s="15">
        <v>2270705</v>
      </c>
      <c r="OPQ22" s="30">
        <v>1564.153491</v>
      </c>
      <c r="OPR22" s="34">
        <v>847.78216599999996</v>
      </c>
      <c r="OPS22" s="39">
        <v>13.215</v>
      </c>
      <c r="OPT22" s="39">
        <v>4.38</v>
      </c>
      <c r="OPU22" s="15">
        <f>OPO22/OPQ22</f>
        <v>1648.3126591059086</v>
      </c>
      <c r="OPV22" s="15">
        <f>OPO22/OPS22</f>
        <v>195097.54067347711</v>
      </c>
      <c r="OPW22" s="44">
        <f>OPO22/OPS22/43560</f>
        <v>4.4788232477841392</v>
      </c>
      <c r="OPX22" s="39">
        <v>1656.34</v>
      </c>
      <c r="OPY22" s="5" t="s">
        <v>54</v>
      </c>
      <c r="OPZ22" t="s">
        <v>55</v>
      </c>
      <c r="OQA22" t="s">
        <v>56</v>
      </c>
      <c r="OQB22" t="s">
        <v>36</v>
      </c>
      <c r="OQC22">
        <v>0</v>
      </c>
      <c r="OQD22">
        <v>0</v>
      </c>
      <c r="OQE22" t="s">
        <v>37</v>
      </c>
      <c r="OQG22" s="6" t="s">
        <v>57</v>
      </c>
      <c r="OQH22" t="s">
        <v>58</v>
      </c>
      <c r="OQK22" t="s">
        <v>51</v>
      </c>
      <c r="OQL22" t="s">
        <v>52</v>
      </c>
      <c r="OQM22" s="25">
        <v>44806</v>
      </c>
      <c r="OQN22" s="15">
        <v>3000000</v>
      </c>
      <c r="OQO22" t="s">
        <v>42</v>
      </c>
      <c r="OQP22" t="s">
        <v>53</v>
      </c>
      <c r="OQQ22" s="15">
        <v>3000000</v>
      </c>
      <c r="OQR22" s="15">
        <v>1346300</v>
      </c>
      <c r="OQS22" s="20">
        <f>OQR22/OQQ22*100</f>
        <v>44.876666666666665</v>
      </c>
      <c r="OQT22" s="15">
        <v>4123420</v>
      </c>
      <c r="OQU22" s="15">
        <f>OQQ22-421786</f>
        <v>2578214</v>
      </c>
      <c r="OQV22" s="15">
        <v>2270705</v>
      </c>
      <c r="OQW22" s="30">
        <v>1564.153491</v>
      </c>
      <c r="OQX22" s="34">
        <v>847.78216599999996</v>
      </c>
      <c r="OQY22" s="39">
        <v>13.215</v>
      </c>
      <c r="OQZ22" s="39">
        <v>4.38</v>
      </c>
      <c r="ORA22" s="15">
        <f>OQU22/OQW22</f>
        <v>1648.3126591059086</v>
      </c>
      <c r="ORB22" s="15">
        <f>OQU22/OQY22</f>
        <v>195097.54067347711</v>
      </c>
      <c r="ORC22" s="44">
        <f>OQU22/OQY22/43560</f>
        <v>4.4788232477841392</v>
      </c>
      <c r="ORD22" s="39">
        <v>1656.34</v>
      </c>
      <c r="ORE22" s="5" t="s">
        <v>54</v>
      </c>
      <c r="ORF22" t="s">
        <v>55</v>
      </c>
      <c r="ORG22" t="s">
        <v>56</v>
      </c>
      <c r="ORH22" t="s">
        <v>36</v>
      </c>
      <c r="ORI22">
        <v>0</v>
      </c>
      <c r="ORJ22">
        <v>0</v>
      </c>
      <c r="ORK22" t="s">
        <v>37</v>
      </c>
      <c r="ORM22" s="6" t="s">
        <v>57</v>
      </c>
      <c r="ORN22" t="s">
        <v>58</v>
      </c>
      <c r="ORQ22" t="s">
        <v>51</v>
      </c>
      <c r="ORR22" t="s">
        <v>52</v>
      </c>
      <c r="ORS22" s="25">
        <v>44806</v>
      </c>
      <c r="ORT22" s="15">
        <v>3000000</v>
      </c>
      <c r="ORU22" t="s">
        <v>42</v>
      </c>
      <c r="ORV22" t="s">
        <v>53</v>
      </c>
      <c r="ORW22" s="15">
        <v>3000000</v>
      </c>
      <c r="ORX22" s="15">
        <v>1346300</v>
      </c>
      <c r="ORY22" s="20">
        <f>ORX22/ORW22*100</f>
        <v>44.876666666666665</v>
      </c>
      <c r="ORZ22" s="15">
        <v>4123420</v>
      </c>
      <c r="OSA22" s="15">
        <f>ORW22-421786</f>
        <v>2578214</v>
      </c>
      <c r="OSB22" s="15">
        <v>2270705</v>
      </c>
      <c r="OSC22" s="30">
        <v>1564.153491</v>
      </c>
      <c r="OSD22" s="34">
        <v>847.78216599999996</v>
      </c>
      <c r="OSE22" s="39">
        <v>13.215</v>
      </c>
      <c r="OSF22" s="39">
        <v>4.38</v>
      </c>
      <c r="OSG22" s="15">
        <f>OSA22/OSC22</f>
        <v>1648.3126591059086</v>
      </c>
      <c r="OSH22" s="15">
        <f>OSA22/OSE22</f>
        <v>195097.54067347711</v>
      </c>
      <c r="OSI22" s="44">
        <f>OSA22/OSE22/43560</f>
        <v>4.4788232477841392</v>
      </c>
      <c r="OSJ22" s="39">
        <v>1656.34</v>
      </c>
      <c r="OSK22" s="5" t="s">
        <v>54</v>
      </c>
      <c r="OSL22" t="s">
        <v>55</v>
      </c>
      <c r="OSM22" t="s">
        <v>56</v>
      </c>
      <c r="OSN22" t="s">
        <v>36</v>
      </c>
      <c r="OSO22">
        <v>0</v>
      </c>
      <c r="OSP22">
        <v>0</v>
      </c>
      <c r="OSQ22" t="s">
        <v>37</v>
      </c>
      <c r="OSS22" s="6" t="s">
        <v>57</v>
      </c>
      <c r="OST22" t="s">
        <v>58</v>
      </c>
      <c r="OSW22" t="s">
        <v>51</v>
      </c>
      <c r="OSX22" t="s">
        <v>52</v>
      </c>
      <c r="OSY22" s="25">
        <v>44806</v>
      </c>
      <c r="OSZ22" s="15">
        <v>3000000</v>
      </c>
      <c r="OTA22" t="s">
        <v>42</v>
      </c>
      <c r="OTB22" t="s">
        <v>53</v>
      </c>
      <c r="OTC22" s="15">
        <v>3000000</v>
      </c>
      <c r="OTD22" s="15">
        <v>1346300</v>
      </c>
      <c r="OTE22" s="20">
        <f>OTD22/OTC22*100</f>
        <v>44.876666666666665</v>
      </c>
      <c r="OTF22" s="15">
        <v>4123420</v>
      </c>
      <c r="OTG22" s="15">
        <f>OTC22-421786</f>
        <v>2578214</v>
      </c>
      <c r="OTH22" s="15">
        <v>2270705</v>
      </c>
      <c r="OTI22" s="30">
        <v>1564.153491</v>
      </c>
      <c r="OTJ22" s="34">
        <v>847.78216599999996</v>
      </c>
      <c r="OTK22" s="39">
        <v>13.215</v>
      </c>
      <c r="OTL22" s="39">
        <v>4.38</v>
      </c>
      <c r="OTM22" s="15">
        <f>OTG22/OTI22</f>
        <v>1648.3126591059086</v>
      </c>
      <c r="OTN22" s="15">
        <f>OTG22/OTK22</f>
        <v>195097.54067347711</v>
      </c>
      <c r="OTO22" s="44">
        <f>OTG22/OTK22/43560</f>
        <v>4.4788232477841392</v>
      </c>
      <c r="OTP22" s="39">
        <v>1656.34</v>
      </c>
      <c r="OTQ22" s="5" t="s">
        <v>54</v>
      </c>
      <c r="OTR22" t="s">
        <v>55</v>
      </c>
      <c r="OTS22" t="s">
        <v>56</v>
      </c>
      <c r="OTT22" t="s">
        <v>36</v>
      </c>
      <c r="OTU22">
        <v>0</v>
      </c>
      <c r="OTV22">
        <v>0</v>
      </c>
      <c r="OTW22" t="s">
        <v>37</v>
      </c>
      <c r="OTY22" s="6" t="s">
        <v>57</v>
      </c>
      <c r="OTZ22" t="s">
        <v>58</v>
      </c>
      <c r="OUC22" t="s">
        <v>51</v>
      </c>
      <c r="OUD22" t="s">
        <v>52</v>
      </c>
      <c r="OUE22" s="25">
        <v>44806</v>
      </c>
      <c r="OUF22" s="15">
        <v>3000000</v>
      </c>
      <c r="OUG22" t="s">
        <v>42</v>
      </c>
      <c r="OUH22" t="s">
        <v>53</v>
      </c>
      <c r="OUI22" s="15">
        <v>3000000</v>
      </c>
      <c r="OUJ22" s="15">
        <v>1346300</v>
      </c>
      <c r="OUK22" s="20">
        <f>OUJ22/OUI22*100</f>
        <v>44.876666666666665</v>
      </c>
      <c r="OUL22" s="15">
        <v>4123420</v>
      </c>
      <c r="OUM22" s="15">
        <f>OUI22-421786</f>
        <v>2578214</v>
      </c>
      <c r="OUN22" s="15">
        <v>2270705</v>
      </c>
      <c r="OUO22" s="30">
        <v>1564.153491</v>
      </c>
      <c r="OUP22" s="34">
        <v>847.78216599999996</v>
      </c>
      <c r="OUQ22" s="39">
        <v>13.215</v>
      </c>
      <c r="OUR22" s="39">
        <v>4.38</v>
      </c>
      <c r="OUS22" s="15">
        <f>OUM22/OUO22</f>
        <v>1648.3126591059086</v>
      </c>
      <c r="OUT22" s="15">
        <f>OUM22/OUQ22</f>
        <v>195097.54067347711</v>
      </c>
      <c r="OUU22" s="44">
        <f>OUM22/OUQ22/43560</f>
        <v>4.4788232477841392</v>
      </c>
      <c r="OUV22" s="39">
        <v>1656.34</v>
      </c>
      <c r="OUW22" s="5" t="s">
        <v>54</v>
      </c>
      <c r="OUX22" t="s">
        <v>55</v>
      </c>
      <c r="OUY22" t="s">
        <v>56</v>
      </c>
      <c r="OUZ22" t="s">
        <v>36</v>
      </c>
      <c r="OVA22">
        <v>0</v>
      </c>
      <c r="OVB22">
        <v>0</v>
      </c>
      <c r="OVC22" t="s">
        <v>37</v>
      </c>
      <c r="OVE22" s="6" t="s">
        <v>57</v>
      </c>
      <c r="OVF22" t="s">
        <v>58</v>
      </c>
      <c r="OVI22" t="s">
        <v>51</v>
      </c>
      <c r="OVJ22" t="s">
        <v>52</v>
      </c>
      <c r="OVK22" s="25">
        <v>44806</v>
      </c>
      <c r="OVL22" s="15">
        <v>3000000</v>
      </c>
      <c r="OVM22" t="s">
        <v>42</v>
      </c>
      <c r="OVN22" t="s">
        <v>53</v>
      </c>
      <c r="OVO22" s="15">
        <v>3000000</v>
      </c>
      <c r="OVP22" s="15">
        <v>1346300</v>
      </c>
      <c r="OVQ22" s="20">
        <f>OVP22/OVO22*100</f>
        <v>44.876666666666665</v>
      </c>
      <c r="OVR22" s="15">
        <v>4123420</v>
      </c>
      <c r="OVS22" s="15">
        <f>OVO22-421786</f>
        <v>2578214</v>
      </c>
      <c r="OVT22" s="15">
        <v>2270705</v>
      </c>
      <c r="OVU22" s="30">
        <v>1564.153491</v>
      </c>
      <c r="OVV22" s="34">
        <v>847.78216599999996</v>
      </c>
      <c r="OVW22" s="39">
        <v>13.215</v>
      </c>
      <c r="OVX22" s="39">
        <v>4.38</v>
      </c>
      <c r="OVY22" s="15">
        <f>OVS22/OVU22</f>
        <v>1648.3126591059086</v>
      </c>
      <c r="OVZ22" s="15">
        <f>OVS22/OVW22</f>
        <v>195097.54067347711</v>
      </c>
      <c r="OWA22" s="44">
        <f>OVS22/OVW22/43560</f>
        <v>4.4788232477841392</v>
      </c>
      <c r="OWB22" s="39">
        <v>1656.34</v>
      </c>
      <c r="OWC22" s="5" t="s">
        <v>54</v>
      </c>
      <c r="OWD22" t="s">
        <v>55</v>
      </c>
      <c r="OWE22" t="s">
        <v>56</v>
      </c>
      <c r="OWF22" t="s">
        <v>36</v>
      </c>
      <c r="OWG22">
        <v>0</v>
      </c>
      <c r="OWH22">
        <v>0</v>
      </c>
      <c r="OWI22" t="s">
        <v>37</v>
      </c>
      <c r="OWK22" s="6" t="s">
        <v>57</v>
      </c>
      <c r="OWL22" t="s">
        <v>58</v>
      </c>
      <c r="OWO22" t="s">
        <v>51</v>
      </c>
      <c r="OWP22" t="s">
        <v>52</v>
      </c>
      <c r="OWQ22" s="25">
        <v>44806</v>
      </c>
      <c r="OWR22" s="15">
        <v>3000000</v>
      </c>
      <c r="OWS22" t="s">
        <v>42</v>
      </c>
      <c r="OWT22" t="s">
        <v>53</v>
      </c>
      <c r="OWU22" s="15">
        <v>3000000</v>
      </c>
      <c r="OWV22" s="15">
        <v>1346300</v>
      </c>
      <c r="OWW22" s="20">
        <f>OWV22/OWU22*100</f>
        <v>44.876666666666665</v>
      </c>
      <c r="OWX22" s="15">
        <v>4123420</v>
      </c>
      <c r="OWY22" s="15">
        <f>OWU22-421786</f>
        <v>2578214</v>
      </c>
      <c r="OWZ22" s="15">
        <v>2270705</v>
      </c>
      <c r="OXA22" s="30">
        <v>1564.153491</v>
      </c>
      <c r="OXB22" s="34">
        <v>847.78216599999996</v>
      </c>
      <c r="OXC22" s="39">
        <v>13.215</v>
      </c>
      <c r="OXD22" s="39">
        <v>4.38</v>
      </c>
      <c r="OXE22" s="15">
        <f>OWY22/OXA22</f>
        <v>1648.3126591059086</v>
      </c>
      <c r="OXF22" s="15">
        <f>OWY22/OXC22</f>
        <v>195097.54067347711</v>
      </c>
      <c r="OXG22" s="44">
        <f>OWY22/OXC22/43560</f>
        <v>4.4788232477841392</v>
      </c>
      <c r="OXH22" s="39">
        <v>1656.34</v>
      </c>
      <c r="OXI22" s="5" t="s">
        <v>54</v>
      </c>
      <c r="OXJ22" t="s">
        <v>55</v>
      </c>
      <c r="OXK22" t="s">
        <v>56</v>
      </c>
      <c r="OXL22" t="s">
        <v>36</v>
      </c>
      <c r="OXM22">
        <v>0</v>
      </c>
      <c r="OXN22">
        <v>0</v>
      </c>
      <c r="OXO22" t="s">
        <v>37</v>
      </c>
      <c r="OXQ22" s="6" t="s">
        <v>57</v>
      </c>
      <c r="OXR22" t="s">
        <v>58</v>
      </c>
      <c r="OXU22" t="s">
        <v>51</v>
      </c>
      <c r="OXV22" t="s">
        <v>52</v>
      </c>
      <c r="OXW22" s="25">
        <v>44806</v>
      </c>
      <c r="OXX22" s="15">
        <v>3000000</v>
      </c>
      <c r="OXY22" t="s">
        <v>42</v>
      </c>
      <c r="OXZ22" t="s">
        <v>53</v>
      </c>
      <c r="OYA22" s="15">
        <v>3000000</v>
      </c>
      <c r="OYB22" s="15">
        <v>1346300</v>
      </c>
      <c r="OYC22" s="20">
        <f>OYB22/OYA22*100</f>
        <v>44.876666666666665</v>
      </c>
      <c r="OYD22" s="15">
        <v>4123420</v>
      </c>
      <c r="OYE22" s="15">
        <f>OYA22-421786</f>
        <v>2578214</v>
      </c>
      <c r="OYF22" s="15">
        <v>2270705</v>
      </c>
      <c r="OYG22" s="30">
        <v>1564.153491</v>
      </c>
      <c r="OYH22" s="34">
        <v>847.78216599999996</v>
      </c>
      <c r="OYI22" s="39">
        <v>13.215</v>
      </c>
      <c r="OYJ22" s="39">
        <v>4.38</v>
      </c>
      <c r="OYK22" s="15">
        <f>OYE22/OYG22</f>
        <v>1648.3126591059086</v>
      </c>
      <c r="OYL22" s="15">
        <f>OYE22/OYI22</f>
        <v>195097.54067347711</v>
      </c>
      <c r="OYM22" s="44">
        <f>OYE22/OYI22/43560</f>
        <v>4.4788232477841392</v>
      </c>
      <c r="OYN22" s="39">
        <v>1656.34</v>
      </c>
      <c r="OYO22" s="5" t="s">
        <v>54</v>
      </c>
      <c r="OYP22" t="s">
        <v>55</v>
      </c>
      <c r="OYQ22" t="s">
        <v>56</v>
      </c>
      <c r="OYR22" t="s">
        <v>36</v>
      </c>
      <c r="OYS22">
        <v>0</v>
      </c>
      <c r="OYT22">
        <v>0</v>
      </c>
      <c r="OYU22" t="s">
        <v>37</v>
      </c>
      <c r="OYW22" s="6" t="s">
        <v>57</v>
      </c>
      <c r="OYX22" t="s">
        <v>58</v>
      </c>
      <c r="OZA22" t="s">
        <v>51</v>
      </c>
      <c r="OZB22" t="s">
        <v>52</v>
      </c>
      <c r="OZC22" s="25">
        <v>44806</v>
      </c>
      <c r="OZD22" s="15">
        <v>3000000</v>
      </c>
      <c r="OZE22" t="s">
        <v>42</v>
      </c>
      <c r="OZF22" t="s">
        <v>53</v>
      </c>
      <c r="OZG22" s="15">
        <v>3000000</v>
      </c>
      <c r="OZH22" s="15">
        <v>1346300</v>
      </c>
      <c r="OZI22" s="20">
        <f>OZH22/OZG22*100</f>
        <v>44.876666666666665</v>
      </c>
      <c r="OZJ22" s="15">
        <v>4123420</v>
      </c>
      <c r="OZK22" s="15">
        <f>OZG22-421786</f>
        <v>2578214</v>
      </c>
      <c r="OZL22" s="15">
        <v>2270705</v>
      </c>
      <c r="OZM22" s="30">
        <v>1564.153491</v>
      </c>
      <c r="OZN22" s="34">
        <v>847.78216599999996</v>
      </c>
      <c r="OZO22" s="39">
        <v>13.215</v>
      </c>
      <c r="OZP22" s="39">
        <v>4.38</v>
      </c>
      <c r="OZQ22" s="15">
        <f>OZK22/OZM22</f>
        <v>1648.3126591059086</v>
      </c>
      <c r="OZR22" s="15">
        <f>OZK22/OZO22</f>
        <v>195097.54067347711</v>
      </c>
      <c r="OZS22" s="44">
        <f>OZK22/OZO22/43560</f>
        <v>4.4788232477841392</v>
      </c>
      <c r="OZT22" s="39">
        <v>1656.34</v>
      </c>
      <c r="OZU22" s="5" t="s">
        <v>54</v>
      </c>
      <c r="OZV22" t="s">
        <v>55</v>
      </c>
      <c r="OZW22" t="s">
        <v>56</v>
      </c>
      <c r="OZX22" t="s">
        <v>36</v>
      </c>
      <c r="OZY22">
        <v>0</v>
      </c>
      <c r="OZZ22">
        <v>0</v>
      </c>
      <c r="PAA22" t="s">
        <v>37</v>
      </c>
      <c r="PAC22" s="6" t="s">
        <v>57</v>
      </c>
      <c r="PAD22" t="s">
        <v>58</v>
      </c>
      <c r="PAG22" t="s">
        <v>51</v>
      </c>
      <c r="PAH22" t="s">
        <v>52</v>
      </c>
      <c r="PAI22" s="25">
        <v>44806</v>
      </c>
      <c r="PAJ22" s="15">
        <v>3000000</v>
      </c>
      <c r="PAK22" t="s">
        <v>42</v>
      </c>
      <c r="PAL22" t="s">
        <v>53</v>
      </c>
      <c r="PAM22" s="15">
        <v>3000000</v>
      </c>
      <c r="PAN22" s="15">
        <v>1346300</v>
      </c>
      <c r="PAO22" s="20">
        <f>PAN22/PAM22*100</f>
        <v>44.876666666666665</v>
      </c>
      <c r="PAP22" s="15">
        <v>4123420</v>
      </c>
      <c r="PAQ22" s="15">
        <f>PAM22-421786</f>
        <v>2578214</v>
      </c>
      <c r="PAR22" s="15">
        <v>2270705</v>
      </c>
      <c r="PAS22" s="30">
        <v>1564.153491</v>
      </c>
      <c r="PAT22" s="34">
        <v>847.78216599999996</v>
      </c>
      <c r="PAU22" s="39">
        <v>13.215</v>
      </c>
      <c r="PAV22" s="39">
        <v>4.38</v>
      </c>
      <c r="PAW22" s="15">
        <f>PAQ22/PAS22</f>
        <v>1648.3126591059086</v>
      </c>
      <c r="PAX22" s="15">
        <f>PAQ22/PAU22</f>
        <v>195097.54067347711</v>
      </c>
      <c r="PAY22" s="44">
        <f>PAQ22/PAU22/43560</f>
        <v>4.4788232477841392</v>
      </c>
      <c r="PAZ22" s="39">
        <v>1656.34</v>
      </c>
      <c r="PBA22" s="5" t="s">
        <v>54</v>
      </c>
      <c r="PBB22" t="s">
        <v>55</v>
      </c>
      <c r="PBC22" t="s">
        <v>56</v>
      </c>
      <c r="PBD22" t="s">
        <v>36</v>
      </c>
      <c r="PBE22">
        <v>0</v>
      </c>
      <c r="PBF22">
        <v>0</v>
      </c>
      <c r="PBG22" t="s">
        <v>37</v>
      </c>
      <c r="PBI22" s="6" t="s">
        <v>57</v>
      </c>
      <c r="PBJ22" t="s">
        <v>58</v>
      </c>
      <c r="PBM22" t="s">
        <v>51</v>
      </c>
      <c r="PBN22" t="s">
        <v>52</v>
      </c>
      <c r="PBO22" s="25">
        <v>44806</v>
      </c>
      <c r="PBP22" s="15">
        <v>3000000</v>
      </c>
      <c r="PBQ22" t="s">
        <v>42</v>
      </c>
      <c r="PBR22" t="s">
        <v>53</v>
      </c>
      <c r="PBS22" s="15">
        <v>3000000</v>
      </c>
      <c r="PBT22" s="15">
        <v>1346300</v>
      </c>
      <c r="PBU22" s="20">
        <f>PBT22/PBS22*100</f>
        <v>44.876666666666665</v>
      </c>
      <c r="PBV22" s="15">
        <v>4123420</v>
      </c>
      <c r="PBW22" s="15">
        <f>PBS22-421786</f>
        <v>2578214</v>
      </c>
      <c r="PBX22" s="15">
        <v>2270705</v>
      </c>
      <c r="PBY22" s="30">
        <v>1564.153491</v>
      </c>
      <c r="PBZ22" s="34">
        <v>847.78216599999996</v>
      </c>
      <c r="PCA22" s="39">
        <v>13.215</v>
      </c>
      <c r="PCB22" s="39">
        <v>4.38</v>
      </c>
      <c r="PCC22" s="15">
        <f>PBW22/PBY22</f>
        <v>1648.3126591059086</v>
      </c>
      <c r="PCD22" s="15">
        <f>PBW22/PCA22</f>
        <v>195097.54067347711</v>
      </c>
      <c r="PCE22" s="44">
        <f>PBW22/PCA22/43560</f>
        <v>4.4788232477841392</v>
      </c>
      <c r="PCF22" s="39">
        <v>1656.34</v>
      </c>
      <c r="PCG22" s="5" t="s">
        <v>54</v>
      </c>
      <c r="PCH22" t="s">
        <v>55</v>
      </c>
      <c r="PCI22" t="s">
        <v>56</v>
      </c>
      <c r="PCJ22" t="s">
        <v>36</v>
      </c>
      <c r="PCK22">
        <v>0</v>
      </c>
      <c r="PCL22">
        <v>0</v>
      </c>
      <c r="PCM22" t="s">
        <v>37</v>
      </c>
      <c r="PCO22" s="6" t="s">
        <v>57</v>
      </c>
      <c r="PCP22" t="s">
        <v>58</v>
      </c>
      <c r="PCS22" t="s">
        <v>51</v>
      </c>
      <c r="PCT22" t="s">
        <v>52</v>
      </c>
      <c r="PCU22" s="25">
        <v>44806</v>
      </c>
      <c r="PCV22" s="15">
        <v>3000000</v>
      </c>
      <c r="PCW22" t="s">
        <v>42</v>
      </c>
      <c r="PCX22" t="s">
        <v>53</v>
      </c>
      <c r="PCY22" s="15">
        <v>3000000</v>
      </c>
      <c r="PCZ22" s="15">
        <v>1346300</v>
      </c>
      <c r="PDA22" s="20">
        <f>PCZ22/PCY22*100</f>
        <v>44.876666666666665</v>
      </c>
      <c r="PDB22" s="15">
        <v>4123420</v>
      </c>
      <c r="PDC22" s="15">
        <f>PCY22-421786</f>
        <v>2578214</v>
      </c>
      <c r="PDD22" s="15">
        <v>2270705</v>
      </c>
      <c r="PDE22" s="30">
        <v>1564.153491</v>
      </c>
      <c r="PDF22" s="34">
        <v>847.78216599999996</v>
      </c>
      <c r="PDG22" s="39">
        <v>13.215</v>
      </c>
      <c r="PDH22" s="39">
        <v>4.38</v>
      </c>
      <c r="PDI22" s="15">
        <f>PDC22/PDE22</f>
        <v>1648.3126591059086</v>
      </c>
      <c r="PDJ22" s="15">
        <f>PDC22/PDG22</f>
        <v>195097.54067347711</v>
      </c>
      <c r="PDK22" s="44">
        <f>PDC22/PDG22/43560</f>
        <v>4.4788232477841392</v>
      </c>
      <c r="PDL22" s="39">
        <v>1656.34</v>
      </c>
      <c r="PDM22" s="5" t="s">
        <v>54</v>
      </c>
      <c r="PDN22" t="s">
        <v>55</v>
      </c>
      <c r="PDO22" t="s">
        <v>56</v>
      </c>
      <c r="PDP22" t="s">
        <v>36</v>
      </c>
      <c r="PDQ22">
        <v>0</v>
      </c>
      <c r="PDR22">
        <v>0</v>
      </c>
      <c r="PDS22" t="s">
        <v>37</v>
      </c>
      <c r="PDU22" s="6" t="s">
        <v>57</v>
      </c>
      <c r="PDV22" t="s">
        <v>58</v>
      </c>
      <c r="PDY22" t="s">
        <v>51</v>
      </c>
      <c r="PDZ22" t="s">
        <v>52</v>
      </c>
      <c r="PEA22" s="25">
        <v>44806</v>
      </c>
      <c r="PEB22" s="15">
        <v>3000000</v>
      </c>
      <c r="PEC22" t="s">
        <v>42</v>
      </c>
      <c r="PED22" t="s">
        <v>53</v>
      </c>
      <c r="PEE22" s="15">
        <v>3000000</v>
      </c>
      <c r="PEF22" s="15">
        <v>1346300</v>
      </c>
      <c r="PEG22" s="20">
        <f>PEF22/PEE22*100</f>
        <v>44.876666666666665</v>
      </c>
      <c r="PEH22" s="15">
        <v>4123420</v>
      </c>
      <c r="PEI22" s="15">
        <f>PEE22-421786</f>
        <v>2578214</v>
      </c>
      <c r="PEJ22" s="15">
        <v>2270705</v>
      </c>
      <c r="PEK22" s="30">
        <v>1564.153491</v>
      </c>
      <c r="PEL22" s="34">
        <v>847.78216599999996</v>
      </c>
      <c r="PEM22" s="39">
        <v>13.215</v>
      </c>
      <c r="PEN22" s="39">
        <v>4.38</v>
      </c>
      <c r="PEO22" s="15">
        <f>PEI22/PEK22</f>
        <v>1648.3126591059086</v>
      </c>
      <c r="PEP22" s="15">
        <f>PEI22/PEM22</f>
        <v>195097.54067347711</v>
      </c>
      <c r="PEQ22" s="44">
        <f>PEI22/PEM22/43560</f>
        <v>4.4788232477841392</v>
      </c>
      <c r="PER22" s="39">
        <v>1656.34</v>
      </c>
      <c r="PES22" s="5" t="s">
        <v>54</v>
      </c>
      <c r="PET22" t="s">
        <v>55</v>
      </c>
      <c r="PEU22" t="s">
        <v>56</v>
      </c>
      <c r="PEV22" t="s">
        <v>36</v>
      </c>
      <c r="PEW22">
        <v>0</v>
      </c>
      <c r="PEX22">
        <v>0</v>
      </c>
      <c r="PEY22" t="s">
        <v>37</v>
      </c>
      <c r="PFA22" s="6" t="s">
        <v>57</v>
      </c>
      <c r="PFB22" t="s">
        <v>58</v>
      </c>
      <c r="PFE22" t="s">
        <v>51</v>
      </c>
      <c r="PFF22" t="s">
        <v>52</v>
      </c>
      <c r="PFG22" s="25">
        <v>44806</v>
      </c>
      <c r="PFH22" s="15">
        <v>3000000</v>
      </c>
      <c r="PFI22" t="s">
        <v>42</v>
      </c>
      <c r="PFJ22" t="s">
        <v>53</v>
      </c>
      <c r="PFK22" s="15">
        <v>3000000</v>
      </c>
      <c r="PFL22" s="15">
        <v>1346300</v>
      </c>
      <c r="PFM22" s="20">
        <f>PFL22/PFK22*100</f>
        <v>44.876666666666665</v>
      </c>
      <c r="PFN22" s="15">
        <v>4123420</v>
      </c>
      <c r="PFO22" s="15">
        <f>PFK22-421786</f>
        <v>2578214</v>
      </c>
      <c r="PFP22" s="15">
        <v>2270705</v>
      </c>
      <c r="PFQ22" s="30">
        <v>1564.153491</v>
      </c>
      <c r="PFR22" s="34">
        <v>847.78216599999996</v>
      </c>
      <c r="PFS22" s="39">
        <v>13.215</v>
      </c>
      <c r="PFT22" s="39">
        <v>4.38</v>
      </c>
      <c r="PFU22" s="15">
        <f>PFO22/PFQ22</f>
        <v>1648.3126591059086</v>
      </c>
      <c r="PFV22" s="15">
        <f>PFO22/PFS22</f>
        <v>195097.54067347711</v>
      </c>
      <c r="PFW22" s="44">
        <f>PFO22/PFS22/43560</f>
        <v>4.4788232477841392</v>
      </c>
      <c r="PFX22" s="39">
        <v>1656.34</v>
      </c>
      <c r="PFY22" s="5" t="s">
        <v>54</v>
      </c>
      <c r="PFZ22" t="s">
        <v>55</v>
      </c>
      <c r="PGA22" t="s">
        <v>56</v>
      </c>
      <c r="PGB22" t="s">
        <v>36</v>
      </c>
      <c r="PGC22">
        <v>0</v>
      </c>
      <c r="PGD22">
        <v>0</v>
      </c>
      <c r="PGE22" t="s">
        <v>37</v>
      </c>
      <c r="PGG22" s="6" t="s">
        <v>57</v>
      </c>
      <c r="PGH22" t="s">
        <v>58</v>
      </c>
      <c r="PGK22" t="s">
        <v>51</v>
      </c>
      <c r="PGL22" t="s">
        <v>52</v>
      </c>
      <c r="PGM22" s="25">
        <v>44806</v>
      </c>
      <c r="PGN22" s="15">
        <v>3000000</v>
      </c>
      <c r="PGO22" t="s">
        <v>42</v>
      </c>
      <c r="PGP22" t="s">
        <v>53</v>
      </c>
      <c r="PGQ22" s="15">
        <v>3000000</v>
      </c>
      <c r="PGR22" s="15">
        <v>1346300</v>
      </c>
      <c r="PGS22" s="20">
        <f>PGR22/PGQ22*100</f>
        <v>44.876666666666665</v>
      </c>
      <c r="PGT22" s="15">
        <v>4123420</v>
      </c>
      <c r="PGU22" s="15">
        <f>PGQ22-421786</f>
        <v>2578214</v>
      </c>
      <c r="PGV22" s="15">
        <v>2270705</v>
      </c>
      <c r="PGW22" s="30">
        <v>1564.153491</v>
      </c>
      <c r="PGX22" s="34">
        <v>847.78216599999996</v>
      </c>
      <c r="PGY22" s="39">
        <v>13.215</v>
      </c>
      <c r="PGZ22" s="39">
        <v>4.38</v>
      </c>
      <c r="PHA22" s="15">
        <f>PGU22/PGW22</f>
        <v>1648.3126591059086</v>
      </c>
      <c r="PHB22" s="15">
        <f>PGU22/PGY22</f>
        <v>195097.54067347711</v>
      </c>
      <c r="PHC22" s="44">
        <f>PGU22/PGY22/43560</f>
        <v>4.4788232477841392</v>
      </c>
      <c r="PHD22" s="39">
        <v>1656.34</v>
      </c>
      <c r="PHE22" s="5" t="s">
        <v>54</v>
      </c>
      <c r="PHF22" t="s">
        <v>55</v>
      </c>
      <c r="PHG22" t="s">
        <v>56</v>
      </c>
      <c r="PHH22" t="s">
        <v>36</v>
      </c>
      <c r="PHI22">
        <v>0</v>
      </c>
      <c r="PHJ22">
        <v>0</v>
      </c>
      <c r="PHK22" t="s">
        <v>37</v>
      </c>
      <c r="PHM22" s="6" t="s">
        <v>57</v>
      </c>
      <c r="PHN22" t="s">
        <v>58</v>
      </c>
      <c r="PHQ22" t="s">
        <v>51</v>
      </c>
      <c r="PHR22" t="s">
        <v>52</v>
      </c>
      <c r="PHS22" s="25">
        <v>44806</v>
      </c>
      <c r="PHT22" s="15">
        <v>3000000</v>
      </c>
      <c r="PHU22" t="s">
        <v>42</v>
      </c>
      <c r="PHV22" t="s">
        <v>53</v>
      </c>
      <c r="PHW22" s="15">
        <v>3000000</v>
      </c>
      <c r="PHX22" s="15">
        <v>1346300</v>
      </c>
      <c r="PHY22" s="20">
        <f>PHX22/PHW22*100</f>
        <v>44.876666666666665</v>
      </c>
      <c r="PHZ22" s="15">
        <v>4123420</v>
      </c>
      <c r="PIA22" s="15">
        <f>PHW22-421786</f>
        <v>2578214</v>
      </c>
      <c r="PIB22" s="15">
        <v>2270705</v>
      </c>
      <c r="PIC22" s="30">
        <v>1564.153491</v>
      </c>
      <c r="PID22" s="34">
        <v>847.78216599999996</v>
      </c>
      <c r="PIE22" s="39">
        <v>13.215</v>
      </c>
      <c r="PIF22" s="39">
        <v>4.38</v>
      </c>
      <c r="PIG22" s="15">
        <f>PIA22/PIC22</f>
        <v>1648.3126591059086</v>
      </c>
      <c r="PIH22" s="15">
        <f>PIA22/PIE22</f>
        <v>195097.54067347711</v>
      </c>
      <c r="PII22" s="44">
        <f>PIA22/PIE22/43560</f>
        <v>4.4788232477841392</v>
      </c>
      <c r="PIJ22" s="39">
        <v>1656.34</v>
      </c>
      <c r="PIK22" s="5" t="s">
        <v>54</v>
      </c>
      <c r="PIL22" t="s">
        <v>55</v>
      </c>
      <c r="PIM22" t="s">
        <v>56</v>
      </c>
      <c r="PIN22" t="s">
        <v>36</v>
      </c>
      <c r="PIO22">
        <v>0</v>
      </c>
      <c r="PIP22">
        <v>0</v>
      </c>
      <c r="PIQ22" t="s">
        <v>37</v>
      </c>
      <c r="PIS22" s="6" t="s">
        <v>57</v>
      </c>
      <c r="PIT22" t="s">
        <v>58</v>
      </c>
      <c r="PIW22" t="s">
        <v>51</v>
      </c>
      <c r="PIX22" t="s">
        <v>52</v>
      </c>
      <c r="PIY22" s="25">
        <v>44806</v>
      </c>
      <c r="PIZ22" s="15">
        <v>3000000</v>
      </c>
      <c r="PJA22" t="s">
        <v>42</v>
      </c>
      <c r="PJB22" t="s">
        <v>53</v>
      </c>
      <c r="PJC22" s="15">
        <v>3000000</v>
      </c>
      <c r="PJD22" s="15">
        <v>1346300</v>
      </c>
      <c r="PJE22" s="20">
        <f>PJD22/PJC22*100</f>
        <v>44.876666666666665</v>
      </c>
      <c r="PJF22" s="15">
        <v>4123420</v>
      </c>
      <c r="PJG22" s="15">
        <f>PJC22-421786</f>
        <v>2578214</v>
      </c>
      <c r="PJH22" s="15">
        <v>2270705</v>
      </c>
      <c r="PJI22" s="30">
        <v>1564.153491</v>
      </c>
      <c r="PJJ22" s="34">
        <v>847.78216599999996</v>
      </c>
      <c r="PJK22" s="39">
        <v>13.215</v>
      </c>
      <c r="PJL22" s="39">
        <v>4.38</v>
      </c>
      <c r="PJM22" s="15">
        <f>PJG22/PJI22</f>
        <v>1648.3126591059086</v>
      </c>
      <c r="PJN22" s="15">
        <f>PJG22/PJK22</f>
        <v>195097.54067347711</v>
      </c>
      <c r="PJO22" s="44">
        <f>PJG22/PJK22/43560</f>
        <v>4.4788232477841392</v>
      </c>
      <c r="PJP22" s="39">
        <v>1656.34</v>
      </c>
      <c r="PJQ22" s="5" t="s">
        <v>54</v>
      </c>
      <c r="PJR22" t="s">
        <v>55</v>
      </c>
      <c r="PJS22" t="s">
        <v>56</v>
      </c>
      <c r="PJT22" t="s">
        <v>36</v>
      </c>
      <c r="PJU22">
        <v>0</v>
      </c>
      <c r="PJV22">
        <v>0</v>
      </c>
      <c r="PJW22" t="s">
        <v>37</v>
      </c>
      <c r="PJY22" s="6" t="s">
        <v>57</v>
      </c>
      <c r="PJZ22" t="s">
        <v>58</v>
      </c>
      <c r="PKC22" t="s">
        <v>51</v>
      </c>
      <c r="PKD22" t="s">
        <v>52</v>
      </c>
      <c r="PKE22" s="25">
        <v>44806</v>
      </c>
      <c r="PKF22" s="15">
        <v>3000000</v>
      </c>
      <c r="PKG22" t="s">
        <v>42</v>
      </c>
      <c r="PKH22" t="s">
        <v>53</v>
      </c>
      <c r="PKI22" s="15">
        <v>3000000</v>
      </c>
      <c r="PKJ22" s="15">
        <v>1346300</v>
      </c>
      <c r="PKK22" s="20">
        <f>PKJ22/PKI22*100</f>
        <v>44.876666666666665</v>
      </c>
      <c r="PKL22" s="15">
        <v>4123420</v>
      </c>
      <c r="PKM22" s="15">
        <f>PKI22-421786</f>
        <v>2578214</v>
      </c>
      <c r="PKN22" s="15">
        <v>2270705</v>
      </c>
      <c r="PKO22" s="30">
        <v>1564.153491</v>
      </c>
      <c r="PKP22" s="34">
        <v>847.78216599999996</v>
      </c>
      <c r="PKQ22" s="39">
        <v>13.215</v>
      </c>
      <c r="PKR22" s="39">
        <v>4.38</v>
      </c>
      <c r="PKS22" s="15">
        <f>PKM22/PKO22</f>
        <v>1648.3126591059086</v>
      </c>
      <c r="PKT22" s="15">
        <f>PKM22/PKQ22</f>
        <v>195097.54067347711</v>
      </c>
      <c r="PKU22" s="44">
        <f>PKM22/PKQ22/43560</f>
        <v>4.4788232477841392</v>
      </c>
      <c r="PKV22" s="39">
        <v>1656.34</v>
      </c>
      <c r="PKW22" s="5" t="s">
        <v>54</v>
      </c>
      <c r="PKX22" t="s">
        <v>55</v>
      </c>
      <c r="PKY22" t="s">
        <v>56</v>
      </c>
      <c r="PKZ22" t="s">
        <v>36</v>
      </c>
      <c r="PLA22">
        <v>0</v>
      </c>
      <c r="PLB22">
        <v>0</v>
      </c>
      <c r="PLC22" t="s">
        <v>37</v>
      </c>
      <c r="PLE22" s="6" t="s">
        <v>57</v>
      </c>
      <c r="PLF22" t="s">
        <v>58</v>
      </c>
      <c r="PLI22" t="s">
        <v>51</v>
      </c>
      <c r="PLJ22" t="s">
        <v>52</v>
      </c>
      <c r="PLK22" s="25">
        <v>44806</v>
      </c>
      <c r="PLL22" s="15">
        <v>3000000</v>
      </c>
      <c r="PLM22" t="s">
        <v>42</v>
      </c>
      <c r="PLN22" t="s">
        <v>53</v>
      </c>
      <c r="PLO22" s="15">
        <v>3000000</v>
      </c>
      <c r="PLP22" s="15">
        <v>1346300</v>
      </c>
      <c r="PLQ22" s="20">
        <f>PLP22/PLO22*100</f>
        <v>44.876666666666665</v>
      </c>
      <c r="PLR22" s="15">
        <v>4123420</v>
      </c>
      <c r="PLS22" s="15">
        <f>PLO22-421786</f>
        <v>2578214</v>
      </c>
      <c r="PLT22" s="15">
        <v>2270705</v>
      </c>
      <c r="PLU22" s="30">
        <v>1564.153491</v>
      </c>
      <c r="PLV22" s="34">
        <v>847.78216599999996</v>
      </c>
      <c r="PLW22" s="39">
        <v>13.215</v>
      </c>
      <c r="PLX22" s="39">
        <v>4.38</v>
      </c>
      <c r="PLY22" s="15">
        <f>PLS22/PLU22</f>
        <v>1648.3126591059086</v>
      </c>
      <c r="PLZ22" s="15">
        <f>PLS22/PLW22</f>
        <v>195097.54067347711</v>
      </c>
      <c r="PMA22" s="44">
        <f>PLS22/PLW22/43560</f>
        <v>4.4788232477841392</v>
      </c>
      <c r="PMB22" s="39">
        <v>1656.34</v>
      </c>
      <c r="PMC22" s="5" t="s">
        <v>54</v>
      </c>
      <c r="PMD22" t="s">
        <v>55</v>
      </c>
      <c r="PME22" t="s">
        <v>56</v>
      </c>
      <c r="PMF22" t="s">
        <v>36</v>
      </c>
      <c r="PMG22">
        <v>0</v>
      </c>
      <c r="PMH22">
        <v>0</v>
      </c>
      <c r="PMI22" t="s">
        <v>37</v>
      </c>
      <c r="PMK22" s="6" t="s">
        <v>57</v>
      </c>
      <c r="PML22" t="s">
        <v>58</v>
      </c>
      <c r="PMO22" t="s">
        <v>51</v>
      </c>
      <c r="PMP22" t="s">
        <v>52</v>
      </c>
      <c r="PMQ22" s="25">
        <v>44806</v>
      </c>
      <c r="PMR22" s="15">
        <v>3000000</v>
      </c>
      <c r="PMS22" t="s">
        <v>42</v>
      </c>
      <c r="PMT22" t="s">
        <v>53</v>
      </c>
      <c r="PMU22" s="15">
        <v>3000000</v>
      </c>
      <c r="PMV22" s="15">
        <v>1346300</v>
      </c>
      <c r="PMW22" s="20">
        <f>PMV22/PMU22*100</f>
        <v>44.876666666666665</v>
      </c>
      <c r="PMX22" s="15">
        <v>4123420</v>
      </c>
      <c r="PMY22" s="15">
        <f>PMU22-421786</f>
        <v>2578214</v>
      </c>
      <c r="PMZ22" s="15">
        <v>2270705</v>
      </c>
      <c r="PNA22" s="30">
        <v>1564.153491</v>
      </c>
      <c r="PNB22" s="34">
        <v>847.78216599999996</v>
      </c>
      <c r="PNC22" s="39">
        <v>13.215</v>
      </c>
      <c r="PND22" s="39">
        <v>4.38</v>
      </c>
      <c r="PNE22" s="15">
        <f>PMY22/PNA22</f>
        <v>1648.3126591059086</v>
      </c>
      <c r="PNF22" s="15">
        <f>PMY22/PNC22</f>
        <v>195097.54067347711</v>
      </c>
      <c r="PNG22" s="44">
        <f>PMY22/PNC22/43560</f>
        <v>4.4788232477841392</v>
      </c>
      <c r="PNH22" s="39">
        <v>1656.34</v>
      </c>
      <c r="PNI22" s="5" t="s">
        <v>54</v>
      </c>
      <c r="PNJ22" t="s">
        <v>55</v>
      </c>
      <c r="PNK22" t="s">
        <v>56</v>
      </c>
      <c r="PNL22" t="s">
        <v>36</v>
      </c>
      <c r="PNM22">
        <v>0</v>
      </c>
      <c r="PNN22">
        <v>0</v>
      </c>
      <c r="PNO22" t="s">
        <v>37</v>
      </c>
      <c r="PNQ22" s="6" t="s">
        <v>57</v>
      </c>
      <c r="PNR22" t="s">
        <v>58</v>
      </c>
      <c r="PNU22" t="s">
        <v>51</v>
      </c>
      <c r="PNV22" t="s">
        <v>52</v>
      </c>
      <c r="PNW22" s="25">
        <v>44806</v>
      </c>
      <c r="PNX22" s="15">
        <v>3000000</v>
      </c>
      <c r="PNY22" t="s">
        <v>42</v>
      </c>
      <c r="PNZ22" t="s">
        <v>53</v>
      </c>
      <c r="POA22" s="15">
        <v>3000000</v>
      </c>
      <c r="POB22" s="15">
        <v>1346300</v>
      </c>
      <c r="POC22" s="20">
        <f>POB22/POA22*100</f>
        <v>44.876666666666665</v>
      </c>
      <c r="POD22" s="15">
        <v>4123420</v>
      </c>
      <c r="POE22" s="15">
        <f>POA22-421786</f>
        <v>2578214</v>
      </c>
      <c r="POF22" s="15">
        <v>2270705</v>
      </c>
      <c r="POG22" s="30">
        <v>1564.153491</v>
      </c>
      <c r="POH22" s="34">
        <v>847.78216599999996</v>
      </c>
      <c r="POI22" s="39">
        <v>13.215</v>
      </c>
      <c r="POJ22" s="39">
        <v>4.38</v>
      </c>
      <c r="POK22" s="15">
        <f>POE22/POG22</f>
        <v>1648.3126591059086</v>
      </c>
      <c r="POL22" s="15">
        <f>POE22/POI22</f>
        <v>195097.54067347711</v>
      </c>
      <c r="POM22" s="44">
        <f>POE22/POI22/43560</f>
        <v>4.4788232477841392</v>
      </c>
      <c r="PON22" s="39">
        <v>1656.34</v>
      </c>
      <c r="POO22" s="5" t="s">
        <v>54</v>
      </c>
      <c r="POP22" t="s">
        <v>55</v>
      </c>
      <c r="POQ22" t="s">
        <v>56</v>
      </c>
      <c r="POR22" t="s">
        <v>36</v>
      </c>
      <c r="POS22">
        <v>0</v>
      </c>
      <c r="POT22">
        <v>0</v>
      </c>
      <c r="POU22" t="s">
        <v>37</v>
      </c>
      <c r="POW22" s="6" t="s">
        <v>57</v>
      </c>
      <c r="POX22" t="s">
        <v>58</v>
      </c>
      <c r="PPA22" t="s">
        <v>51</v>
      </c>
      <c r="PPB22" t="s">
        <v>52</v>
      </c>
      <c r="PPC22" s="25">
        <v>44806</v>
      </c>
      <c r="PPD22" s="15">
        <v>3000000</v>
      </c>
      <c r="PPE22" t="s">
        <v>42</v>
      </c>
      <c r="PPF22" t="s">
        <v>53</v>
      </c>
      <c r="PPG22" s="15">
        <v>3000000</v>
      </c>
      <c r="PPH22" s="15">
        <v>1346300</v>
      </c>
      <c r="PPI22" s="20">
        <f>PPH22/PPG22*100</f>
        <v>44.876666666666665</v>
      </c>
      <c r="PPJ22" s="15">
        <v>4123420</v>
      </c>
      <c r="PPK22" s="15">
        <f>PPG22-421786</f>
        <v>2578214</v>
      </c>
      <c r="PPL22" s="15">
        <v>2270705</v>
      </c>
      <c r="PPM22" s="30">
        <v>1564.153491</v>
      </c>
      <c r="PPN22" s="34">
        <v>847.78216599999996</v>
      </c>
      <c r="PPO22" s="39">
        <v>13.215</v>
      </c>
      <c r="PPP22" s="39">
        <v>4.38</v>
      </c>
      <c r="PPQ22" s="15">
        <f>PPK22/PPM22</f>
        <v>1648.3126591059086</v>
      </c>
      <c r="PPR22" s="15">
        <f>PPK22/PPO22</f>
        <v>195097.54067347711</v>
      </c>
      <c r="PPS22" s="44">
        <f>PPK22/PPO22/43560</f>
        <v>4.4788232477841392</v>
      </c>
      <c r="PPT22" s="39">
        <v>1656.34</v>
      </c>
      <c r="PPU22" s="5" t="s">
        <v>54</v>
      </c>
      <c r="PPV22" t="s">
        <v>55</v>
      </c>
      <c r="PPW22" t="s">
        <v>56</v>
      </c>
      <c r="PPX22" t="s">
        <v>36</v>
      </c>
      <c r="PPY22">
        <v>0</v>
      </c>
      <c r="PPZ22">
        <v>0</v>
      </c>
      <c r="PQA22" t="s">
        <v>37</v>
      </c>
      <c r="PQC22" s="6" t="s">
        <v>57</v>
      </c>
      <c r="PQD22" t="s">
        <v>58</v>
      </c>
      <c r="PQG22" t="s">
        <v>51</v>
      </c>
      <c r="PQH22" t="s">
        <v>52</v>
      </c>
      <c r="PQI22" s="25">
        <v>44806</v>
      </c>
      <c r="PQJ22" s="15">
        <v>3000000</v>
      </c>
      <c r="PQK22" t="s">
        <v>42</v>
      </c>
      <c r="PQL22" t="s">
        <v>53</v>
      </c>
      <c r="PQM22" s="15">
        <v>3000000</v>
      </c>
      <c r="PQN22" s="15">
        <v>1346300</v>
      </c>
      <c r="PQO22" s="20">
        <f>PQN22/PQM22*100</f>
        <v>44.876666666666665</v>
      </c>
      <c r="PQP22" s="15">
        <v>4123420</v>
      </c>
      <c r="PQQ22" s="15">
        <f>PQM22-421786</f>
        <v>2578214</v>
      </c>
      <c r="PQR22" s="15">
        <v>2270705</v>
      </c>
      <c r="PQS22" s="30">
        <v>1564.153491</v>
      </c>
      <c r="PQT22" s="34">
        <v>847.78216599999996</v>
      </c>
      <c r="PQU22" s="39">
        <v>13.215</v>
      </c>
      <c r="PQV22" s="39">
        <v>4.38</v>
      </c>
      <c r="PQW22" s="15">
        <f>PQQ22/PQS22</f>
        <v>1648.3126591059086</v>
      </c>
      <c r="PQX22" s="15">
        <f>PQQ22/PQU22</f>
        <v>195097.54067347711</v>
      </c>
      <c r="PQY22" s="44">
        <f>PQQ22/PQU22/43560</f>
        <v>4.4788232477841392</v>
      </c>
      <c r="PQZ22" s="39">
        <v>1656.34</v>
      </c>
      <c r="PRA22" s="5" t="s">
        <v>54</v>
      </c>
      <c r="PRB22" t="s">
        <v>55</v>
      </c>
      <c r="PRC22" t="s">
        <v>56</v>
      </c>
      <c r="PRD22" t="s">
        <v>36</v>
      </c>
      <c r="PRE22">
        <v>0</v>
      </c>
      <c r="PRF22">
        <v>0</v>
      </c>
      <c r="PRG22" t="s">
        <v>37</v>
      </c>
      <c r="PRI22" s="6" t="s">
        <v>57</v>
      </c>
      <c r="PRJ22" t="s">
        <v>58</v>
      </c>
      <c r="PRM22" t="s">
        <v>51</v>
      </c>
      <c r="PRN22" t="s">
        <v>52</v>
      </c>
      <c r="PRO22" s="25">
        <v>44806</v>
      </c>
      <c r="PRP22" s="15">
        <v>3000000</v>
      </c>
      <c r="PRQ22" t="s">
        <v>42</v>
      </c>
      <c r="PRR22" t="s">
        <v>53</v>
      </c>
      <c r="PRS22" s="15">
        <v>3000000</v>
      </c>
      <c r="PRT22" s="15">
        <v>1346300</v>
      </c>
      <c r="PRU22" s="20">
        <f>PRT22/PRS22*100</f>
        <v>44.876666666666665</v>
      </c>
      <c r="PRV22" s="15">
        <v>4123420</v>
      </c>
      <c r="PRW22" s="15">
        <f>PRS22-421786</f>
        <v>2578214</v>
      </c>
      <c r="PRX22" s="15">
        <v>2270705</v>
      </c>
      <c r="PRY22" s="30">
        <v>1564.153491</v>
      </c>
      <c r="PRZ22" s="34">
        <v>847.78216599999996</v>
      </c>
      <c r="PSA22" s="39">
        <v>13.215</v>
      </c>
      <c r="PSB22" s="39">
        <v>4.38</v>
      </c>
      <c r="PSC22" s="15">
        <f>PRW22/PRY22</f>
        <v>1648.3126591059086</v>
      </c>
      <c r="PSD22" s="15">
        <f>PRW22/PSA22</f>
        <v>195097.54067347711</v>
      </c>
      <c r="PSE22" s="44">
        <f>PRW22/PSA22/43560</f>
        <v>4.4788232477841392</v>
      </c>
      <c r="PSF22" s="39">
        <v>1656.34</v>
      </c>
      <c r="PSG22" s="5" t="s">
        <v>54</v>
      </c>
      <c r="PSH22" t="s">
        <v>55</v>
      </c>
      <c r="PSI22" t="s">
        <v>56</v>
      </c>
      <c r="PSJ22" t="s">
        <v>36</v>
      </c>
      <c r="PSK22">
        <v>0</v>
      </c>
      <c r="PSL22">
        <v>0</v>
      </c>
      <c r="PSM22" t="s">
        <v>37</v>
      </c>
      <c r="PSO22" s="6" t="s">
        <v>57</v>
      </c>
      <c r="PSP22" t="s">
        <v>58</v>
      </c>
      <c r="PSS22" t="s">
        <v>51</v>
      </c>
      <c r="PST22" t="s">
        <v>52</v>
      </c>
      <c r="PSU22" s="25">
        <v>44806</v>
      </c>
      <c r="PSV22" s="15">
        <v>3000000</v>
      </c>
      <c r="PSW22" t="s">
        <v>42</v>
      </c>
      <c r="PSX22" t="s">
        <v>53</v>
      </c>
      <c r="PSY22" s="15">
        <v>3000000</v>
      </c>
      <c r="PSZ22" s="15">
        <v>1346300</v>
      </c>
      <c r="PTA22" s="20">
        <f>PSZ22/PSY22*100</f>
        <v>44.876666666666665</v>
      </c>
      <c r="PTB22" s="15">
        <v>4123420</v>
      </c>
      <c r="PTC22" s="15">
        <f>PSY22-421786</f>
        <v>2578214</v>
      </c>
      <c r="PTD22" s="15">
        <v>2270705</v>
      </c>
      <c r="PTE22" s="30">
        <v>1564.153491</v>
      </c>
      <c r="PTF22" s="34">
        <v>847.78216599999996</v>
      </c>
      <c r="PTG22" s="39">
        <v>13.215</v>
      </c>
      <c r="PTH22" s="39">
        <v>4.38</v>
      </c>
      <c r="PTI22" s="15">
        <f>PTC22/PTE22</f>
        <v>1648.3126591059086</v>
      </c>
      <c r="PTJ22" s="15">
        <f>PTC22/PTG22</f>
        <v>195097.54067347711</v>
      </c>
      <c r="PTK22" s="44">
        <f>PTC22/PTG22/43560</f>
        <v>4.4788232477841392</v>
      </c>
      <c r="PTL22" s="39">
        <v>1656.34</v>
      </c>
      <c r="PTM22" s="5" t="s">
        <v>54</v>
      </c>
      <c r="PTN22" t="s">
        <v>55</v>
      </c>
      <c r="PTO22" t="s">
        <v>56</v>
      </c>
      <c r="PTP22" t="s">
        <v>36</v>
      </c>
      <c r="PTQ22">
        <v>0</v>
      </c>
      <c r="PTR22">
        <v>0</v>
      </c>
      <c r="PTS22" t="s">
        <v>37</v>
      </c>
      <c r="PTU22" s="6" t="s">
        <v>57</v>
      </c>
      <c r="PTV22" t="s">
        <v>58</v>
      </c>
      <c r="PTY22" t="s">
        <v>51</v>
      </c>
      <c r="PTZ22" t="s">
        <v>52</v>
      </c>
      <c r="PUA22" s="25">
        <v>44806</v>
      </c>
      <c r="PUB22" s="15">
        <v>3000000</v>
      </c>
      <c r="PUC22" t="s">
        <v>42</v>
      </c>
      <c r="PUD22" t="s">
        <v>53</v>
      </c>
      <c r="PUE22" s="15">
        <v>3000000</v>
      </c>
      <c r="PUF22" s="15">
        <v>1346300</v>
      </c>
      <c r="PUG22" s="20">
        <f>PUF22/PUE22*100</f>
        <v>44.876666666666665</v>
      </c>
      <c r="PUH22" s="15">
        <v>4123420</v>
      </c>
      <c r="PUI22" s="15">
        <f>PUE22-421786</f>
        <v>2578214</v>
      </c>
      <c r="PUJ22" s="15">
        <v>2270705</v>
      </c>
      <c r="PUK22" s="30">
        <v>1564.153491</v>
      </c>
      <c r="PUL22" s="34">
        <v>847.78216599999996</v>
      </c>
      <c r="PUM22" s="39">
        <v>13.215</v>
      </c>
      <c r="PUN22" s="39">
        <v>4.38</v>
      </c>
      <c r="PUO22" s="15">
        <f>PUI22/PUK22</f>
        <v>1648.3126591059086</v>
      </c>
      <c r="PUP22" s="15">
        <f>PUI22/PUM22</f>
        <v>195097.54067347711</v>
      </c>
      <c r="PUQ22" s="44">
        <f>PUI22/PUM22/43560</f>
        <v>4.4788232477841392</v>
      </c>
      <c r="PUR22" s="39">
        <v>1656.34</v>
      </c>
      <c r="PUS22" s="5" t="s">
        <v>54</v>
      </c>
      <c r="PUT22" t="s">
        <v>55</v>
      </c>
      <c r="PUU22" t="s">
        <v>56</v>
      </c>
      <c r="PUV22" t="s">
        <v>36</v>
      </c>
      <c r="PUW22">
        <v>0</v>
      </c>
      <c r="PUX22">
        <v>0</v>
      </c>
      <c r="PUY22" t="s">
        <v>37</v>
      </c>
      <c r="PVA22" s="6" t="s">
        <v>57</v>
      </c>
      <c r="PVB22" t="s">
        <v>58</v>
      </c>
      <c r="PVE22" t="s">
        <v>51</v>
      </c>
      <c r="PVF22" t="s">
        <v>52</v>
      </c>
      <c r="PVG22" s="25">
        <v>44806</v>
      </c>
      <c r="PVH22" s="15">
        <v>3000000</v>
      </c>
      <c r="PVI22" t="s">
        <v>42</v>
      </c>
      <c r="PVJ22" t="s">
        <v>53</v>
      </c>
      <c r="PVK22" s="15">
        <v>3000000</v>
      </c>
      <c r="PVL22" s="15">
        <v>1346300</v>
      </c>
      <c r="PVM22" s="20">
        <f>PVL22/PVK22*100</f>
        <v>44.876666666666665</v>
      </c>
      <c r="PVN22" s="15">
        <v>4123420</v>
      </c>
      <c r="PVO22" s="15">
        <f>PVK22-421786</f>
        <v>2578214</v>
      </c>
      <c r="PVP22" s="15">
        <v>2270705</v>
      </c>
      <c r="PVQ22" s="30">
        <v>1564.153491</v>
      </c>
      <c r="PVR22" s="34">
        <v>847.78216599999996</v>
      </c>
      <c r="PVS22" s="39">
        <v>13.215</v>
      </c>
      <c r="PVT22" s="39">
        <v>4.38</v>
      </c>
      <c r="PVU22" s="15">
        <f>PVO22/PVQ22</f>
        <v>1648.3126591059086</v>
      </c>
      <c r="PVV22" s="15">
        <f>PVO22/PVS22</f>
        <v>195097.54067347711</v>
      </c>
      <c r="PVW22" s="44">
        <f>PVO22/PVS22/43560</f>
        <v>4.4788232477841392</v>
      </c>
      <c r="PVX22" s="39">
        <v>1656.34</v>
      </c>
      <c r="PVY22" s="5" t="s">
        <v>54</v>
      </c>
      <c r="PVZ22" t="s">
        <v>55</v>
      </c>
      <c r="PWA22" t="s">
        <v>56</v>
      </c>
      <c r="PWB22" t="s">
        <v>36</v>
      </c>
      <c r="PWC22">
        <v>0</v>
      </c>
      <c r="PWD22">
        <v>0</v>
      </c>
      <c r="PWE22" t="s">
        <v>37</v>
      </c>
      <c r="PWG22" s="6" t="s">
        <v>57</v>
      </c>
      <c r="PWH22" t="s">
        <v>58</v>
      </c>
      <c r="PWK22" t="s">
        <v>51</v>
      </c>
      <c r="PWL22" t="s">
        <v>52</v>
      </c>
      <c r="PWM22" s="25">
        <v>44806</v>
      </c>
      <c r="PWN22" s="15">
        <v>3000000</v>
      </c>
      <c r="PWO22" t="s">
        <v>42</v>
      </c>
      <c r="PWP22" t="s">
        <v>53</v>
      </c>
      <c r="PWQ22" s="15">
        <v>3000000</v>
      </c>
      <c r="PWR22" s="15">
        <v>1346300</v>
      </c>
      <c r="PWS22" s="20">
        <f>PWR22/PWQ22*100</f>
        <v>44.876666666666665</v>
      </c>
      <c r="PWT22" s="15">
        <v>4123420</v>
      </c>
      <c r="PWU22" s="15">
        <f>PWQ22-421786</f>
        <v>2578214</v>
      </c>
      <c r="PWV22" s="15">
        <v>2270705</v>
      </c>
      <c r="PWW22" s="30">
        <v>1564.153491</v>
      </c>
      <c r="PWX22" s="34">
        <v>847.78216599999996</v>
      </c>
      <c r="PWY22" s="39">
        <v>13.215</v>
      </c>
      <c r="PWZ22" s="39">
        <v>4.38</v>
      </c>
      <c r="PXA22" s="15">
        <f>PWU22/PWW22</f>
        <v>1648.3126591059086</v>
      </c>
      <c r="PXB22" s="15">
        <f>PWU22/PWY22</f>
        <v>195097.54067347711</v>
      </c>
      <c r="PXC22" s="44">
        <f>PWU22/PWY22/43560</f>
        <v>4.4788232477841392</v>
      </c>
      <c r="PXD22" s="39">
        <v>1656.34</v>
      </c>
      <c r="PXE22" s="5" t="s">
        <v>54</v>
      </c>
      <c r="PXF22" t="s">
        <v>55</v>
      </c>
      <c r="PXG22" t="s">
        <v>56</v>
      </c>
      <c r="PXH22" t="s">
        <v>36</v>
      </c>
      <c r="PXI22">
        <v>0</v>
      </c>
      <c r="PXJ22">
        <v>0</v>
      </c>
      <c r="PXK22" t="s">
        <v>37</v>
      </c>
      <c r="PXM22" s="6" t="s">
        <v>57</v>
      </c>
      <c r="PXN22" t="s">
        <v>58</v>
      </c>
      <c r="PXQ22" t="s">
        <v>51</v>
      </c>
      <c r="PXR22" t="s">
        <v>52</v>
      </c>
      <c r="PXS22" s="25">
        <v>44806</v>
      </c>
      <c r="PXT22" s="15">
        <v>3000000</v>
      </c>
      <c r="PXU22" t="s">
        <v>42</v>
      </c>
      <c r="PXV22" t="s">
        <v>53</v>
      </c>
      <c r="PXW22" s="15">
        <v>3000000</v>
      </c>
      <c r="PXX22" s="15">
        <v>1346300</v>
      </c>
      <c r="PXY22" s="20">
        <f>PXX22/PXW22*100</f>
        <v>44.876666666666665</v>
      </c>
      <c r="PXZ22" s="15">
        <v>4123420</v>
      </c>
      <c r="PYA22" s="15">
        <f>PXW22-421786</f>
        <v>2578214</v>
      </c>
      <c r="PYB22" s="15">
        <v>2270705</v>
      </c>
      <c r="PYC22" s="30">
        <v>1564.153491</v>
      </c>
      <c r="PYD22" s="34">
        <v>847.78216599999996</v>
      </c>
      <c r="PYE22" s="39">
        <v>13.215</v>
      </c>
      <c r="PYF22" s="39">
        <v>4.38</v>
      </c>
      <c r="PYG22" s="15">
        <f>PYA22/PYC22</f>
        <v>1648.3126591059086</v>
      </c>
      <c r="PYH22" s="15">
        <f>PYA22/PYE22</f>
        <v>195097.54067347711</v>
      </c>
      <c r="PYI22" s="44">
        <f>PYA22/PYE22/43560</f>
        <v>4.4788232477841392</v>
      </c>
      <c r="PYJ22" s="39">
        <v>1656.34</v>
      </c>
      <c r="PYK22" s="5" t="s">
        <v>54</v>
      </c>
      <c r="PYL22" t="s">
        <v>55</v>
      </c>
      <c r="PYM22" t="s">
        <v>56</v>
      </c>
      <c r="PYN22" t="s">
        <v>36</v>
      </c>
      <c r="PYO22">
        <v>0</v>
      </c>
      <c r="PYP22">
        <v>0</v>
      </c>
      <c r="PYQ22" t="s">
        <v>37</v>
      </c>
      <c r="PYS22" s="6" t="s">
        <v>57</v>
      </c>
      <c r="PYT22" t="s">
        <v>58</v>
      </c>
      <c r="PYW22" t="s">
        <v>51</v>
      </c>
      <c r="PYX22" t="s">
        <v>52</v>
      </c>
      <c r="PYY22" s="25">
        <v>44806</v>
      </c>
      <c r="PYZ22" s="15">
        <v>3000000</v>
      </c>
      <c r="PZA22" t="s">
        <v>42</v>
      </c>
      <c r="PZB22" t="s">
        <v>53</v>
      </c>
      <c r="PZC22" s="15">
        <v>3000000</v>
      </c>
      <c r="PZD22" s="15">
        <v>1346300</v>
      </c>
      <c r="PZE22" s="20">
        <f>PZD22/PZC22*100</f>
        <v>44.876666666666665</v>
      </c>
      <c r="PZF22" s="15">
        <v>4123420</v>
      </c>
      <c r="PZG22" s="15">
        <f>PZC22-421786</f>
        <v>2578214</v>
      </c>
      <c r="PZH22" s="15">
        <v>2270705</v>
      </c>
      <c r="PZI22" s="30">
        <v>1564.153491</v>
      </c>
      <c r="PZJ22" s="34">
        <v>847.78216599999996</v>
      </c>
      <c r="PZK22" s="39">
        <v>13.215</v>
      </c>
      <c r="PZL22" s="39">
        <v>4.38</v>
      </c>
      <c r="PZM22" s="15">
        <f>PZG22/PZI22</f>
        <v>1648.3126591059086</v>
      </c>
      <c r="PZN22" s="15">
        <f>PZG22/PZK22</f>
        <v>195097.54067347711</v>
      </c>
      <c r="PZO22" s="44">
        <f>PZG22/PZK22/43560</f>
        <v>4.4788232477841392</v>
      </c>
      <c r="PZP22" s="39">
        <v>1656.34</v>
      </c>
      <c r="PZQ22" s="5" t="s">
        <v>54</v>
      </c>
      <c r="PZR22" t="s">
        <v>55</v>
      </c>
      <c r="PZS22" t="s">
        <v>56</v>
      </c>
      <c r="PZT22" t="s">
        <v>36</v>
      </c>
      <c r="PZU22">
        <v>0</v>
      </c>
      <c r="PZV22">
        <v>0</v>
      </c>
      <c r="PZW22" t="s">
        <v>37</v>
      </c>
      <c r="PZY22" s="6" t="s">
        <v>57</v>
      </c>
      <c r="PZZ22" t="s">
        <v>58</v>
      </c>
      <c r="QAC22" t="s">
        <v>51</v>
      </c>
      <c r="QAD22" t="s">
        <v>52</v>
      </c>
      <c r="QAE22" s="25">
        <v>44806</v>
      </c>
      <c r="QAF22" s="15">
        <v>3000000</v>
      </c>
      <c r="QAG22" t="s">
        <v>42</v>
      </c>
      <c r="QAH22" t="s">
        <v>53</v>
      </c>
      <c r="QAI22" s="15">
        <v>3000000</v>
      </c>
      <c r="QAJ22" s="15">
        <v>1346300</v>
      </c>
      <c r="QAK22" s="20">
        <f>QAJ22/QAI22*100</f>
        <v>44.876666666666665</v>
      </c>
      <c r="QAL22" s="15">
        <v>4123420</v>
      </c>
      <c r="QAM22" s="15">
        <f>QAI22-421786</f>
        <v>2578214</v>
      </c>
      <c r="QAN22" s="15">
        <v>2270705</v>
      </c>
      <c r="QAO22" s="30">
        <v>1564.153491</v>
      </c>
      <c r="QAP22" s="34">
        <v>847.78216599999996</v>
      </c>
      <c r="QAQ22" s="39">
        <v>13.215</v>
      </c>
      <c r="QAR22" s="39">
        <v>4.38</v>
      </c>
      <c r="QAS22" s="15">
        <f>QAM22/QAO22</f>
        <v>1648.3126591059086</v>
      </c>
      <c r="QAT22" s="15">
        <f>QAM22/QAQ22</f>
        <v>195097.54067347711</v>
      </c>
      <c r="QAU22" s="44">
        <f>QAM22/QAQ22/43560</f>
        <v>4.4788232477841392</v>
      </c>
      <c r="QAV22" s="39">
        <v>1656.34</v>
      </c>
      <c r="QAW22" s="5" t="s">
        <v>54</v>
      </c>
      <c r="QAX22" t="s">
        <v>55</v>
      </c>
      <c r="QAY22" t="s">
        <v>56</v>
      </c>
      <c r="QAZ22" t="s">
        <v>36</v>
      </c>
      <c r="QBA22">
        <v>0</v>
      </c>
      <c r="QBB22">
        <v>0</v>
      </c>
      <c r="QBC22" t="s">
        <v>37</v>
      </c>
      <c r="QBE22" s="6" t="s">
        <v>57</v>
      </c>
      <c r="QBF22" t="s">
        <v>58</v>
      </c>
      <c r="QBI22" t="s">
        <v>51</v>
      </c>
      <c r="QBJ22" t="s">
        <v>52</v>
      </c>
      <c r="QBK22" s="25">
        <v>44806</v>
      </c>
      <c r="QBL22" s="15">
        <v>3000000</v>
      </c>
      <c r="QBM22" t="s">
        <v>42</v>
      </c>
      <c r="QBN22" t="s">
        <v>53</v>
      </c>
      <c r="QBO22" s="15">
        <v>3000000</v>
      </c>
      <c r="QBP22" s="15">
        <v>1346300</v>
      </c>
      <c r="QBQ22" s="20">
        <f>QBP22/QBO22*100</f>
        <v>44.876666666666665</v>
      </c>
      <c r="QBR22" s="15">
        <v>4123420</v>
      </c>
      <c r="QBS22" s="15">
        <f>QBO22-421786</f>
        <v>2578214</v>
      </c>
      <c r="QBT22" s="15">
        <v>2270705</v>
      </c>
      <c r="QBU22" s="30">
        <v>1564.153491</v>
      </c>
      <c r="QBV22" s="34">
        <v>847.78216599999996</v>
      </c>
      <c r="QBW22" s="39">
        <v>13.215</v>
      </c>
      <c r="QBX22" s="39">
        <v>4.38</v>
      </c>
      <c r="QBY22" s="15">
        <f>QBS22/QBU22</f>
        <v>1648.3126591059086</v>
      </c>
      <c r="QBZ22" s="15">
        <f>QBS22/QBW22</f>
        <v>195097.54067347711</v>
      </c>
      <c r="QCA22" s="44">
        <f>QBS22/QBW22/43560</f>
        <v>4.4788232477841392</v>
      </c>
      <c r="QCB22" s="39">
        <v>1656.34</v>
      </c>
      <c r="QCC22" s="5" t="s">
        <v>54</v>
      </c>
      <c r="QCD22" t="s">
        <v>55</v>
      </c>
      <c r="QCE22" t="s">
        <v>56</v>
      </c>
      <c r="QCF22" t="s">
        <v>36</v>
      </c>
      <c r="QCG22">
        <v>0</v>
      </c>
      <c r="QCH22">
        <v>0</v>
      </c>
      <c r="QCI22" t="s">
        <v>37</v>
      </c>
      <c r="QCK22" s="6" t="s">
        <v>57</v>
      </c>
      <c r="QCL22" t="s">
        <v>58</v>
      </c>
      <c r="QCO22" t="s">
        <v>51</v>
      </c>
      <c r="QCP22" t="s">
        <v>52</v>
      </c>
      <c r="QCQ22" s="25">
        <v>44806</v>
      </c>
      <c r="QCR22" s="15">
        <v>3000000</v>
      </c>
      <c r="QCS22" t="s">
        <v>42</v>
      </c>
      <c r="QCT22" t="s">
        <v>53</v>
      </c>
      <c r="QCU22" s="15">
        <v>3000000</v>
      </c>
      <c r="QCV22" s="15">
        <v>1346300</v>
      </c>
      <c r="QCW22" s="20">
        <f>QCV22/QCU22*100</f>
        <v>44.876666666666665</v>
      </c>
      <c r="QCX22" s="15">
        <v>4123420</v>
      </c>
      <c r="QCY22" s="15">
        <f>QCU22-421786</f>
        <v>2578214</v>
      </c>
      <c r="QCZ22" s="15">
        <v>2270705</v>
      </c>
      <c r="QDA22" s="30">
        <v>1564.153491</v>
      </c>
      <c r="QDB22" s="34">
        <v>847.78216599999996</v>
      </c>
      <c r="QDC22" s="39">
        <v>13.215</v>
      </c>
      <c r="QDD22" s="39">
        <v>4.38</v>
      </c>
      <c r="QDE22" s="15">
        <f>QCY22/QDA22</f>
        <v>1648.3126591059086</v>
      </c>
      <c r="QDF22" s="15">
        <f>QCY22/QDC22</f>
        <v>195097.54067347711</v>
      </c>
      <c r="QDG22" s="44">
        <f>QCY22/QDC22/43560</f>
        <v>4.4788232477841392</v>
      </c>
      <c r="QDH22" s="39">
        <v>1656.34</v>
      </c>
      <c r="QDI22" s="5" t="s">
        <v>54</v>
      </c>
      <c r="QDJ22" t="s">
        <v>55</v>
      </c>
      <c r="QDK22" t="s">
        <v>56</v>
      </c>
      <c r="QDL22" t="s">
        <v>36</v>
      </c>
      <c r="QDM22">
        <v>0</v>
      </c>
      <c r="QDN22">
        <v>0</v>
      </c>
      <c r="QDO22" t="s">
        <v>37</v>
      </c>
      <c r="QDQ22" s="6" t="s">
        <v>57</v>
      </c>
      <c r="QDR22" t="s">
        <v>58</v>
      </c>
      <c r="QDU22" t="s">
        <v>51</v>
      </c>
      <c r="QDV22" t="s">
        <v>52</v>
      </c>
      <c r="QDW22" s="25">
        <v>44806</v>
      </c>
      <c r="QDX22" s="15">
        <v>3000000</v>
      </c>
      <c r="QDY22" t="s">
        <v>42</v>
      </c>
      <c r="QDZ22" t="s">
        <v>53</v>
      </c>
      <c r="QEA22" s="15">
        <v>3000000</v>
      </c>
      <c r="QEB22" s="15">
        <v>1346300</v>
      </c>
      <c r="QEC22" s="20">
        <f>QEB22/QEA22*100</f>
        <v>44.876666666666665</v>
      </c>
      <c r="QED22" s="15">
        <v>4123420</v>
      </c>
      <c r="QEE22" s="15">
        <f>QEA22-421786</f>
        <v>2578214</v>
      </c>
      <c r="QEF22" s="15">
        <v>2270705</v>
      </c>
      <c r="QEG22" s="30">
        <v>1564.153491</v>
      </c>
      <c r="QEH22" s="34">
        <v>847.78216599999996</v>
      </c>
      <c r="QEI22" s="39">
        <v>13.215</v>
      </c>
      <c r="QEJ22" s="39">
        <v>4.38</v>
      </c>
      <c r="QEK22" s="15">
        <f>QEE22/QEG22</f>
        <v>1648.3126591059086</v>
      </c>
      <c r="QEL22" s="15">
        <f>QEE22/QEI22</f>
        <v>195097.54067347711</v>
      </c>
      <c r="QEM22" s="44">
        <f>QEE22/QEI22/43560</f>
        <v>4.4788232477841392</v>
      </c>
      <c r="QEN22" s="39">
        <v>1656.34</v>
      </c>
      <c r="QEO22" s="5" t="s">
        <v>54</v>
      </c>
      <c r="QEP22" t="s">
        <v>55</v>
      </c>
      <c r="QEQ22" t="s">
        <v>56</v>
      </c>
      <c r="QER22" t="s">
        <v>36</v>
      </c>
      <c r="QES22">
        <v>0</v>
      </c>
      <c r="QET22">
        <v>0</v>
      </c>
      <c r="QEU22" t="s">
        <v>37</v>
      </c>
      <c r="QEW22" s="6" t="s">
        <v>57</v>
      </c>
      <c r="QEX22" t="s">
        <v>58</v>
      </c>
      <c r="QFA22" t="s">
        <v>51</v>
      </c>
      <c r="QFB22" t="s">
        <v>52</v>
      </c>
      <c r="QFC22" s="25">
        <v>44806</v>
      </c>
      <c r="QFD22" s="15">
        <v>3000000</v>
      </c>
      <c r="QFE22" t="s">
        <v>42</v>
      </c>
      <c r="QFF22" t="s">
        <v>53</v>
      </c>
      <c r="QFG22" s="15">
        <v>3000000</v>
      </c>
      <c r="QFH22" s="15">
        <v>1346300</v>
      </c>
      <c r="QFI22" s="20">
        <f>QFH22/QFG22*100</f>
        <v>44.876666666666665</v>
      </c>
      <c r="QFJ22" s="15">
        <v>4123420</v>
      </c>
      <c r="QFK22" s="15">
        <f>QFG22-421786</f>
        <v>2578214</v>
      </c>
      <c r="QFL22" s="15">
        <v>2270705</v>
      </c>
      <c r="QFM22" s="30">
        <v>1564.153491</v>
      </c>
      <c r="QFN22" s="34">
        <v>847.78216599999996</v>
      </c>
      <c r="QFO22" s="39">
        <v>13.215</v>
      </c>
      <c r="QFP22" s="39">
        <v>4.38</v>
      </c>
      <c r="QFQ22" s="15">
        <f>QFK22/QFM22</f>
        <v>1648.3126591059086</v>
      </c>
      <c r="QFR22" s="15">
        <f>QFK22/QFO22</f>
        <v>195097.54067347711</v>
      </c>
      <c r="QFS22" s="44">
        <f>QFK22/QFO22/43560</f>
        <v>4.4788232477841392</v>
      </c>
      <c r="QFT22" s="39">
        <v>1656.34</v>
      </c>
      <c r="QFU22" s="5" t="s">
        <v>54</v>
      </c>
      <c r="QFV22" t="s">
        <v>55</v>
      </c>
      <c r="QFW22" t="s">
        <v>56</v>
      </c>
      <c r="QFX22" t="s">
        <v>36</v>
      </c>
      <c r="QFY22">
        <v>0</v>
      </c>
      <c r="QFZ22">
        <v>0</v>
      </c>
      <c r="QGA22" t="s">
        <v>37</v>
      </c>
      <c r="QGC22" s="6" t="s">
        <v>57</v>
      </c>
      <c r="QGD22" t="s">
        <v>58</v>
      </c>
      <c r="QGG22" t="s">
        <v>51</v>
      </c>
      <c r="QGH22" t="s">
        <v>52</v>
      </c>
      <c r="QGI22" s="25">
        <v>44806</v>
      </c>
      <c r="QGJ22" s="15">
        <v>3000000</v>
      </c>
      <c r="QGK22" t="s">
        <v>42</v>
      </c>
      <c r="QGL22" t="s">
        <v>53</v>
      </c>
      <c r="QGM22" s="15">
        <v>3000000</v>
      </c>
      <c r="QGN22" s="15">
        <v>1346300</v>
      </c>
      <c r="QGO22" s="20">
        <f>QGN22/QGM22*100</f>
        <v>44.876666666666665</v>
      </c>
      <c r="QGP22" s="15">
        <v>4123420</v>
      </c>
      <c r="QGQ22" s="15">
        <f>QGM22-421786</f>
        <v>2578214</v>
      </c>
      <c r="QGR22" s="15">
        <v>2270705</v>
      </c>
      <c r="QGS22" s="30">
        <v>1564.153491</v>
      </c>
      <c r="QGT22" s="34">
        <v>847.78216599999996</v>
      </c>
      <c r="QGU22" s="39">
        <v>13.215</v>
      </c>
      <c r="QGV22" s="39">
        <v>4.38</v>
      </c>
      <c r="QGW22" s="15">
        <f>QGQ22/QGS22</f>
        <v>1648.3126591059086</v>
      </c>
      <c r="QGX22" s="15">
        <f>QGQ22/QGU22</f>
        <v>195097.54067347711</v>
      </c>
      <c r="QGY22" s="44">
        <f>QGQ22/QGU22/43560</f>
        <v>4.4788232477841392</v>
      </c>
      <c r="QGZ22" s="39">
        <v>1656.34</v>
      </c>
      <c r="QHA22" s="5" t="s">
        <v>54</v>
      </c>
      <c r="QHB22" t="s">
        <v>55</v>
      </c>
      <c r="QHC22" t="s">
        <v>56</v>
      </c>
      <c r="QHD22" t="s">
        <v>36</v>
      </c>
      <c r="QHE22">
        <v>0</v>
      </c>
      <c r="QHF22">
        <v>0</v>
      </c>
      <c r="QHG22" t="s">
        <v>37</v>
      </c>
      <c r="QHI22" s="6" t="s">
        <v>57</v>
      </c>
      <c r="QHJ22" t="s">
        <v>58</v>
      </c>
      <c r="QHM22" t="s">
        <v>51</v>
      </c>
      <c r="QHN22" t="s">
        <v>52</v>
      </c>
      <c r="QHO22" s="25">
        <v>44806</v>
      </c>
      <c r="QHP22" s="15">
        <v>3000000</v>
      </c>
      <c r="QHQ22" t="s">
        <v>42</v>
      </c>
      <c r="QHR22" t="s">
        <v>53</v>
      </c>
      <c r="QHS22" s="15">
        <v>3000000</v>
      </c>
      <c r="QHT22" s="15">
        <v>1346300</v>
      </c>
      <c r="QHU22" s="20">
        <f>QHT22/QHS22*100</f>
        <v>44.876666666666665</v>
      </c>
      <c r="QHV22" s="15">
        <v>4123420</v>
      </c>
      <c r="QHW22" s="15">
        <f>QHS22-421786</f>
        <v>2578214</v>
      </c>
      <c r="QHX22" s="15">
        <v>2270705</v>
      </c>
      <c r="QHY22" s="30">
        <v>1564.153491</v>
      </c>
      <c r="QHZ22" s="34">
        <v>847.78216599999996</v>
      </c>
      <c r="QIA22" s="39">
        <v>13.215</v>
      </c>
      <c r="QIB22" s="39">
        <v>4.38</v>
      </c>
      <c r="QIC22" s="15">
        <f>QHW22/QHY22</f>
        <v>1648.3126591059086</v>
      </c>
      <c r="QID22" s="15">
        <f>QHW22/QIA22</f>
        <v>195097.54067347711</v>
      </c>
      <c r="QIE22" s="44">
        <f>QHW22/QIA22/43560</f>
        <v>4.4788232477841392</v>
      </c>
      <c r="QIF22" s="39">
        <v>1656.34</v>
      </c>
      <c r="QIG22" s="5" t="s">
        <v>54</v>
      </c>
      <c r="QIH22" t="s">
        <v>55</v>
      </c>
      <c r="QII22" t="s">
        <v>56</v>
      </c>
      <c r="QIJ22" t="s">
        <v>36</v>
      </c>
      <c r="QIK22">
        <v>0</v>
      </c>
      <c r="QIL22">
        <v>0</v>
      </c>
      <c r="QIM22" t="s">
        <v>37</v>
      </c>
      <c r="QIO22" s="6" t="s">
        <v>57</v>
      </c>
      <c r="QIP22" t="s">
        <v>58</v>
      </c>
      <c r="QIS22" t="s">
        <v>51</v>
      </c>
      <c r="QIT22" t="s">
        <v>52</v>
      </c>
      <c r="QIU22" s="25">
        <v>44806</v>
      </c>
      <c r="QIV22" s="15">
        <v>3000000</v>
      </c>
      <c r="QIW22" t="s">
        <v>42</v>
      </c>
      <c r="QIX22" t="s">
        <v>53</v>
      </c>
      <c r="QIY22" s="15">
        <v>3000000</v>
      </c>
      <c r="QIZ22" s="15">
        <v>1346300</v>
      </c>
      <c r="QJA22" s="20">
        <f>QIZ22/QIY22*100</f>
        <v>44.876666666666665</v>
      </c>
      <c r="QJB22" s="15">
        <v>4123420</v>
      </c>
      <c r="QJC22" s="15">
        <f>QIY22-421786</f>
        <v>2578214</v>
      </c>
      <c r="QJD22" s="15">
        <v>2270705</v>
      </c>
      <c r="QJE22" s="30">
        <v>1564.153491</v>
      </c>
      <c r="QJF22" s="34">
        <v>847.78216599999996</v>
      </c>
      <c r="QJG22" s="39">
        <v>13.215</v>
      </c>
      <c r="QJH22" s="39">
        <v>4.38</v>
      </c>
      <c r="QJI22" s="15">
        <f>QJC22/QJE22</f>
        <v>1648.3126591059086</v>
      </c>
      <c r="QJJ22" s="15">
        <f>QJC22/QJG22</f>
        <v>195097.54067347711</v>
      </c>
      <c r="QJK22" s="44">
        <f>QJC22/QJG22/43560</f>
        <v>4.4788232477841392</v>
      </c>
      <c r="QJL22" s="39">
        <v>1656.34</v>
      </c>
      <c r="QJM22" s="5" t="s">
        <v>54</v>
      </c>
      <c r="QJN22" t="s">
        <v>55</v>
      </c>
      <c r="QJO22" t="s">
        <v>56</v>
      </c>
      <c r="QJP22" t="s">
        <v>36</v>
      </c>
      <c r="QJQ22">
        <v>0</v>
      </c>
      <c r="QJR22">
        <v>0</v>
      </c>
      <c r="QJS22" t="s">
        <v>37</v>
      </c>
      <c r="QJU22" s="6" t="s">
        <v>57</v>
      </c>
      <c r="QJV22" t="s">
        <v>58</v>
      </c>
      <c r="QJY22" t="s">
        <v>51</v>
      </c>
      <c r="QJZ22" t="s">
        <v>52</v>
      </c>
      <c r="QKA22" s="25">
        <v>44806</v>
      </c>
      <c r="QKB22" s="15">
        <v>3000000</v>
      </c>
      <c r="QKC22" t="s">
        <v>42</v>
      </c>
      <c r="QKD22" t="s">
        <v>53</v>
      </c>
      <c r="QKE22" s="15">
        <v>3000000</v>
      </c>
      <c r="QKF22" s="15">
        <v>1346300</v>
      </c>
      <c r="QKG22" s="20">
        <f>QKF22/QKE22*100</f>
        <v>44.876666666666665</v>
      </c>
      <c r="QKH22" s="15">
        <v>4123420</v>
      </c>
      <c r="QKI22" s="15">
        <f>QKE22-421786</f>
        <v>2578214</v>
      </c>
      <c r="QKJ22" s="15">
        <v>2270705</v>
      </c>
      <c r="QKK22" s="30">
        <v>1564.153491</v>
      </c>
      <c r="QKL22" s="34">
        <v>847.78216599999996</v>
      </c>
      <c r="QKM22" s="39">
        <v>13.215</v>
      </c>
      <c r="QKN22" s="39">
        <v>4.38</v>
      </c>
      <c r="QKO22" s="15">
        <f>QKI22/QKK22</f>
        <v>1648.3126591059086</v>
      </c>
      <c r="QKP22" s="15">
        <f>QKI22/QKM22</f>
        <v>195097.54067347711</v>
      </c>
      <c r="QKQ22" s="44">
        <f>QKI22/QKM22/43560</f>
        <v>4.4788232477841392</v>
      </c>
      <c r="QKR22" s="39">
        <v>1656.34</v>
      </c>
      <c r="QKS22" s="5" t="s">
        <v>54</v>
      </c>
      <c r="QKT22" t="s">
        <v>55</v>
      </c>
      <c r="QKU22" t="s">
        <v>56</v>
      </c>
      <c r="QKV22" t="s">
        <v>36</v>
      </c>
      <c r="QKW22">
        <v>0</v>
      </c>
      <c r="QKX22">
        <v>0</v>
      </c>
      <c r="QKY22" t="s">
        <v>37</v>
      </c>
      <c r="QLA22" s="6" t="s">
        <v>57</v>
      </c>
      <c r="QLB22" t="s">
        <v>58</v>
      </c>
      <c r="QLE22" t="s">
        <v>51</v>
      </c>
      <c r="QLF22" t="s">
        <v>52</v>
      </c>
      <c r="QLG22" s="25">
        <v>44806</v>
      </c>
      <c r="QLH22" s="15">
        <v>3000000</v>
      </c>
      <c r="QLI22" t="s">
        <v>42</v>
      </c>
      <c r="QLJ22" t="s">
        <v>53</v>
      </c>
      <c r="QLK22" s="15">
        <v>3000000</v>
      </c>
      <c r="QLL22" s="15">
        <v>1346300</v>
      </c>
      <c r="QLM22" s="20">
        <f>QLL22/QLK22*100</f>
        <v>44.876666666666665</v>
      </c>
      <c r="QLN22" s="15">
        <v>4123420</v>
      </c>
      <c r="QLO22" s="15">
        <f>QLK22-421786</f>
        <v>2578214</v>
      </c>
      <c r="QLP22" s="15">
        <v>2270705</v>
      </c>
      <c r="QLQ22" s="30">
        <v>1564.153491</v>
      </c>
      <c r="QLR22" s="34">
        <v>847.78216599999996</v>
      </c>
      <c r="QLS22" s="39">
        <v>13.215</v>
      </c>
      <c r="QLT22" s="39">
        <v>4.38</v>
      </c>
      <c r="QLU22" s="15">
        <f>QLO22/QLQ22</f>
        <v>1648.3126591059086</v>
      </c>
      <c r="QLV22" s="15">
        <f>QLO22/QLS22</f>
        <v>195097.54067347711</v>
      </c>
      <c r="QLW22" s="44">
        <f>QLO22/QLS22/43560</f>
        <v>4.4788232477841392</v>
      </c>
      <c r="QLX22" s="39">
        <v>1656.34</v>
      </c>
      <c r="QLY22" s="5" t="s">
        <v>54</v>
      </c>
      <c r="QLZ22" t="s">
        <v>55</v>
      </c>
      <c r="QMA22" t="s">
        <v>56</v>
      </c>
      <c r="QMB22" t="s">
        <v>36</v>
      </c>
      <c r="QMC22">
        <v>0</v>
      </c>
      <c r="QMD22">
        <v>0</v>
      </c>
      <c r="QME22" t="s">
        <v>37</v>
      </c>
      <c r="QMG22" s="6" t="s">
        <v>57</v>
      </c>
      <c r="QMH22" t="s">
        <v>58</v>
      </c>
      <c r="QMK22" t="s">
        <v>51</v>
      </c>
      <c r="QML22" t="s">
        <v>52</v>
      </c>
      <c r="QMM22" s="25">
        <v>44806</v>
      </c>
      <c r="QMN22" s="15">
        <v>3000000</v>
      </c>
      <c r="QMO22" t="s">
        <v>42</v>
      </c>
      <c r="QMP22" t="s">
        <v>53</v>
      </c>
      <c r="QMQ22" s="15">
        <v>3000000</v>
      </c>
      <c r="QMR22" s="15">
        <v>1346300</v>
      </c>
      <c r="QMS22" s="20">
        <f>QMR22/QMQ22*100</f>
        <v>44.876666666666665</v>
      </c>
      <c r="QMT22" s="15">
        <v>4123420</v>
      </c>
      <c r="QMU22" s="15">
        <f>QMQ22-421786</f>
        <v>2578214</v>
      </c>
      <c r="QMV22" s="15">
        <v>2270705</v>
      </c>
      <c r="QMW22" s="30">
        <v>1564.153491</v>
      </c>
      <c r="QMX22" s="34">
        <v>847.78216599999996</v>
      </c>
      <c r="QMY22" s="39">
        <v>13.215</v>
      </c>
      <c r="QMZ22" s="39">
        <v>4.38</v>
      </c>
      <c r="QNA22" s="15">
        <f>QMU22/QMW22</f>
        <v>1648.3126591059086</v>
      </c>
      <c r="QNB22" s="15">
        <f>QMU22/QMY22</f>
        <v>195097.54067347711</v>
      </c>
      <c r="QNC22" s="44">
        <f>QMU22/QMY22/43560</f>
        <v>4.4788232477841392</v>
      </c>
      <c r="QND22" s="39">
        <v>1656.34</v>
      </c>
      <c r="QNE22" s="5" t="s">
        <v>54</v>
      </c>
      <c r="QNF22" t="s">
        <v>55</v>
      </c>
      <c r="QNG22" t="s">
        <v>56</v>
      </c>
      <c r="QNH22" t="s">
        <v>36</v>
      </c>
      <c r="QNI22">
        <v>0</v>
      </c>
      <c r="QNJ22">
        <v>0</v>
      </c>
      <c r="QNK22" t="s">
        <v>37</v>
      </c>
      <c r="QNM22" s="6" t="s">
        <v>57</v>
      </c>
      <c r="QNN22" t="s">
        <v>58</v>
      </c>
      <c r="QNQ22" t="s">
        <v>51</v>
      </c>
      <c r="QNR22" t="s">
        <v>52</v>
      </c>
      <c r="QNS22" s="25">
        <v>44806</v>
      </c>
      <c r="QNT22" s="15">
        <v>3000000</v>
      </c>
      <c r="QNU22" t="s">
        <v>42</v>
      </c>
      <c r="QNV22" t="s">
        <v>53</v>
      </c>
      <c r="QNW22" s="15">
        <v>3000000</v>
      </c>
      <c r="QNX22" s="15">
        <v>1346300</v>
      </c>
      <c r="QNY22" s="20">
        <f>QNX22/QNW22*100</f>
        <v>44.876666666666665</v>
      </c>
      <c r="QNZ22" s="15">
        <v>4123420</v>
      </c>
      <c r="QOA22" s="15">
        <f>QNW22-421786</f>
        <v>2578214</v>
      </c>
      <c r="QOB22" s="15">
        <v>2270705</v>
      </c>
      <c r="QOC22" s="30">
        <v>1564.153491</v>
      </c>
      <c r="QOD22" s="34">
        <v>847.78216599999996</v>
      </c>
      <c r="QOE22" s="39">
        <v>13.215</v>
      </c>
      <c r="QOF22" s="39">
        <v>4.38</v>
      </c>
      <c r="QOG22" s="15">
        <f>QOA22/QOC22</f>
        <v>1648.3126591059086</v>
      </c>
      <c r="QOH22" s="15">
        <f>QOA22/QOE22</f>
        <v>195097.54067347711</v>
      </c>
      <c r="QOI22" s="44">
        <f>QOA22/QOE22/43560</f>
        <v>4.4788232477841392</v>
      </c>
      <c r="QOJ22" s="39">
        <v>1656.34</v>
      </c>
      <c r="QOK22" s="5" t="s">
        <v>54</v>
      </c>
      <c r="QOL22" t="s">
        <v>55</v>
      </c>
      <c r="QOM22" t="s">
        <v>56</v>
      </c>
      <c r="QON22" t="s">
        <v>36</v>
      </c>
      <c r="QOO22">
        <v>0</v>
      </c>
      <c r="QOP22">
        <v>0</v>
      </c>
      <c r="QOQ22" t="s">
        <v>37</v>
      </c>
      <c r="QOS22" s="6" t="s">
        <v>57</v>
      </c>
      <c r="QOT22" t="s">
        <v>58</v>
      </c>
      <c r="QOW22" t="s">
        <v>51</v>
      </c>
      <c r="QOX22" t="s">
        <v>52</v>
      </c>
      <c r="QOY22" s="25">
        <v>44806</v>
      </c>
      <c r="QOZ22" s="15">
        <v>3000000</v>
      </c>
      <c r="QPA22" t="s">
        <v>42</v>
      </c>
      <c r="QPB22" t="s">
        <v>53</v>
      </c>
      <c r="QPC22" s="15">
        <v>3000000</v>
      </c>
      <c r="QPD22" s="15">
        <v>1346300</v>
      </c>
      <c r="QPE22" s="20">
        <f>QPD22/QPC22*100</f>
        <v>44.876666666666665</v>
      </c>
      <c r="QPF22" s="15">
        <v>4123420</v>
      </c>
      <c r="QPG22" s="15">
        <f>QPC22-421786</f>
        <v>2578214</v>
      </c>
      <c r="QPH22" s="15">
        <v>2270705</v>
      </c>
      <c r="QPI22" s="30">
        <v>1564.153491</v>
      </c>
      <c r="QPJ22" s="34">
        <v>847.78216599999996</v>
      </c>
      <c r="QPK22" s="39">
        <v>13.215</v>
      </c>
      <c r="QPL22" s="39">
        <v>4.38</v>
      </c>
      <c r="QPM22" s="15">
        <f>QPG22/QPI22</f>
        <v>1648.3126591059086</v>
      </c>
      <c r="QPN22" s="15">
        <f>QPG22/QPK22</f>
        <v>195097.54067347711</v>
      </c>
      <c r="QPO22" s="44">
        <f>QPG22/QPK22/43560</f>
        <v>4.4788232477841392</v>
      </c>
      <c r="QPP22" s="39">
        <v>1656.34</v>
      </c>
      <c r="QPQ22" s="5" t="s">
        <v>54</v>
      </c>
      <c r="QPR22" t="s">
        <v>55</v>
      </c>
      <c r="QPS22" t="s">
        <v>56</v>
      </c>
      <c r="QPT22" t="s">
        <v>36</v>
      </c>
      <c r="QPU22">
        <v>0</v>
      </c>
      <c r="QPV22">
        <v>0</v>
      </c>
      <c r="QPW22" t="s">
        <v>37</v>
      </c>
      <c r="QPY22" s="6" t="s">
        <v>57</v>
      </c>
      <c r="QPZ22" t="s">
        <v>58</v>
      </c>
      <c r="QQC22" t="s">
        <v>51</v>
      </c>
      <c r="QQD22" t="s">
        <v>52</v>
      </c>
      <c r="QQE22" s="25">
        <v>44806</v>
      </c>
      <c r="QQF22" s="15">
        <v>3000000</v>
      </c>
      <c r="QQG22" t="s">
        <v>42</v>
      </c>
      <c r="QQH22" t="s">
        <v>53</v>
      </c>
      <c r="QQI22" s="15">
        <v>3000000</v>
      </c>
      <c r="QQJ22" s="15">
        <v>1346300</v>
      </c>
      <c r="QQK22" s="20">
        <f>QQJ22/QQI22*100</f>
        <v>44.876666666666665</v>
      </c>
      <c r="QQL22" s="15">
        <v>4123420</v>
      </c>
      <c r="QQM22" s="15">
        <f>QQI22-421786</f>
        <v>2578214</v>
      </c>
      <c r="QQN22" s="15">
        <v>2270705</v>
      </c>
      <c r="QQO22" s="30">
        <v>1564.153491</v>
      </c>
      <c r="QQP22" s="34">
        <v>847.78216599999996</v>
      </c>
      <c r="QQQ22" s="39">
        <v>13.215</v>
      </c>
      <c r="QQR22" s="39">
        <v>4.38</v>
      </c>
      <c r="QQS22" s="15">
        <f>QQM22/QQO22</f>
        <v>1648.3126591059086</v>
      </c>
      <c r="QQT22" s="15">
        <f>QQM22/QQQ22</f>
        <v>195097.54067347711</v>
      </c>
      <c r="QQU22" s="44">
        <f>QQM22/QQQ22/43560</f>
        <v>4.4788232477841392</v>
      </c>
      <c r="QQV22" s="39">
        <v>1656.34</v>
      </c>
      <c r="QQW22" s="5" t="s">
        <v>54</v>
      </c>
      <c r="QQX22" t="s">
        <v>55</v>
      </c>
      <c r="QQY22" t="s">
        <v>56</v>
      </c>
      <c r="QQZ22" t="s">
        <v>36</v>
      </c>
      <c r="QRA22">
        <v>0</v>
      </c>
      <c r="QRB22">
        <v>0</v>
      </c>
      <c r="QRC22" t="s">
        <v>37</v>
      </c>
      <c r="QRE22" s="6" t="s">
        <v>57</v>
      </c>
      <c r="QRF22" t="s">
        <v>58</v>
      </c>
      <c r="QRI22" t="s">
        <v>51</v>
      </c>
      <c r="QRJ22" t="s">
        <v>52</v>
      </c>
      <c r="QRK22" s="25">
        <v>44806</v>
      </c>
      <c r="QRL22" s="15">
        <v>3000000</v>
      </c>
      <c r="QRM22" t="s">
        <v>42</v>
      </c>
      <c r="QRN22" t="s">
        <v>53</v>
      </c>
      <c r="QRO22" s="15">
        <v>3000000</v>
      </c>
      <c r="QRP22" s="15">
        <v>1346300</v>
      </c>
      <c r="QRQ22" s="20">
        <f>QRP22/QRO22*100</f>
        <v>44.876666666666665</v>
      </c>
      <c r="QRR22" s="15">
        <v>4123420</v>
      </c>
      <c r="QRS22" s="15">
        <f>QRO22-421786</f>
        <v>2578214</v>
      </c>
      <c r="QRT22" s="15">
        <v>2270705</v>
      </c>
      <c r="QRU22" s="30">
        <v>1564.153491</v>
      </c>
      <c r="QRV22" s="34">
        <v>847.78216599999996</v>
      </c>
      <c r="QRW22" s="39">
        <v>13.215</v>
      </c>
      <c r="QRX22" s="39">
        <v>4.38</v>
      </c>
      <c r="QRY22" s="15">
        <f>QRS22/QRU22</f>
        <v>1648.3126591059086</v>
      </c>
      <c r="QRZ22" s="15">
        <f>QRS22/QRW22</f>
        <v>195097.54067347711</v>
      </c>
      <c r="QSA22" s="44">
        <f>QRS22/QRW22/43560</f>
        <v>4.4788232477841392</v>
      </c>
      <c r="QSB22" s="39">
        <v>1656.34</v>
      </c>
      <c r="QSC22" s="5" t="s">
        <v>54</v>
      </c>
      <c r="QSD22" t="s">
        <v>55</v>
      </c>
      <c r="QSE22" t="s">
        <v>56</v>
      </c>
      <c r="QSF22" t="s">
        <v>36</v>
      </c>
      <c r="QSG22">
        <v>0</v>
      </c>
      <c r="QSH22">
        <v>0</v>
      </c>
      <c r="QSI22" t="s">
        <v>37</v>
      </c>
      <c r="QSK22" s="6" t="s">
        <v>57</v>
      </c>
      <c r="QSL22" t="s">
        <v>58</v>
      </c>
      <c r="QSO22" t="s">
        <v>51</v>
      </c>
      <c r="QSP22" t="s">
        <v>52</v>
      </c>
      <c r="QSQ22" s="25">
        <v>44806</v>
      </c>
      <c r="QSR22" s="15">
        <v>3000000</v>
      </c>
      <c r="QSS22" t="s">
        <v>42</v>
      </c>
      <c r="QST22" t="s">
        <v>53</v>
      </c>
      <c r="QSU22" s="15">
        <v>3000000</v>
      </c>
      <c r="QSV22" s="15">
        <v>1346300</v>
      </c>
      <c r="QSW22" s="20">
        <f>QSV22/QSU22*100</f>
        <v>44.876666666666665</v>
      </c>
      <c r="QSX22" s="15">
        <v>4123420</v>
      </c>
      <c r="QSY22" s="15">
        <f>QSU22-421786</f>
        <v>2578214</v>
      </c>
      <c r="QSZ22" s="15">
        <v>2270705</v>
      </c>
      <c r="QTA22" s="30">
        <v>1564.153491</v>
      </c>
      <c r="QTB22" s="34">
        <v>847.78216599999996</v>
      </c>
      <c r="QTC22" s="39">
        <v>13.215</v>
      </c>
      <c r="QTD22" s="39">
        <v>4.38</v>
      </c>
      <c r="QTE22" s="15">
        <f>QSY22/QTA22</f>
        <v>1648.3126591059086</v>
      </c>
      <c r="QTF22" s="15">
        <f>QSY22/QTC22</f>
        <v>195097.54067347711</v>
      </c>
      <c r="QTG22" s="44">
        <f>QSY22/QTC22/43560</f>
        <v>4.4788232477841392</v>
      </c>
      <c r="QTH22" s="39">
        <v>1656.34</v>
      </c>
      <c r="QTI22" s="5" t="s">
        <v>54</v>
      </c>
      <c r="QTJ22" t="s">
        <v>55</v>
      </c>
      <c r="QTK22" t="s">
        <v>56</v>
      </c>
      <c r="QTL22" t="s">
        <v>36</v>
      </c>
      <c r="QTM22">
        <v>0</v>
      </c>
      <c r="QTN22">
        <v>0</v>
      </c>
      <c r="QTO22" t="s">
        <v>37</v>
      </c>
      <c r="QTQ22" s="6" t="s">
        <v>57</v>
      </c>
      <c r="QTR22" t="s">
        <v>58</v>
      </c>
      <c r="QTU22" t="s">
        <v>51</v>
      </c>
      <c r="QTV22" t="s">
        <v>52</v>
      </c>
      <c r="QTW22" s="25">
        <v>44806</v>
      </c>
      <c r="QTX22" s="15">
        <v>3000000</v>
      </c>
      <c r="QTY22" t="s">
        <v>42</v>
      </c>
      <c r="QTZ22" t="s">
        <v>53</v>
      </c>
      <c r="QUA22" s="15">
        <v>3000000</v>
      </c>
      <c r="QUB22" s="15">
        <v>1346300</v>
      </c>
      <c r="QUC22" s="20">
        <f>QUB22/QUA22*100</f>
        <v>44.876666666666665</v>
      </c>
      <c r="QUD22" s="15">
        <v>4123420</v>
      </c>
      <c r="QUE22" s="15">
        <f>QUA22-421786</f>
        <v>2578214</v>
      </c>
      <c r="QUF22" s="15">
        <v>2270705</v>
      </c>
      <c r="QUG22" s="30">
        <v>1564.153491</v>
      </c>
      <c r="QUH22" s="34">
        <v>847.78216599999996</v>
      </c>
      <c r="QUI22" s="39">
        <v>13.215</v>
      </c>
      <c r="QUJ22" s="39">
        <v>4.38</v>
      </c>
      <c r="QUK22" s="15">
        <f>QUE22/QUG22</f>
        <v>1648.3126591059086</v>
      </c>
      <c r="QUL22" s="15">
        <f>QUE22/QUI22</f>
        <v>195097.54067347711</v>
      </c>
      <c r="QUM22" s="44">
        <f>QUE22/QUI22/43560</f>
        <v>4.4788232477841392</v>
      </c>
      <c r="QUN22" s="39">
        <v>1656.34</v>
      </c>
      <c r="QUO22" s="5" t="s">
        <v>54</v>
      </c>
      <c r="QUP22" t="s">
        <v>55</v>
      </c>
      <c r="QUQ22" t="s">
        <v>56</v>
      </c>
      <c r="QUR22" t="s">
        <v>36</v>
      </c>
      <c r="QUS22">
        <v>0</v>
      </c>
      <c r="QUT22">
        <v>0</v>
      </c>
      <c r="QUU22" t="s">
        <v>37</v>
      </c>
      <c r="QUW22" s="6" t="s">
        <v>57</v>
      </c>
      <c r="QUX22" t="s">
        <v>58</v>
      </c>
      <c r="QVA22" t="s">
        <v>51</v>
      </c>
      <c r="QVB22" t="s">
        <v>52</v>
      </c>
      <c r="QVC22" s="25">
        <v>44806</v>
      </c>
      <c r="QVD22" s="15">
        <v>3000000</v>
      </c>
      <c r="QVE22" t="s">
        <v>42</v>
      </c>
      <c r="QVF22" t="s">
        <v>53</v>
      </c>
      <c r="QVG22" s="15">
        <v>3000000</v>
      </c>
      <c r="QVH22" s="15">
        <v>1346300</v>
      </c>
      <c r="QVI22" s="20">
        <f>QVH22/QVG22*100</f>
        <v>44.876666666666665</v>
      </c>
      <c r="QVJ22" s="15">
        <v>4123420</v>
      </c>
      <c r="QVK22" s="15">
        <f>QVG22-421786</f>
        <v>2578214</v>
      </c>
      <c r="QVL22" s="15">
        <v>2270705</v>
      </c>
      <c r="QVM22" s="30">
        <v>1564.153491</v>
      </c>
      <c r="QVN22" s="34">
        <v>847.78216599999996</v>
      </c>
      <c r="QVO22" s="39">
        <v>13.215</v>
      </c>
      <c r="QVP22" s="39">
        <v>4.38</v>
      </c>
      <c r="QVQ22" s="15">
        <f>QVK22/QVM22</f>
        <v>1648.3126591059086</v>
      </c>
      <c r="QVR22" s="15">
        <f>QVK22/QVO22</f>
        <v>195097.54067347711</v>
      </c>
      <c r="QVS22" s="44">
        <f>QVK22/QVO22/43560</f>
        <v>4.4788232477841392</v>
      </c>
      <c r="QVT22" s="39">
        <v>1656.34</v>
      </c>
      <c r="QVU22" s="5" t="s">
        <v>54</v>
      </c>
      <c r="QVV22" t="s">
        <v>55</v>
      </c>
      <c r="QVW22" t="s">
        <v>56</v>
      </c>
      <c r="QVX22" t="s">
        <v>36</v>
      </c>
      <c r="QVY22">
        <v>0</v>
      </c>
      <c r="QVZ22">
        <v>0</v>
      </c>
      <c r="QWA22" t="s">
        <v>37</v>
      </c>
      <c r="QWC22" s="6" t="s">
        <v>57</v>
      </c>
      <c r="QWD22" t="s">
        <v>58</v>
      </c>
      <c r="QWG22" t="s">
        <v>51</v>
      </c>
      <c r="QWH22" t="s">
        <v>52</v>
      </c>
      <c r="QWI22" s="25">
        <v>44806</v>
      </c>
      <c r="QWJ22" s="15">
        <v>3000000</v>
      </c>
      <c r="QWK22" t="s">
        <v>42</v>
      </c>
      <c r="QWL22" t="s">
        <v>53</v>
      </c>
      <c r="QWM22" s="15">
        <v>3000000</v>
      </c>
      <c r="QWN22" s="15">
        <v>1346300</v>
      </c>
      <c r="QWO22" s="20">
        <f>QWN22/QWM22*100</f>
        <v>44.876666666666665</v>
      </c>
      <c r="QWP22" s="15">
        <v>4123420</v>
      </c>
      <c r="QWQ22" s="15">
        <f>QWM22-421786</f>
        <v>2578214</v>
      </c>
      <c r="QWR22" s="15">
        <v>2270705</v>
      </c>
      <c r="QWS22" s="30">
        <v>1564.153491</v>
      </c>
      <c r="QWT22" s="34">
        <v>847.78216599999996</v>
      </c>
      <c r="QWU22" s="39">
        <v>13.215</v>
      </c>
      <c r="QWV22" s="39">
        <v>4.38</v>
      </c>
      <c r="QWW22" s="15">
        <f>QWQ22/QWS22</f>
        <v>1648.3126591059086</v>
      </c>
      <c r="QWX22" s="15">
        <f>QWQ22/QWU22</f>
        <v>195097.54067347711</v>
      </c>
      <c r="QWY22" s="44">
        <f>QWQ22/QWU22/43560</f>
        <v>4.4788232477841392</v>
      </c>
      <c r="QWZ22" s="39">
        <v>1656.34</v>
      </c>
      <c r="QXA22" s="5" t="s">
        <v>54</v>
      </c>
      <c r="QXB22" t="s">
        <v>55</v>
      </c>
      <c r="QXC22" t="s">
        <v>56</v>
      </c>
      <c r="QXD22" t="s">
        <v>36</v>
      </c>
      <c r="QXE22">
        <v>0</v>
      </c>
      <c r="QXF22">
        <v>0</v>
      </c>
      <c r="QXG22" t="s">
        <v>37</v>
      </c>
      <c r="QXI22" s="6" t="s">
        <v>57</v>
      </c>
      <c r="QXJ22" t="s">
        <v>58</v>
      </c>
      <c r="QXM22" t="s">
        <v>51</v>
      </c>
      <c r="QXN22" t="s">
        <v>52</v>
      </c>
      <c r="QXO22" s="25">
        <v>44806</v>
      </c>
      <c r="QXP22" s="15">
        <v>3000000</v>
      </c>
      <c r="QXQ22" t="s">
        <v>42</v>
      </c>
      <c r="QXR22" t="s">
        <v>53</v>
      </c>
      <c r="QXS22" s="15">
        <v>3000000</v>
      </c>
      <c r="QXT22" s="15">
        <v>1346300</v>
      </c>
      <c r="QXU22" s="20">
        <f>QXT22/QXS22*100</f>
        <v>44.876666666666665</v>
      </c>
      <c r="QXV22" s="15">
        <v>4123420</v>
      </c>
      <c r="QXW22" s="15">
        <f>QXS22-421786</f>
        <v>2578214</v>
      </c>
      <c r="QXX22" s="15">
        <v>2270705</v>
      </c>
      <c r="QXY22" s="30">
        <v>1564.153491</v>
      </c>
      <c r="QXZ22" s="34">
        <v>847.78216599999996</v>
      </c>
      <c r="QYA22" s="39">
        <v>13.215</v>
      </c>
      <c r="QYB22" s="39">
        <v>4.38</v>
      </c>
      <c r="QYC22" s="15">
        <f>QXW22/QXY22</f>
        <v>1648.3126591059086</v>
      </c>
      <c r="QYD22" s="15">
        <f>QXW22/QYA22</f>
        <v>195097.54067347711</v>
      </c>
      <c r="QYE22" s="44">
        <f>QXW22/QYA22/43560</f>
        <v>4.4788232477841392</v>
      </c>
      <c r="QYF22" s="39">
        <v>1656.34</v>
      </c>
      <c r="QYG22" s="5" t="s">
        <v>54</v>
      </c>
      <c r="QYH22" t="s">
        <v>55</v>
      </c>
      <c r="QYI22" t="s">
        <v>56</v>
      </c>
      <c r="QYJ22" t="s">
        <v>36</v>
      </c>
      <c r="QYK22">
        <v>0</v>
      </c>
      <c r="QYL22">
        <v>0</v>
      </c>
      <c r="QYM22" t="s">
        <v>37</v>
      </c>
      <c r="QYO22" s="6" t="s">
        <v>57</v>
      </c>
      <c r="QYP22" t="s">
        <v>58</v>
      </c>
      <c r="QYS22" t="s">
        <v>51</v>
      </c>
      <c r="QYT22" t="s">
        <v>52</v>
      </c>
      <c r="QYU22" s="25">
        <v>44806</v>
      </c>
      <c r="QYV22" s="15">
        <v>3000000</v>
      </c>
      <c r="QYW22" t="s">
        <v>42</v>
      </c>
      <c r="QYX22" t="s">
        <v>53</v>
      </c>
      <c r="QYY22" s="15">
        <v>3000000</v>
      </c>
      <c r="QYZ22" s="15">
        <v>1346300</v>
      </c>
      <c r="QZA22" s="20">
        <f>QYZ22/QYY22*100</f>
        <v>44.876666666666665</v>
      </c>
      <c r="QZB22" s="15">
        <v>4123420</v>
      </c>
      <c r="QZC22" s="15">
        <f>QYY22-421786</f>
        <v>2578214</v>
      </c>
      <c r="QZD22" s="15">
        <v>2270705</v>
      </c>
      <c r="QZE22" s="30">
        <v>1564.153491</v>
      </c>
      <c r="QZF22" s="34">
        <v>847.78216599999996</v>
      </c>
      <c r="QZG22" s="39">
        <v>13.215</v>
      </c>
      <c r="QZH22" s="39">
        <v>4.38</v>
      </c>
      <c r="QZI22" s="15">
        <f>QZC22/QZE22</f>
        <v>1648.3126591059086</v>
      </c>
      <c r="QZJ22" s="15">
        <f>QZC22/QZG22</f>
        <v>195097.54067347711</v>
      </c>
      <c r="QZK22" s="44">
        <f>QZC22/QZG22/43560</f>
        <v>4.4788232477841392</v>
      </c>
      <c r="QZL22" s="39">
        <v>1656.34</v>
      </c>
      <c r="QZM22" s="5" t="s">
        <v>54</v>
      </c>
      <c r="QZN22" t="s">
        <v>55</v>
      </c>
      <c r="QZO22" t="s">
        <v>56</v>
      </c>
      <c r="QZP22" t="s">
        <v>36</v>
      </c>
      <c r="QZQ22">
        <v>0</v>
      </c>
      <c r="QZR22">
        <v>0</v>
      </c>
      <c r="QZS22" t="s">
        <v>37</v>
      </c>
      <c r="QZU22" s="6" t="s">
        <v>57</v>
      </c>
      <c r="QZV22" t="s">
        <v>58</v>
      </c>
      <c r="QZY22" t="s">
        <v>51</v>
      </c>
      <c r="QZZ22" t="s">
        <v>52</v>
      </c>
      <c r="RAA22" s="25">
        <v>44806</v>
      </c>
      <c r="RAB22" s="15">
        <v>3000000</v>
      </c>
      <c r="RAC22" t="s">
        <v>42</v>
      </c>
      <c r="RAD22" t="s">
        <v>53</v>
      </c>
      <c r="RAE22" s="15">
        <v>3000000</v>
      </c>
      <c r="RAF22" s="15">
        <v>1346300</v>
      </c>
      <c r="RAG22" s="20">
        <f>RAF22/RAE22*100</f>
        <v>44.876666666666665</v>
      </c>
      <c r="RAH22" s="15">
        <v>4123420</v>
      </c>
      <c r="RAI22" s="15">
        <f>RAE22-421786</f>
        <v>2578214</v>
      </c>
      <c r="RAJ22" s="15">
        <v>2270705</v>
      </c>
      <c r="RAK22" s="30">
        <v>1564.153491</v>
      </c>
      <c r="RAL22" s="34">
        <v>847.78216599999996</v>
      </c>
      <c r="RAM22" s="39">
        <v>13.215</v>
      </c>
      <c r="RAN22" s="39">
        <v>4.38</v>
      </c>
      <c r="RAO22" s="15">
        <f>RAI22/RAK22</f>
        <v>1648.3126591059086</v>
      </c>
      <c r="RAP22" s="15">
        <f>RAI22/RAM22</f>
        <v>195097.54067347711</v>
      </c>
      <c r="RAQ22" s="44">
        <f>RAI22/RAM22/43560</f>
        <v>4.4788232477841392</v>
      </c>
      <c r="RAR22" s="39">
        <v>1656.34</v>
      </c>
      <c r="RAS22" s="5" t="s">
        <v>54</v>
      </c>
      <c r="RAT22" t="s">
        <v>55</v>
      </c>
      <c r="RAU22" t="s">
        <v>56</v>
      </c>
      <c r="RAV22" t="s">
        <v>36</v>
      </c>
      <c r="RAW22">
        <v>0</v>
      </c>
      <c r="RAX22">
        <v>0</v>
      </c>
      <c r="RAY22" t="s">
        <v>37</v>
      </c>
      <c r="RBA22" s="6" t="s">
        <v>57</v>
      </c>
      <c r="RBB22" t="s">
        <v>58</v>
      </c>
      <c r="RBE22" t="s">
        <v>51</v>
      </c>
      <c r="RBF22" t="s">
        <v>52</v>
      </c>
      <c r="RBG22" s="25">
        <v>44806</v>
      </c>
      <c r="RBH22" s="15">
        <v>3000000</v>
      </c>
      <c r="RBI22" t="s">
        <v>42</v>
      </c>
      <c r="RBJ22" t="s">
        <v>53</v>
      </c>
      <c r="RBK22" s="15">
        <v>3000000</v>
      </c>
      <c r="RBL22" s="15">
        <v>1346300</v>
      </c>
      <c r="RBM22" s="20">
        <f>RBL22/RBK22*100</f>
        <v>44.876666666666665</v>
      </c>
      <c r="RBN22" s="15">
        <v>4123420</v>
      </c>
      <c r="RBO22" s="15">
        <f>RBK22-421786</f>
        <v>2578214</v>
      </c>
      <c r="RBP22" s="15">
        <v>2270705</v>
      </c>
      <c r="RBQ22" s="30">
        <v>1564.153491</v>
      </c>
      <c r="RBR22" s="34">
        <v>847.78216599999996</v>
      </c>
      <c r="RBS22" s="39">
        <v>13.215</v>
      </c>
      <c r="RBT22" s="39">
        <v>4.38</v>
      </c>
      <c r="RBU22" s="15">
        <f>RBO22/RBQ22</f>
        <v>1648.3126591059086</v>
      </c>
      <c r="RBV22" s="15">
        <f>RBO22/RBS22</f>
        <v>195097.54067347711</v>
      </c>
      <c r="RBW22" s="44">
        <f>RBO22/RBS22/43560</f>
        <v>4.4788232477841392</v>
      </c>
      <c r="RBX22" s="39">
        <v>1656.34</v>
      </c>
      <c r="RBY22" s="5" t="s">
        <v>54</v>
      </c>
      <c r="RBZ22" t="s">
        <v>55</v>
      </c>
      <c r="RCA22" t="s">
        <v>56</v>
      </c>
      <c r="RCB22" t="s">
        <v>36</v>
      </c>
      <c r="RCC22">
        <v>0</v>
      </c>
      <c r="RCD22">
        <v>0</v>
      </c>
      <c r="RCE22" t="s">
        <v>37</v>
      </c>
      <c r="RCG22" s="6" t="s">
        <v>57</v>
      </c>
      <c r="RCH22" t="s">
        <v>58</v>
      </c>
      <c r="RCK22" t="s">
        <v>51</v>
      </c>
      <c r="RCL22" t="s">
        <v>52</v>
      </c>
      <c r="RCM22" s="25">
        <v>44806</v>
      </c>
      <c r="RCN22" s="15">
        <v>3000000</v>
      </c>
      <c r="RCO22" t="s">
        <v>42</v>
      </c>
      <c r="RCP22" t="s">
        <v>53</v>
      </c>
      <c r="RCQ22" s="15">
        <v>3000000</v>
      </c>
      <c r="RCR22" s="15">
        <v>1346300</v>
      </c>
      <c r="RCS22" s="20">
        <f>RCR22/RCQ22*100</f>
        <v>44.876666666666665</v>
      </c>
      <c r="RCT22" s="15">
        <v>4123420</v>
      </c>
      <c r="RCU22" s="15">
        <f>RCQ22-421786</f>
        <v>2578214</v>
      </c>
      <c r="RCV22" s="15">
        <v>2270705</v>
      </c>
      <c r="RCW22" s="30">
        <v>1564.153491</v>
      </c>
      <c r="RCX22" s="34">
        <v>847.78216599999996</v>
      </c>
      <c r="RCY22" s="39">
        <v>13.215</v>
      </c>
      <c r="RCZ22" s="39">
        <v>4.38</v>
      </c>
      <c r="RDA22" s="15">
        <f>RCU22/RCW22</f>
        <v>1648.3126591059086</v>
      </c>
      <c r="RDB22" s="15">
        <f>RCU22/RCY22</f>
        <v>195097.54067347711</v>
      </c>
      <c r="RDC22" s="44">
        <f>RCU22/RCY22/43560</f>
        <v>4.4788232477841392</v>
      </c>
      <c r="RDD22" s="39">
        <v>1656.34</v>
      </c>
      <c r="RDE22" s="5" t="s">
        <v>54</v>
      </c>
      <c r="RDF22" t="s">
        <v>55</v>
      </c>
      <c r="RDG22" t="s">
        <v>56</v>
      </c>
      <c r="RDH22" t="s">
        <v>36</v>
      </c>
      <c r="RDI22">
        <v>0</v>
      </c>
      <c r="RDJ22">
        <v>0</v>
      </c>
      <c r="RDK22" t="s">
        <v>37</v>
      </c>
      <c r="RDM22" s="6" t="s">
        <v>57</v>
      </c>
      <c r="RDN22" t="s">
        <v>58</v>
      </c>
      <c r="RDQ22" t="s">
        <v>51</v>
      </c>
      <c r="RDR22" t="s">
        <v>52</v>
      </c>
      <c r="RDS22" s="25">
        <v>44806</v>
      </c>
      <c r="RDT22" s="15">
        <v>3000000</v>
      </c>
      <c r="RDU22" t="s">
        <v>42</v>
      </c>
      <c r="RDV22" t="s">
        <v>53</v>
      </c>
      <c r="RDW22" s="15">
        <v>3000000</v>
      </c>
      <c r="RDX22" s="15">
        <v>1346300</v>
      </c>
      <c r="RDY22" s="20">
        <f>RDX22/RDW22*100</f>
        <v>44.876666666666665</v>
      </c>
      <c r="RDZ22" s="15">
        <v>4123420</v>
      </c>
      <c r="REA22" s="15">
        <f>RDW22-421786</f>
        <v>2578214</v>
      </c>
      <c r="REB22" s="15">
        <v>2270705</v>
      </c>
      <c r="REC22" s="30">
        <v>1564.153491</v>
      </c>
      <c r="RED22" s="34">
        <v>847.78216599999996</v>
      </c>
      <c r="REE22" s="39">
        <v>13.215</v>
      </c>
      <c r="REF22" s="39">
        <v>4.38</v>
      </c>
      <c r="REG22" s="15">
        <f>REA22/REC22</f>
        <v>1648.3126591059086</v>
      </c>
      <c r="REH22" s="15">
        <f>REA22/REE22</f>
        <v>195097.54067347711</v>
      </c>
      <c r="REI22" s="44">
        <f>REA22/REE22/43560</f>
        <v>4.4788232477841392</v>
      </c>
      <c r="REJ22" s="39">
        <v>1656.34</v>
      </c>
      <c r="REK22" s="5" t="s">
        <v>54</v>
      </c>
      <c r="REL22" t="s">
        <v>55</v>
      </c>
      <c r="REM22" t="s">
        <v>56</v>
      </c>
      <c r="REN22" t="s">
        <v>36</v>
      </c>
      <c r="REO22">
        <v>0</v>
      </c>
      <c r="REP22">
        <v>0</v>
      </c>
      <c r="REQ22" t="s">
        <v>37</v>
      </c>
      <c r="RES22" s="6" t="s">
        <v>57</v>
      </c>
      <c r="RET22" t="s">
        <v>58</v>
      </c>
      <c r="REW22" t="s">
        <v>51</v>
      </c>
      <c r="REX22" t="s">
        <v>52</v>
      </c>
      <c r="REY22" s="25">
        <v>44806</v>
      </c>
      <c r="REZ22" s="15">
        <v>3000000</v>
      </c>
      <c r="RFA22" t="s">
        <v>42</v>
      </c>
      <c r="RFB22" t="s">
        <v>53</v>
      </c>
      <c r="RFC22" s="15">
        <v>3000000</v>
      </c>
      <c r="RFD22" s="15">
        <v>1346300</v>
      </c>
      <c r="RFE22" s="20">
        <f>RFD22/RFC22*100</f>
        <v>44.876666666666665</v>
      </c>
      <c r="RFF22" s="15">
        <v>4123420</v>
      </c>
      <c r="RFG22" s="15">
        <f>RFC22-421786</f>
        <v>2578214</v>
      </c>
      <c r="RFH22" s="15">
        <v>2270705</v>
      </c>
      <c r="RFI22" s="30">
        <v>1564.153491</v>
      </c>
      <c r="RFJ22" s="34">
        <v>847.78216599999996</v>
      </c>
      <c r="RFK22" s="39">
        <v>13.215</v>
      </c>
      <c r="RFL22" s="39">
        <v>4.38</v>
      </c>
      <c r="RFM22" s="15">
        <f>RFG22/RFI22</f>
        <v>1648.3126591059086</v>
      </c>
      <c r="RFN22" s="15">
        <f>RFG22/RFK22</f>
        <v>195097.54067347711</v>
      </c>
      <c r="RFO22" s="44">
        <f>RFG22/RFK22/43560</f>
        <v>4.4788232477841392</v>
      </c>
      <c r="RFP22" s="39">
        <v>1656.34</v>
      </c>
      <c r="RFQ22" s="5" t="s">
        <v>54</v>
      </c>
      <c r="RFR22" t="s">
        <v>55</v>
      </c>
      <c r="RFS22" t="s">
        <v>56</v>
      </c>
      <c r="RFT22" t="s">
        <v>36</v>
      </c>
      <c r="RFU22">
        <v>0</v>
      </c>
      <c r="RFV22">
        <v>0</v>
      </c>
      <c r="RFW22" t="s">
        <v>37</v>
      </c>
      <c r="RFY22" s="6" t="s">
        <v>57</v>
      </c>
      <c r="RFZ22" t="s">
        <v>58</v>
      </c>
      <c r="RGC22" t="s">
        <v>51</v>
      </c>
      <c r="RGD22" t="s">
        <v>52</v>
      </c>
      <c r="RGE22" s="25">
        <v>44806</v>
      </c>
      <c r="RGF22" s="15">
        <v>3000000</v>
      </c>
      <c r="RGG22" t="s">
        <v>42</v>
      </c>
      <c r="RGH22" t="s">
        <v>53</v>
      </c>
      <c r="RGI22" s="15">
        <v>3000000</v>
      </c>
      <c r="RGJ22" s="15">
        <v>1346300</v>
      </c>
      <c r="RGK22" s="20">
        <f>RGJ22/RGI22*100</f>
        <v>44.876666666666665</v>
      </c>
      <c r="RGL22" s="15">
        <v>4123420</v>
      </c>
      <c r="RGM22" s="15">
        <f>RGI22-421786</f>
        <v>2578214</v>
      </c>
      <c r="RGN22" s="15">
        <v>2270705</v>
      </c>
      <c r="RGO22" s="30">
        <v>1564.153491</v>
      </c>
      <c r="RGP22" s="34">
        <v>847.78216599999996</v>
      </c>
      <c r="RGQ22" s="39">
        <v>13.215</v>
      </c>
      <c r="RGR22" s="39">
        <v>4.38</v>
      </c>
      <c r="RGS22" s="15">
        <f>RGM22/RGO22</f>
        <v>1648.3126591059086</v>
      </c>
      <c r="RGT22" s="15">
        <f>RGM22/RGQ22</f>
        <v>195097.54067347711</v>
      </c>
      <c r="RGU22" s="44">
        <f>RGM22/RGQ22/43560</f>
        <v>4.4788232477841392</v>
      </c>
      <c r="RGV22" s="39">
        <v>1656.34</v>
      </c>
      <c r="RGW22" s="5" t="s">
        <v>54</v>
      </c>
      <c r="RGX22" t="s">
        <v>55</v>
      </c>
      <c r="RGY22" t="s">
        <v>56</v>
      </c>
      <c r="RGZ22" t="s">
        <v>36</v>
      </c>
      <c r="RHA22">
        <v>0</v>
      </c>
      <c r="RHB22">
        <v>0</v>
      </c>
      <c r="RHC22" t="s">
        <v>37</v>
      </c>
      <c r="RHE22" s="6" t="s">
        <v>57</v>
      </c>
      <c r="RHF22" t="s">
        <v>58</v>
      </c>
      <c r="RHI22" t="s">
        <v>51</v>
      </c>
      <c r="RHJ22" t="s">
        <v>52</v>
      </c>
      <c r="RHK22" s="25">
        <v>44806</v>
      </c>
      <c r="RHL22" s="15">
        <v>3000000</v>
      </c>
      <c r="RHM22" t="s">
        <v>42</v>
      </c>
      <c r="RHN22" t="s">
        <v>53</v>
      </c>
      <c r="RHO22" s="15">
        <v>3000000</v>
      </c>
      <c r="RHP22" s="15">
        <v>1346300</v>
      </c>
      <c r="RHQ22" s="20">
        <f>RHP22/RHO22*100</f>
        <v>44.876666666666665</v>
      </c>
      <c r="RHR22" s="15">
        <v>4123420</v>
      </c>
      <c r="RHS22" s="15">
        <f>RHO22-421786</f>
        <v>2578214</v>
      </c>
      <c r="RHT22" s="15">
        <v>2270705</v>
      </c>
      <c r="RHU22" s="30">
        <v>1564.153491</v>
      </c>
      <c r="RHV22" s="34">
        <v>847.78216599999996</v>
      </c>
      <c r="RHW22" s="39">
        <v>13.215</v>
      </c>
      <c r="RHX22" s="39">
        <v>4.38</v>
      </c>
      <c r="RHY22" s="15">
        <f>RHS22/RHU22</f>
        <v>1648.3126591059086</v>
      </c>
      <c r="RHZ22" s="15">
        <f>RHS22/RHW22</f>
        <v>195097.54067347711</v>
      </c>
      <c r="RIA22" s="44">
        <f>RHS22/RHW22/43560</f>
        <v>4.4788232477841392</v>
      </c>
      <c r="RIB22" s="39">
        <v>1656.34</v>
      </c>
      <c r="RIC22" s="5" t="s">
        <v>54</v>
      </c>
      <c r="RID22" t="s">
        <v>55</v>
      </c>
      <c r="RIE22" t="s">
        <v>56</v>
      </c>
      <c r="RIF22" t="s">
        <v>36</v>
      </c>
      <c r="RIG22">
        <v>0</v>
      </c>
      <c r="RIH22">
        <v>0</v>
      </c>
      <c r="RII22" t="s">
        <v>37</v>
      </c>
      <c r="RIK22" s="6" t="s">
        <v>57</v>
      </c>
      <c r="RIL22" t="s">
        <v>58</v>
      </c>
      <c r="RIO22" t="s">
        <v>51</v>
      </c>
      <c r="RIP22" t="s">
        <v>52</v>
      </c>
      <c r="RIQ22" s="25">
        <v>44806</v>
      </c>
      <c r="RIR22" s="15">
        <v>3000000</v>
      </c>
      <c r="RIS22" t="s">
        <v>42</v>
      </c>
      <c r="RIT22" t="s">
        <v>53</v>
      </c>
      <c r="RIU22" s="15">
        <v>3000000</v>
      </c>
      <c r="RIV22" s="15">
        <v>1346300</v>
      </c>
      <c r="RIW22" s="20">
        <f>RIV22/RIU22*100</f>
        <v>44.876666666666665</v>
      </c>
      <c r="RIX22" s="15">
        <v>4123420</v>
      </c>
      <c r="RIY22" s="15">
        <f>RIU22-421786</f>
        <v>2578214</v>
      </c>
      <c r="RIZ22" s="15">
        <v>2270705</v>
      </c>
      <c r="RJA22" s="30">
        <v>1564.153491</v>
      </c>
      <c r="RJB22" s="34">
        <v>847.78216599999996</v>
      </c>
      <c r="RJC22" s="39">
        <v>13.215</v>
      </c>
      <c r="RJD22" s="39">
        <v>4.38</v>
      </c>
      <c r="RJE22" s="15">
        <f>RIY22/RJA22</f>
        <v>1648.3126591059086</v>
      </c>
      <c r="RJF22" s="15">
        <f>RIY22/RJC22</f>
        <v>195097.54067347711</v>
      </c>
      <c r="RJG22" s="44">
        <f>RIY22/RJC22/43560</f>
        <v>4.4788232477841392</v>
      </c>
      <c r="RJH22" s="39">
        <v>1656.34</v>
      </c>
      <c r="RJI22" s="5" t="s">
        <v>54</v>
      </c>
      <c r="RJJ22" t="s">
        <v>55</v>
      </c>
      <c r="RJK22" t="s">
        <v>56</v>
      </c>
      <c r="RJL22" t="s">
        <v>36</v>
      </c>
      <c r="RJM22">
        <v>0</v>
      </c>
      <c r="RJN22">
        <v>0</v>
      </c>
      <c r="RJO22" t="s">
        <v>37</v>
      </c>
      <c r="RJQ22" s="6" t="s">
        <v>57</v>
      </c>
      <c r="RJR22" t="s">
        <v>58</v>
      </c>
      <c r="RJU22" t="s">
        <v>51</v>
      </c>
      <c r="RJV22" t="s">
        <v>52</v>
      </c>
      <c r="RJW22" s="25">
        <v>44806</v>
      </c>
      <c r="RJX22" s="15">
        <v>3000000</v>
      </c>
      <c r="RJY22" t="s">
        <v>42</v>
      </c>
      <c r="RJZ22" t="s">
        <v>53</v>
      </c>
      <c r="RKA22" s="15">
        <v>3000000</v>
      </c>
      <c r="RKB22" s="15">
        <v>1346300</v>
      </c>
      <c r="RKC22" s="20">
        <f>RKB22/RKA22*100</f>
        <v>44.876666666666665</v>
      </c>
      <c r="RKD22" s="15">
        <v>4123420</v>
      </c>
      <c r="RKE22" s="15">
        <f>RKA22-421786</f>
        <v>2578214</v>
      </c>
      <c r="RKF22" s="15">
        <v>2270705</v>
      </c>
      <c r="RKG22" s="30">
        <v>1564.153491</v>
      </c>
      <c r="RKH22" s="34">
        <v>847.78216599999996</v>
      </c>
      <c r="RKI22" s="39">
        <v>13.215</v>
      </c>
      <c r="RKJ22" s="39">
        <v>4.38</v>
      </c>
      <c r="RKK22" s="15">
        <f>RKE22/RKG22</f>
        <v>1648.3126591059086</v>
      </c>
      <c r="RKL22" s="15">
        <f>RKE22/RKI22</f>
        <v>195097.54067347711</v>
      </c>
      <c r="RKM22" s="44">
        <f>RKE22/RKI22/43560</f>
        <v>4.4788232477841392</v>
      </c>
      <c r="RKN22" s="39">
        <v>1656.34</v>
      </c>
      <c r="RKO22" s="5" t="s">
        <v>54</v>
      </c>
      <c r="RKP22" t="s">
        <v>55</v>
      </c>
      <c r="RKQ22" t="s">
        <v>56</v>
      </c>
      <c r="RKR22" t="s">
        <v>36</v>
      </c>
      <c r="RKS22">
        <v>0</v>
      </c>
      <c r="RKT22">
        <v>0</v>
      </c>
      <c r="RKU22" t="s">
        <v>37</v>
      </c>
      <c r="RKW22" s="6" t="s">
        <v>57</v>
      </c>
      <c r="RKX22" t="s">
        <v>58</v>
      </c>
      <c r="RLA22" t="s">
        <v>51</v>
      </c>
      <c r="RLB22" t="s">
        <v>52</v>
      </c>
      <c r="RLC22" s="25">
        <v>44806</v>
      </c>
      <c r="RLD22" s="15">
        <v>3000000</v>
      </c>
      <c r="RLE22" t="s">
        <v>42</v>
      </c>
      <c r="RLF22" t="s">
        <v>53</v>
      </c>
      <c r="RLG22" s="15">
        <v>3000000</v>
      </c>
      <c r="RLH22" s="15">
        <v>1346300</v>
      </c>
      <c r="RLI22" s="20">
        <f>RLH22/RLG22*100</f>
        <v>44.876666666666665</v>
      </c>
      <c r="RLJ22" s="15">
        <v>4123420</v>
      </c>
      <c r="RLK22" s="15">
        <f>RLG22-421786</f>
        <v>2578214</v>
      </c>
      <c r="RLL22" s="15">
        <v>2270705</v>
      </c>
      <c r="RLM22" s="30">
        <v>1564.153491</v>
      </c>
      <c r="RLN22" s="34">
        <v>847.78216599999996</v>
      </c>
      <c r="RLO22" s="39">
        <v>13.215</v>
      </c>
      <c r="RLP22" s="39">
        <v>4.38</v>
      </c>
      <c r="RLQ22" s="15">
        <f>RLK22/RLM22</f>
        <v>1648.3126591059086</v>
      </c>
      <c r="RLR22" s="15">
        <f>RLK22/RLO22</f>
        <v>195097.54067347711</v>
      </c>
      <c r="RLS22" s="44">
        <f>RLK22/RLO22/43560</f>
        <v>4.4788232477841392</v>
      </c>
      <c r="RLT22" s="39">
        <v>1656.34</v>
      </c>
      <c r="RLU22" s="5" t="s">
        <v>54</v>
      </c>
      <c r="RLV22" t="s">
        <v>55</v>
      </c>
      <c r="RLW22" t="s">
        <v>56</v>
      </c>
      <c r="RLX22" t="s">
        <v>36</v>
      </c>
      <c r="RLY22">
        <v>0</v>
      </c>
      <c r="RLZ22">
        <v>0</v>
      </c>
      <c r="RMA22" t="s">
        <v>37</v>
      </c>
      <c r="RMC22" s="6" t="s">
        <v>57</v>
      </c>
      <c r="RMD22" t="s">
        <v>58</v>
      </c>
      <c r="RMG22" t="s">
        <v>51</v>
      </c>
      <c r="RMH22" t="s">
        <v>52</v>
      </c>
      <c r="RMI22" s="25">
        <v>44806</v>
      </c>
      <c r="RMJ22" s="15">
        <v>3000000</v>
      </c>
      <c r="RMK22" t="s">
        <v>42</v>
      </c>
      <c r="RML22" t="s">
        <v>53</v>
      </c>
      <c r="RMM22" s="15">
        <v>3000000</v>
      </c>
      <c r="RMN22" s="15">
        <v>1346300</v>
      </c>
      <c r="RMO22" s="20">
        <f>RMN22/RMM22*100</f>
        <v>44.876666666666665</v>
      </c>
      <c r="RMP22" s="15">
        <v>4123420</v>
      </c>
      <c r="RMQ22" s="15">
        <f>RMM22-421786</f>
        <v>2578214</v>
      </c>
      <c r="RMR22" s="15">
        <v>2270705</v>
      </c>
      <c r="RMS22" s="30">
        <v>1564.153491</v>
      </c>
      <c r="RMT22" s="34">
        <v>847.78216599999996</v>
      </c>
      <c r="RMU22" s="39">
        <v>13.215</v>
      </c>
      <c r="RMV22" s="39">
        <v>4.38</v>
      </c>
      <c r="RMW22" s="15">
        <f>RMQ22/RMS22</f>
        <v>1648.3126591059086</v>
      </c>
      <c r="RMX22" s="15">
        <f>RMQ22/RMU22</f>
        <v>195097.54067347711</v>
      </c>
      <c r="RMY22" s="44">
        <f>RMQ22/RMU22/43560</f>
        <v>4.4788232477841392</v>
      </c>
      <c r="RMZ22" s="39">
        <v>1656.34</v>
      </c>
      <c r="RNA22" s="5" t="s">
        <v>54</v>
      </c>
      <c r="RNB22" t="s">
        <v>55</v>
      </c>
      <c r="RNC22" t="s">
        <v>56</v>
      </c>
      <c r="RND22" t="s">
        <v>36</v>
      </c>
      <c r="RNE22">
        <v>0</v>
      </c>
      <c r="RNF22">
        <v>0</v>
      </c>
      <c r="RNG22" t="s">
        <v>37</v>
      </c>
      <c r="RNI22" s="6" t="s">
        <v>57</v>
      </c>
      <c r="RNJ22" t="s">
        <v>58</v>
      </c>
      <c r="RNM22" t="s">
        <v>51</v>
      </c>
      <c r="RNN22" t="s">
        <v>52</v>
      </c>
      <c r="RNO22" s="25">
        <v>44806</v>
      </c>
      <c r="RNP22" s="15">
        <v>3000000</v>
      </c>
      <c r="RNQ22" t="s">
        <v>42</v>
      </c>
      <c r="RNR22" t="s">
        <v>53</v>
      </c>
      <c r="RNS22" s="15">
        <v>3000000</v>
      </c>
      <c r="RNT22" s="15">
        <v>1346300</v>
      </c>
      <c r="RNU22" s="20">
        <f>RNT22/RNS22*100</f>
        <v>44.876666666666665</v>
      </c>
      <c r="RNV22" s="15">
        <v>4123420</v>
      </c>
      <c r="RNW22" s="15">
        <f>RNS22-421786</f>
        <v>2578214</v>
      </c>
      <c r="RNX22" s="15">
        <v>2270705</v>
      </c>
      <c r="RNY22" s="30">
        <v>1564.153491</v>
      </c>
      <c r="RNZ22" s="34">
        <v>847.78216599999996</v>
      </c>
      <c r="ROA22" s="39">
        <v>13.215</v>
      </c>
      <c r="ROB22" s="39">
        <v>4.38</v>
      </c>
      <c r="ROC22" s="15">
        <f>RNW22/RNY22</f>
        <v>1648.3126591059086</v>
      </c>
      <c r="ROD22" s="15">
        <f>RNW22/ROA22</f>
        <v>195097.54067347711</v>
      </c>
      <c r="ROE22" s="44">
        <f>RNW22/ROA22/43560</f>
        <v>4.4788232477841392</v>
      </c>
      <c r="ROF22" s="39">
        <v>1656.34</v>
      </c>
      <c r="ROG22" s="5" t="s">
        <v>54</v>
      </c>
      <c r="ROH22" t="s">
        <v>55</v>
      </c>
      <c r="ROI22" t="s">
        <v>56</v>
      </c>
      <c r="ROJ22" t="s">
        <v>36</v>
      </c>
      <c r="ROK22">
        <v>0</v>
      </c>
      <c r="ROL22">
        <v>0</v>
      </c>
      <c r="ROM22" t="s">
        <v>37</v>
      </c>
      <c r="ROO22" s="6" t="s">
        <v>57</v>
      </c>
      <c r="ROP22" t="s">
        <v>58</v>
      </c>
      <c r="ROS22" t="s">
        <v>51</v>
      </c>
      <c r="ROT22" t="s">
        <v>52</v>
      </c>
      <c r="ROU22" s="25">
        <v>44806</v>
      </c>
      <c r="ROV22" s="15">
        <v>3000000</v>
      </c>
      <c r="ROW22" t="s">
        <v>42</v>
      </c>
      <c r="ROX22" t="s">
        <v>53</v>
      </c>
      <c r="ROY22" s="15">
        <v>3000000</v>
      </c>
      <c r="ROZ22" s="15">
        <v>1346300</v>
      </c>
      <c r="RPA22" s="20">
        <f>ROZ22/ROY22*100</f>
        <v>44.876666666666665</v>
      </c>
      <c r="RPB22" s="15">
        <v>4123420</v>
      </c>
      <c r="RPC22" s="15">
        <f>ROY22-421786</f>
        <v>2578214</v>
      </c>
      <c r="RPD22" s="15">
        <v>2270705</v>
      </c>
      <c r="RPE22" s="30">
        <v>1564.153491</v>
      </c>
      <c r="RPF22" s="34">
        <v>847.78216599999996</v>
      </c>
      <c r="RPG22" s="39">
        <v>13.215</v>
      </c>
      <c r="RPH22" s="39">
        <v>4.38</v>
      </c>
      <c r="RPI22" s="15">
        <f>RPC22/RPE22</f>
        <v>1648.3126591059086</v>
      </c>
      <c r="RPJ22" s="15">
        <f>RPC22/RPG22</f>
        <v>195097.54067347711</v>
      </c>
      <c r="RPK22" s="44">
        <f>RPC22/RPG22/43560</f>
        <v>4.4788232477841392</v>
      </c>
      <c r="RPL22" s="39">
        <v>1656.34</v>
      </c>
      <c r="RPM22" s="5" t="s">
        <v>54</v>
      </c>
      <c r="RPN22" t="s">
        <v>55</v>
      </c>
      <c r="RPO22" t="s">
        <v>56</v>
      </c>
      <c r="RPP22" t="s">
        <v>36</v>
      </c>
      <c r="RPQ22">
        <v>0</v>
      </c>
      <c r="RPR22">
        <v>0</v>
      </c>
      <c r="RPS22" t="s">
        <v>37</v>
      </c>
      <c r="RPU22" s="6" t="s">
        <v>57</v>
      </c>
      <c r="RPV22" t="s">
        <v>58</v>
      </c>
      <c r="RPY22" t="s">
        <v>51</v>
      </c>
      <c r="RPZ22" t="s">
        <v>52</v>
      </c>
      <c r="RQA22" s="25">
        <v>44806</v>
      </c>
      <c r="RQB22" s="15">
        <v>3000000</v>
      </c>
      <c r="RQC22" t="s">
        <v>42</v>
      </c>
      <c r="RQD22" t="s">
        <v>53</v>
      </c>
      <c r="RQE22" s="15">
        <v>3000000</v>
      </c>
      <c r="RQF22" s="15">
        <v>1346300</v>
      </c>
      <c r="RQG22" s="20">
        <f>RQF22/RQE22*100</f>
        <v>44.876666666666665</v>
      </c>
      <c r="RQH22" s="15">
        <v>4123420</v>
      </c>
      <c r="RQI22" s="15">
        <f>RQE22-421786</f>
        <v>2578214</v>
      </c>
      <c r="RQJ22" s="15">
        <v>2270705</v>
      </c>
      <c r="RQK22" s="30">
        <v>1564.153491</v>
      </c>
      <c r="RQL22" s="34">
        <v>847.78216599999996</v>
      </c>
      <c r="RQM22" s="39">
        <v>13.215</v>
      </c>
      <c r="RQN22" s="39">
        <v>4.38</v>
      </c>
      <c r="RQO22" s="15">
        <f>RQI22/RQK22</f>
        <v>1648.3126591059086</v>
      </c>
      <c r="RQP22" s="15">
        <f>RQI22/RQM22</f>
        <v>195097.54067347711</v>
      </c>
      <c r="RQQ22" s="44">
        <f>RQI22/RQM22/43560</f>
        <v>4.4788232477841392</v>
      </c>
      <c r="RQR22" s="39">
        <v>1656.34</v>
      </c>
      <c r="RQS22" s="5" t="s">
        <v>54</v>
      </c>
      <c r="RQT22" t="s">
        <v>55</v>
      </c>
      <c r="RQU22" t="s">
        <v>56</v>
      </c>
      <c r="RQV22" t="s">
        <v>36</v>
      </c>
      <c r="RQW22">
        <v>0</v>
      </c>
      <c r="RQX22">
        <v>0</v>
      </c>
      <c r="RQY22" t="s">
        <v>37</v>
      </c>
      <c r="RRA22" s="6" t="s">
        <v>57</v>
      </c>
      <c r="RRB22" t="s">
        <v>58</v>
      </c>
      <c r="RRE22" t="s">
        <v>51</v>
      </c>
      <c r="RRF22" t="s">
        <v>52</v>
      </c>
      <c r="RRG22" s="25">
        <v>44806</v>
      </c>
      <c r="RRH22" s="15">
        <v>3000000</v>
      </c>
      <c r="RRI22" t="s">
        <v>42</v>
      </c>
      <c r="RRJ22" t="s">
        <v>53</v>
      </c>
      <c r="RRK22" s="15">
        <v>3000000</v>
      </c>
      <c r="RRL22" s="15">
        <v>1346300</v>
      </c>
      <c r="RRM22" s="20">
        <f>RRL22/RRK22*100</f>
        <v>44.876666666666665</v>
      </c>
      <c r="RRN22" s="15">
        <v>4123420</v>
      </c>
      <c r="RRO22" s="15">
        <f>RRK22-421786</f>
        <v>2578214</v>
      </c>
      <c r="RRP22" s="15">
        <v>2270705</v>
      </c>
      <c r="RRQ22" s="30">
        <v>1564.153491</v>
      </c>
      <c r="RRR22" s="34">
        <v>847.78216599999996</v>
      </c>
      <c r="RRS22" s="39">
        <v>13.215</v>
      </c>
      <c r="RRT22" s="39">
        <v>4.38</v>
      </c>
      <c r="RRU22" s="15">
        <f>RRO22/RRQ22</f>
        <v>1648.3126591059086</v>
      </c>
      <c r="RRV22" s="15">
        <f>RRO22/RRS22</f>
        <v>195097.54067347711</v>
      </c>
      <c r="RRW22" s="44">
        <f>RRO22/RRS22/43560</f>
        <v>4.4788232477841392</v>
      </c>
      <c r="RRX22" s="39">
        <v>1656.34</v>
      </c>
      <c r="RRY22" s="5" t="s">
        <v>54</v>
      </c>
      <c r="RRZ22" t="s">
        <v>55</v>
      </c>
      <c r="RSA22" t="s">
        <v>56</v>
      </c>
      <c r="RSB22" t="s">
        <v>36</v>
      </c>
      <c r="RSC22">
        <v>0</v>
      </c>
      <c r="RSD22">
        <v>0</v>
      </c>
      <c r="RSE22" t="s">
        <v>37</v>
      </c>
      <c r="RSG22" s="6" t="s">
        <v>57</v>
      </c>
      <c r="RSH22" t="s">
        <v>58</v>
      </c>
      <c r="RSK22" t="s">
        <v>51</v>
      </c>
      <c r="RSL22" t="s">
        <v>52</v>
      </c>
      <c r="RSM22" s="25">
        <v>44806</v>
      </c>
      <c r="RSN22" s="15">
        <v>3000000</v>
      </c>
      <c r="RSO22" t="s">
        <v>42</v>
      </c>
      <c r="RSP22" t="s">
        <v>53</v>
      </c>
      <c r="RSQ22" s="15">
        <v>3000000</v>
      </c>
      <c r="RSR22" s="15">
        <v>1346300</v>
      </c>
      <c r="RSS22" s="20">
        <f>RSR22/RSQ22*100</f>
        <v>44.876666666666665</v>
      </c>
      <c r="RST22" s="15">
        <v>4123420</v>
      </c>
      <c r="RSU22" s="15">
        <f>RSQ22-421786</f>
        <v>2578214</v>
      </c>
      <c r="RSV22" s="15">
        <v>2270705</v>
      </c>
      <c r="RSW22" s="30">
        <v>1564.153491</v>
      </c>
      <c r="RSX22" s="34">
        <v>847.78216599999996</v>
      </c>
      <c r="RSY22" s="39">
        <v>13.215</v>
      </c>
      <c r="RSZ22" s="39">
        <v>4.38</v>
      </c>
      <c r="RTA22" s="15">
        <f>RSU22/RSW22</f>
        <v>1648.3126591059086</v>
      </c>
      <c r="RTB22" s="15">
        <f>RSU22/RSY22</f>
        <v>195097.54067347711</v>
      </c>
      <c r="RTC22" s="44">
        <f>RSU22/RSY22/43560</f>
        <v>4.4788232477841392</v>
      </c>
      <c r="RTD22" s="39">
        <v>1656.34</v>
      </c>
      <c r="RTE22" s="5" t="s">
        <v>54</v>
      </c>
      <c r="RTF22" t="s">
        <v>55</v>
      </c>
      <c r="RTG22" t="s">
        <v>56</v>
      </c>
      <c r="RTH22" t="s">
        <v>36</v>
      </c>
      <c r="RTI22">
        <v>0</v>
      </c>
      <c r="RTJ22">
        <v>0</v>
      </c>
      <c r="RTK22" t="s">
        <v>37</v>
      </c>
      <c r="RTM22" s="6" t="s">
        <v>57</v>
      </c>
      <c r="RTN22" t="s">
        <v>58</v>
      </c>
      <c r="RTQ22" t="s">
        <v>51</v>
      </c>
      <c r="RTR22" t="s">
        <v>52</v>
      </c>
      <c r="RTS22" s="25">
        <v>44806</v>
      </c>
      <c r="RTT22" s="15">
        <v>3000000</v>
      </c>
      <c r="RTU22" t="s">
        <v>42</v>
      </c>
      <c r="RTV22" t="s">
        <v>53</v>
      </c>
      <c r="RTW22" s="15">
        <v>3000000</v>
      </c>
      <c r="RTX22" s="15">
        <v>1346300</v>
      </c>
      <c r="RTY22" s="20">
        <f>RTX22/RTW22*100</f>
        <v>44.876666666666665</v>
      </c>
      <c r="RTZ22" s="15">
        <v>4123420</v>
      </c>
      <c r="RUA22" s="15">
        <f>RTW22-421786</f>
        <v>2578214</v>
      </c>
      <c r="RUB22" s="15">
        <v>2270705</v>
      </c>
      <c r="RUC22" s="30">
        <v>1564.153491</v>
      </c>
      <c r="RUD22" s="34">
        <v>847.78216599999996</v>
      </c>
      <c r="RUE22" s="39">
        <v>13.215</v>
      </c>
      <c r="RUF22" s="39">
        <v>4.38</v>
      </c>
      <c r="RUG22" s="15">
        <f>RUA22/RUC22</f>
        <v>1648.3126591059086</v>
      </c>
      <c r="RUH22" s="15">
        <f>RUA22/RUE22</f>
        <v>195097.54067347711</v>
      </c>
      <c r="RUI22" s="44">
        <f>RUA22/RUE22/43560</f>
        <v>4.4788232477841392</v>
      </c>
      <c r="RUJ22" s="39">
        <v>1656.34</v>
      </c>
      <c r="RUK22" s="5" t="s">
        <v>54</v>
      </c>
      <c r="RUL22" t="s">
        <v>55</v>
      </c>
      <c r="RUM22" t="s">
        <v>56</v>
      </c>
      <c r="RUN22" t="s">
        <v>36</v>
      </c>
      <c r="RUO22">
        <v>0</v>
      </c>
      <c r="RUP22">
        <v>0</v>
      </c>
      <c r="RUQ22" t="s">
        <v>37</v>
      </c>
      <c r="RUS22" s="6" t="s">
        <v>57</v>
      </c>
      <c r="RUT22" t="s">
        <v>58</v>
      </c>
      <c r="RUW22" t="s">
        <v>51</v>
      </c>
      <c r="RUX22" t="s">
        <v>52</v>
      </c>
      <c r="RUY22" s="25">
        <v>44806</v>
      </c>
      <c r="RUZ22" s="15">
        <v>3000000</v>
      </c>
      <c r="RVA22" t="s">
        <v>42</v>
      </c>
      <c r="RVB22" t="s">
        <v>53</v>
      </c>
      <c r="RVC22" s="15">
        <v>3000000</v>
      </c>
      <c r="RVD22" s="15">
        <v>1346300</v>
      </c>
      <c r="RVE22" s="20">
        <f>RVD22/RVC22*100</f>
        <v>44.876666666666665</v>
      </c>
      <c r="RVF22" s="15">
        <v>4123420</v>
      </c>
      <c r="RVG22" s="15">
        <f>RVC22-421786</f>
        <v>2578214</v>
      </c>
      <c r="RVH22" s="15">
        <v>2270705</v>
      </c>
      <c r="RVI22" s="30">
        <v>1564.153491</v>
      </c>
      <c r="RVJ22" s="34">
        <v>847.78216599999996</v>
      </c>
      <c r="RVK22" s="39">
        <v>13.215</v>
      </c>
      <c r="RVL22" s="39">
        <v>4.38</v>
      </c>
      <c r="RVM22" s="15">
        <f>RVG22/RVI22</f>
        <v>1648.3126591059086</v>
      </c>
      <c r="RVN22" s="15">
        <f>RVG22/RVK22</f>
        <v>195097.54067347711</v>
      </c>
      <c r="RVO22" s="44">
        <f>RVG22/RVK22/43560</f>
        <v>4.4788232477841392</v>
      </c>
      <c r="RVP22" s="39">
        <v>1656.34</v>
      </c>
      <c r="RVQ22" s="5" t="s">
        <v>54</v>
      </c>
      <c r="RVR22" t="s">
        <v>55</v>
      </c>
      <c r="RVS22" t="s">
        <v>56</v>
      </c>
      <c r="RVT22" t="s">
        <v>36</v>
      </c>
      <c r="RVU22">
        <v>0</v>
      </c>
      <c r="RVV22">
        <v>0</v>
      </c>
      <c r="RVW22" t="s">
        <v>37</v>
      </c>
      <c r="RVY22" s="6" t="s">
        <v>57</v>
      </c>
      <c r="RVZ22" t="s">
        <v>58</v>
      </c>
      <c r="RWC22" t="s">
        <v>51</v>
      </c>
      <c r="RWD22" t="s">
        <v>52</v>
      </c>
      <c r="RWE22" s="25">
        <v>44806</v>
      </c>
      <c r="RWF22" s="15">
        <v>3000000</v>
      </c>
      <c r="RWG22" t="s">
        <v>42</v>
      </c>
      <c r="RWH22" t="s">
        <v>53</v>
      </c>
      <c r="RWI22" s="15">
        <v>3000000</v>
      </c>
      <c r="RWJ22" s="15">
        <v>1346300</v>
      </c>
      <c r="RWK22" s="20">
        <f>RWJ22/RWI22*100</f>
        <v>44.876666666666665</v>
      </c>
      <c r="RWL22" s="15">
        <v>4123420</v>
      </c>
      <c r="RWM22" s="15">
        <f>RWI22-421786</f>
        <v>2578214</v>
      </c>
      <c r="RWN22" s="15">
        <v>2270705</v>
      </c>
      <c r="RWO22" s="30">
        <v>1564.153491</v>
      </c>
      <c r="RWP22" s="34">
        <v>847.78216599999996</v>
      </c>
      <c r="RWQ22" s="39">
        <v>13.215</v>
      </c>
      <c r="RWR22" s="39">
        <v>4.38</v>
      </c>
      <c r="RWS22" s="15">
        <f>RWM22/RWO22</f>
        <v>1648.3126591059086</v>
      </c>
      <c r="RWT22" s="15">
        <f>RWM22/RWQ22</f>
        <v>195097.54067347711</v>
      </c>
      <c r="RWU22" s="44">
        <f>RWM22/RWQ22/43560</f>
        <v>4.4788232477841392</v>
      </c>
      <c r="RWV22" s="39">
        <v>1656.34</v>
      </c>
      <c r="RWW22" s="5" t="s">
        <v>54</v>
      </c>
      <c r="RWX22" t="s">
        <v>55</v>
      </c>
      <c r="RWY22" t="s">
        <v>56</v>
      </c>
      <c r="RWZ22" t="s">
        <v>36</v>
      </c>
      <c r="RXA22">
        <v>0</v>
      </c>
      <c r="RXB22">
        <v>0</v>
      </c>
      <c r="RXC22" t="s">
        <v>37</v>
      </c>
      <c r="RXE22" s="6" t="s">
        <v>57</v>
      </c>
      <c r="RXF22" t="s">
        <v>58</v>
      </c>
      <c r="RXI22" t="s">
        <v>51</v>
      </c>
      <c r="RXJ22" t="s">
        <v>52</v>
      </c>
      <c r="RXK22" s="25">
        <v>44806</v>
      </c>
      <c r="RXL22" s="15">
        <v>3000000</v>
      </c>
      <c r="RXM22" t="s">
        <v>42</v>
      </c>
      <c r="RXN22" t="s">
        <v>53</v>
      </c>
      <c r="RXO22" s="15">
        <v>3000000</v>
      </c>
      <c r="RXP22" s="15">
        <v>1346300</v>
      </c>
      <c r="RXQ22" s="20">
        <f>RXP22/RXO22*100</f>
        <v>44.876666666666665</v>
      </c>
      <c r="RXR22" s="15">
        <v>4123420</v>
      </c>
      <c r="RXS22" s="15">
        <f>RXO22-421786</f>
        <v>2578214</v>
      </c>
      <c r="RXT22" s="15">
        <v>2270705</v>
      </c>
      <c r="RXU22" s="30">
        <v>1564.153491</v>
      </c>
      <c r="RXV22" s="34">
        <v>847.78216599999996</v>
      </c>
      <c r="RXW22" s="39">
        <v>13.215</v>
      </c>
      <c r="RXX22" s="39">
        <v>4.38</v>
      </c>
      <c r="RXY22" s="15">
        <f>RXS22/RXU22</f>
        <v>1648.3126591059086</v>
      </c>
      <c r="RXZ22" s="15">
        <f>RXS22/RXW22</f>
        <v>195097.54067347711</v>
      </c>
      <c r="RYA22" s="44">
        <f>RXS22/RXW22/43560</f>
        <v>4.4788232477841392</v>
      </c>
      <c r="RYB22" s="39">
        <v>1656.34</v>
      </c>
      <c r="RYC22" s="5" t="s">
        <v>54</v>
      </c>
      <c r="RYD22" t="s">
        <v>55</v>
      </c>
      <c r="RYE22" t="s">
        <v>56</v>
      </c>
      <c r="RYF22" t="s">
        <v>36</v>
      </c>
      <c r="RYG22">
        <v>0</v>
      </c>
      <c r="RYH22">
        <v>0</v>
      </c>
      <c r="RYI22" t="s">
        <v>37</v>
      </c>
      <c r="RYK22" s="6" t="s">
        <v>57</v>
      </c>
      <c r="RYL22" t="s">
        <v>58</v>
      </c>
      <c r="RYO22" t="s">
        <v>51</v>
      </c>
      <c r="RYP22" t="s">
        <v>52</v>
      </c>
      <c r="RYQ22" s="25">
        <v>44806</v>
      </c>
      <c r="RYR22" s="15">
        <v>3000000</v>
      </c>
      <c r="RYS22" t="s">
        <v>42</v>
      </c>
      <c r="RYT22" t="s">
        <v>53</v>
      </c>
      <c r="RYU22" s="15">
        <v>3000000</v>
      </c>
      <c r="RYV22" s="15">
        <v>1346300</v>
      </c>
      <c r="RYW22" s="20">
        <f>RYV22/RYU22*100</f>
        <v>44.876666666666665</v>
      </c>
      <c r="RYX22" s="15">
        <v>4123420</v>
      </c>
      <c r="RYY22" s="15">
        <f>RYU22-421786</f>
        <v>2578214</v>
      </c>
      <c r="RYZ22" s="15">
        <v>2270705</v>
      </c>
      <c r="RZA22" s="30">
        <v>1564.153491</v>
      </c>
      <c r="RZB22" s="34">
        <v>847.78216599999996</v>
      </c>
      <c r="RZC22" s="39">
        <v>13.215</v>
      </c>
      <c r="RZD22" s="39">
        <v>4.38</v>
      </c>
      <c r="RZE22" s="15">
        <f>RYY22/RZA22</f>
        <v>1648.3126591059086</v>
      </c>
      <c r="RZF22" s="15">
        <f>RYY22/RZC22</f>
        <v>195097.54067347711</v>
      </c>
      <c r="RZG22" s="44">
        <f>RYY22/RZC22/43560</f>
        <v>4.4788232477841392</v>
      </c>
      <c r="RZH22" s="39">
        <v>1656.34</v>
      </c>
      <c r="RZI22" s="5" t="s">
        <v>54</v>
      </c>
      <c r="RZJ22" t="s">
        <v>55</v>
      </c>
      <c r="RZK22" t="s">
        <v>56</v>
      </c>
      <c r="RZL22" t="s">
        <v>36</v>
      </c>
      <c r="RZM22">
        <v>0</v>
      </c>
      <c r="RZN22">
        <v>0</v>
      </c>
      <c r="RZO22" t="s">
        <v>37</v>
      </c>
      <c r="RZQ22" s="6" t="s">
        <v>57</v>
      </c>
      <c r="RZR22" t="s">
        <v>58</v>
      </c>
      <c r="RZU22" t="s">
        <v>51</v>
      </c>
      <c r="RZV22" t="s">
        <v>52</v>
      </c>
      <c r="RZW22" s="25">
        <v>44806</v>
      </c>
      <c r="RZX22" s="15">
        <v>3000000</v>
      </c>
      <c r="RZY22" t="s">
        <v>42</v>
      </c>
      <c r="RZZ22" t="s">
        <v>53</v>
      </c>
      <c r="SAA22" s="15">
        <v>3000000</v>
      </c>
      <c r="SAB22" s="15">
        <v>1346300</v>
      </c>
      <c r="SAC22" s="20">
        <f>SAB22/SAA22*100</f>
        <v>44.876666666666665</v>
      </c>
      <c r="SAD22" s="15">
        <v>4123420</v>
      </c>
      <c r="SAE22" s="15">
        <f>SAA22-421786</f>
        <v>2578214</v>
      </c>
      <c r="SAF22" s="15">
        <v>2270705</v>
      </c>
      <c r="SAG22" s="30">
        <v>1564.153491</v>
      </c>
      <c r="SAH22" s="34">
        <v>847.78216599999996</v>
      </c>
      <c r="SAI22" s="39">
        <v>13.215</v>
      </c>
      <c r="SAJ22" s="39">
        <v>4.38</v>
      </c>
      <c r="SAK22" s="15">
        <f>SAE22/SAG22</f>
        <v>1648.3126591059086</v>
      </c>
      <c r="SAL22" s="15">
        <f>SAE22/SAI22</f>
        <v>195097.54067347711</v>
      </c>
      <c r="SAM22" s="44">
        <f>SAE22/SAI22/43560</f>
        <v>4.4788232477841392</v>
      </c>
      <c r="SAN22" s="39">
        <v>1656.34</v>
      </c>
      <c r="SAO22" s="5" t="s">
        <v>54</v>
      </c>
      <c r="SAP22" t="s">
        <v>55</v>
      </c>
      <c r="SAQ22" t="s">
        <v>56</v>
      </c>
      <c r="SAR22" t="s">
        <v>36</v>
      </c>
      <c r="SAS22">
        <v>0</v>
      </c>
      <c r="SAT22">
        <v>0</v>
      </c>
      <c r="SAU22" t="s">
        <v>37</v>
      </c>
      <c r="SAW22" s="6" t="s">
        <v>57</v>
      </c>
      <c r="SAX22" t="s">
        <v>58</v>
      </c>
      <c r="SBA22" t="s">
        <v>51</v>
      </c>
      <c r="SBB22" t="s">
        <v>52</v>
      </c>
      <c r="SBC22" s="25">
        <v>44806</v>
      </c>
      <c r="SBD22" s="15">
        <v>3000000</v>
      </c>
      <c r="SBE22" t="s">
        <v>42</v>
      </c>
      <c r="SBF22" t="s">
        <v>53</v>
      </c>
      <c r="SBG22" s="15">
        <v>3000000</v>
      </c>
      <c r="SBH22" s="15">
        <v>1346300</v>
      </c>
      <c r="SBI22" s="20">
        <f>SBH22/SBG22*100</f>
        <v>44.876666666666665</v>
      </c>
      <c r="SBJ22" s="15">
        <v>4123420</v>
      </c>
      <c r="SBK22" s="15">
        <f>SBG22-421786</f>
        <v>2578214</v>
      </c>
      <c r="SBL22" s="15">
        <v>2270705</v>
      </c>
      <c r="SBM22" s="30">
        <v>1564.153491</v>
      </c>
      <c r="SBN22" s="34">
        <v>847.78216599999996</v>
      </c>
      <c r="SBO22" s="39">
        <v>13.215</v>
      </c>
      <c r="SBP22" s="39">
        <v>4.38</v>
      </c>
      <c r="SBQ22" s="15">
        <f>SBK22/SBM22</f>
        <v>1648.3126591059086</v>
      </c>
      <c r="SBR22" s="15">
        <f>SBK22/SBO22</f>
        <v>195097.54067347711</v>
      </c>
      <c r="SBS22" s="44">
        <f>SBK22/SBO22/43560</f>
        <v>4.4788232477841392</v>
      </c>
      <c r="SBT22" s="39">
        <v>1656.34</v>
      </c>
      <c r="SBU22" s="5" t="s">
        <v>54</v>
      </c>
      <c r="SBV22" t="s">
        <v>55</v>
      </c>
      <c r="SBW22" t="s">
        <v>56</v>
      </c>
      <c r="SBX22" t="s">
        <v>36</v>
      </c>
      <c r="SBY22">
        <v>0</v>
      </c>
      <c r="SBZ22">
        <v>0</v>
      </c>
      <c r="SCA22" t="s">
        <v>37</v>
      </c>
      <c r="SCC22" s="6" t="s">
        <v>57</v>
      </c>
      <c r="SCD22" t="s">
        <v>58</v>
      </c>
      <c r="SCG22" t="s">
        <v>51</v>
      </c>
      <c r="SCH22" t="s">
        <v>52</v>
      </c>
      <c r="SCI22" s="25">
        <v>44806</v>
      </c>
      <c r="SCJ22" s="15">
        <v>3000000</v>
      </c>
      <c r="SCK22" t="s">
        <v>42</v>
      </c>
      <c r="SCL22" t="s">
        <v>53</v>
      </c>
      <c r="SCM22" s="15">
        <v>3000000</v>
      </c>
      <c r="SCN22" s="15">
        <v>1346300</v>
      </c>
      <c r="SCO22" s="20">
        <f>SCN22/SCM22*100</f>
        <v>44.876666666666665</v>
      </c>
      <c r="SCP22" s="15">
        <v>4123420</v>
      </c>
      <c r="SCQ22" s="15">
        <f>SCM22-421786</f>
        <v>2578214</v>
      </c>
      <c r="SCR22" s="15">
        <v>2270705</v>
      </c>
      <c r="SCS22" s="30">
        <v>1564.153491</v>
      </c>
      <c r="SCT22" s="34">
        <v>847.78216599999996</v>
      </c>
      <c r="SCU22" s="39">
        <v>13.215</v>
      </c>
      <c r="SCV22" s="39">
        <v>4.38</v>
      </c>
      <c r="SCW22" s="15">
        <f>SCQ22/SCS22</f>
        <v>1648.3126591059086</v>
      </c>
      <c r="SCX22" s="15">
        <f>SCQ22/SCU22</f>
        <v>195097.54067347711</v>
      </c>
      <c r="SCY22" s="44">
        <f>SCQ22/SCU22/43560</f>
        <v>4.4788232477841392</v>
      </c>
      <c r="SCZ22" s="39">
        <v>1656.34</v>
      </c>
      <c r="SDA22" s="5" t="s">
        <v>54</v>
      </c>
      <c r="SDB22" t="s">
        <v>55</v>
      </c>
      <c r="SDC22" t="s">
        <v>56</v>
      </c>
      <c r="SDD22" t="s">
        <v>36</v>
      </c>
      <c r="SDE22">
        <v>0</v>
      </c>
      <c r="SDF22">
        <v>0</v>
      </c>
      <c r="SDG22" t="s">
        <v>37</v>
      </c>
      <c r="SDI22" s="6" t="s">
        <v>57</v>
      </c>
      <c r="SDJ22" t="s">
        <v>58</v>
      </c>
      <c r="SDM22" t="s">
        <v>51</v>
      </c>
      <c r="SDN22" t="s">
        <v>52</v>
      </c>
      <c r="SDO22" s="25">
        <v>44806</v>
      </c>
      <c r="SDP22" s="15">
        <v>3000000</v>
      </c>
      <c r="SDQ22" t="s">
        <v>42</v>
      </c>
      <c r="SDR22" t="s">
        <v>53</v>
      </c>
      <c r="SDS22" s="15">
        <v>3000000</v>
      </c>
      <c r="SDT22" s="15">
        <v>1346300</v>
      </c>
      <c r="SDU22" s="20">
        <f>SDT22/SDS22*100</f>
        <v>44.876666666666665</v>
      </c>
      <c r="SDV22" s="15">
        <v>4123420</v>
      </c>
      <c r="SDW22" s="15">
        <f>SDS22-421786</f>
        <v>2578214</v>
      </c>
      <c r="SDX22" s="15">
        <v>2270705</v>
      </c>
      <c r="SDY22" s="30">
        <v>1564.153491</v>
      </c>
      <c r="SDZ22" s="34">
        <v>847.78216599999996</v>
      </c>
      <c r="SEA22" s="39">
        <v>13.215</v>
      </c>
      <c r="SEB22" s="39">
        <v>4.38</v>
      </c>
      <c r="SEC22" s="15">
        <f>SDW22/SDY22</f>
        <v>1648.3126591059086</v>
      </c>
      <c r="SED22" s="15">
        <f>SDW22/SEA22</f>
        <v>195097.54067347711</v>
      </c>
      <c r="SEE22" s="44">
        <f>SDW22/SEA22/43560</f>
        <v>4.4788232477841392</v>
      </c>
      <c r="SEF22" s="39">
        <v>1656.34</v>
      </c>
      <c r="SEG22" s="5" t="s">
        <v>54</v>
      </c>
      <c r="SEH22" t="s">
        <v>55</v>
      </c>
      <c r="SEI22" t="s">
        <v>56</v>
      </c>
      <c r="SEJ22" t="s">
        <v>36</v>
      </c>
      <c r="SEK22">
        <v>0</v>
      </c>
      <c r="SEL22">
        <v>0</v>
      </c>
      <c r="SEM22" t="s">
        <v>37</v>
      </c>
      <c r="SEO22" s="6" t="s">
        <v>57</v>
      </c>
      <c r="SEP22" t="s">
        <v>58</v>
      </c>
      <c r="SES22" t="s">
        <v>51</v>
      </c>
      <c r="SET22" t="s">
        <v>52</v>
      </c>
      <c r="SEU22" s="25">
        <v>44806</v>
      </c>
      <c r="SEV22" s="15">
        <v>3000000</v>
      </c>
      <c r="SEW22" t="s">
        <v>42</v>
      </c>
      <c r="SEX22" t="s">
        <v>53</v>
      </c>
      <c r="SEY22" s="15">
        <v>3000000</v>
      </c>
      <c r="SEZ22" s="15">
        <v>1346300</v>
      </c>
      <c r="SFA22" s="20">
        <f>SEZ22/SEY22*100</f>
        <v>44.876666666666665</v>
      </c>
      <c r="SFB22" s="15">
        <v>4123420</v>
      </c>
      <c r="SFC22" s="15">
        <f>SEY22-421786</f>
        <v>2578214</v>
      </c>
      <c r="SFD22" s="15">
        <v>2270705</v>
      </c>
      <c r="SFE22" s="30">
        <v>1564.153491</v>
      </c>
      <c r="SFF22" s="34">
        <v>847.78216599999996</v>
      </c>
      <c r="SFG22" s="39">
        <v>13.215</v>
      </c>
      <c r="SFH22" s="39">
        <v>4.38</v>
      </c>
      <c r="SFI22" s="15">
        <f>SFC22/SFE22</f>
        <v>1648.3126591059086</v>
      </c>
      <c r="SFJ22" s="15">
        <f>SFC22/SFG22</f>
        <v>195097.54067347711</v>
      </c>
      <c r="SFK22" s="44">
        <f>SFC22/SFG22/43560</f>
        <v>4.4788232477841392</v>
      </c>
      <c r="SFL22" s="39">
        <v>1656.34</v>
      </c>
      <c r="SFM22" s="5" t="s">
        <v>54</v>
      </c>
      <c r="SFN22" t="s">
        <v>55</v>
      </c>
      <c r="SFO22" t="s">
        <v>56</v>
      </c>
      <c r="SFP22" t="s">
        <v>36</v>
      </c>
      <c r="SFQ22">
        <v>0</v>
      </c>
      <c r="SFR22">
        <v>0</v>
      </c>
      <c r="SFS22" t="s">
        <v>37</v>
      </c>
      <c r="SFU22" s="6" t="s">
        <v>57</v>
      </c>
      <c r="SFV22" t="s">
        <v>58</v>
      </c>
      <c r="SFY22" t="s">
        <v>51</v>
      </c>
      <c r="SFZ22" t="s">
        <v>52</v>
      </c>
      <c r="SGA22" s="25">
        <v>44806</v>
      </c>
      <c r="SGB22" s="15">
        <v>3000000</v>
      </c>
      <c r="SGC22" t="s">
        <v>42</v>
      </c>
      <c r="SGD22" t="s">
        <v>53</v>
      </c>
      <c r="SGE22" s="15">
        <v>3000000</v>
      </c>
      <c r="SGF22" s="15">
        <v>1346300</v>
      </c>
      <c r="SGG22" s="20">
        <f>SGF22/SGE22*100</f>
        <v>44.876666666666665</v>
      </c>
      <c r="SGH22" s="15">
        <v>4123420</v>
      </c>
      <c r="SGI22" s="15">
        <f>SGE22-421786</f>
        <v>2578214</v>
      </c>
      <c r="SGJ22" s="15">
        <v>2270705</v>
      </c>
      <c r="SGK22" s="30">
        <v>1564.153491</v>
      </c>
      <c r="SGL22" s="34">
        <v>847.78216599999996</v>
      </c>
      <c r="SGM22" s="39">
        <v>13.215</v>
      </c>
      <c r="SGN22" s="39">
        <v>4.38</v>
      </c>
      <c r="SGO22" s="15">
        <f>SGI22/SGK22</f>
        <v>1648.3126591059086</v>
      </c>
      <c r="SGP22" s="15">
        <f>SGI22/SGM22</f>
        <v>195097.54067347711</v>
      </c>
      <c r="SGQ22" s="44">
        <f>SGI22/SGM22/43560</f>
        <v>4.4788232477841392</v>
      </c>
      <c r="SGR22" s="39">
        <v>1656.34</v>
      </c>
      <c r="SGS22" s="5" t="s">
        <v>54</v>
      </c>
      <c r="SGT22" t="s">
        <v>55</v>
      </c>
      <c r="SGU22" t="s">
        <v>56</v>
      </c>
      <c r="SGV22" t="s">
        <v>36</v>
      </c>
      <c r="SGW22">
        <v>0</v>
      </c>
      <c r="SGX22">
        <v>0</v>
      </c>
      <c r="SGY22" t="s">
        <v>37</v>
      </c>
      <c r="SHA22" s="6" t="s">
        <v>57</v>
      </c>
      <c r="SHB22" t="s">
        <v>58</v>
      </c>
      <c r="SHE22" t="s">
        <v>51</v>
      </c>
      <c r="SHF22" t="s">
        <v>52</v>
      </c>
      <c r="SHG22" s="25">
        <v>44806</v>
      </c>
      <c r="SHH22" s="15">
        <v>3000000</v>
      </c>
      <c r="SHI22" t="s">
        <v>42</v>
      </c>
      <c r="SHJ22" t="s">
        <v>53</v>
      </c>
      <c r="SHK22" s="15">
        <v>3000000</v>
      </c>
      <c r="SHL22" s="15">
        <v>1346300</v>
      </c>
      <c r="SHM22" s="20">
        <f>SHL22/SHK22*100</f>
        <v>44.876666666666665</v>
      </c>
      <c r="SHN22" s="15">
        <v>4123420</v>
      </c>
      <c r="SHO22" s="15">
        <f>SHK22-421786</f>
        <v>2578214</v>
      </c>
      <c r="SHP22" s="15">
        <v>2270705</v>
      </c>
      <c r="SHQ22" s="30">
        <v>1564.153491</v>
      </c>
      <c r="SHR22" s="34">
        <v>847.78216599999996</v>
      </c>
      <c r="SHS22" s="39">
        <v>13.215</v>
      </c>
      <c r="SHT22" s="39">
        <v>4.38</v>
      </c>
      <c r="SHU22" s="15">
        <f>SHO22/SHQ22</f>
        <v>1648.3126591059086</v>
      </c>
      <c r="SHV22" s="15">
        <f>SHO22/SHS22</f>
        <v>195097.54067347711</v>
      </c>
      <c r="SHW22" s="44">
        <f>SHO22/SHS22/43560</f>
        <v>4.4788232477841392</v>
      </c>
      <c r="SHX22" s="39">
        <v>1656.34</v>
      </c>
      <c r="SHY22" s="5" t="s">
        <v>54</v>
      </c>
      <c r="SHZ22" t="s">
        <v>55</v>
      </c>
      <c r="SIA22" t="s">
        <v>56</v>
      </c>
      <c r="SIB22" t="s">
        <v>36</v>
      </c>
      <c r="SIC22">
        <v>0</v>
      </c>
      <c r="SID22">
        <v>0</v>
      </c>
      <c r="SIE22" t="s">
        <v>37</v>
      </c>
      <c r="SIG22" s="6" t="s">
        <v>57</v>
      </c>
      <c r="SIH22" t="s">
        <v>58</v>
      </c>
      <c r="SIK22" t="s">
        <v>51</v>
      </c>
      <c r="SIL22" t="s">
        <v>52</v>
      </c>
      <c r="SIM22" s="25">
        <v>44806</v>
      </c>
      <c r="SIN22" s="15">
        <v>3000000</v>
      </c>
      <c r="SIO22" t="s">
        <v>42</v>
      </c>
      <c r="SIP22" t="s">
        <v>53</v>
      </c>
      <c r="SIQ22" s="15">
        <v>3000000</v>
      </c>
      <c r="SIR22" s="15">
        <v>1346300</v>
      </c>
      <c r="SIS22" s="20">
        <f>SIR22/SIQ22*100</f>
        <v>44.876666666666665</v>
      </c>
      <c r="SIT22" s="15">
        <v>4123420</v>
      </c>
      <c r="SIU22" s="15">
        <f>SIQ22-421786</f>
        <v>2578214</v>
      </c>
      <c r="SIV22" s="15">
        <v>2270705</v>
      </c>
      <c r="SIW22" s="30">
        <v>1564.153491</v>
      </c>
      <c r="SIX22" s="34">
        <v>847.78216599999996</v>
      </c>
      <c r="SIY22" s="39">
        <v>13.215</v>
      </c>
      <c r="SIZ22" s="39">
        <v>4.38</v>
      </c>
      <c r="SJA22" s="15">
        <f>SIU22/SIW22</f>
        <v>1648.3126591059086</v>
      </c>
      <c r="SJB22" s="15">
        <f>SIU22/SIY22</f>
        <v>195097.54067347711</v>
      </c>
      <c r="SJC22" s="44">
        <f>SIU22/SIY22/43560</f>
        <v>4.4788232477841392</v>
      </c>
      <c r="SJD22" s="39">
        <v>1656.34</v>
      </c>
      <c r="SJE22" s="5" t="s">
        <v>54</v>
      </c>
      <c r="SJF22" t="s">
        <v>55</v>
      </c>
      <c r="SJG22" t="s">
        <v>56</v>
      </c>
      <c r="SJH22" t="s">
        <v>36</v>
      </c>
      <c r="SJI22">
        <v>0</v>
      </c>
      <c r="SJJ22">
        <v>0</v>
      </c>
      <c r="SJK22" t="s">
        <v>37</v>
      </c>
      <c r="SJM22" s="6" t="s">
        <v>57</v>
      </c>
      <c r="SJN22" t="s">
        <v>58</v>
      </c>
      <c r="SJQ22" t="s">
        <v>51</v>
      </c>
      <c r="SJR22" t="s">
        <v>52</v>
      </c>
      <c r="SJS22" s="25">
        <v>44806</v>
      </c>
      <c r="SJT22" s="15">
        <v>3000000</v>
      </c>
      <c r="SJU22" t="s">
        <v>42</v>
      </c>
      <c r="SJV22" t="s">
        <v>53</v>
      </c>
      <c r="SJW22" s="15">
        <v>3000000</v>
      </c>
      <c r="SJX22" s="15">
        <v>1346300</v>
      </c>
      <c r="SJY22" s="20">
        <f>SJX22/SJW22*100</f>
        <v>44.876666666666665</v>
      </c>
      <c r="SJZ22" s="15">
        <v>4123420</v>
      </c>
      <c r="SKA22" s="15">
        <f>SJW22-421786</f>
        <v>2578214</v>
      </c>
      <c r="SKB22" s="15">
        <v>2270705</v>
      </c>
      <c r="SKC22" s="30">
        <v>1564.153491</v>
      </c>
      <c r="SKD22" s="34">
        <v>847.78216599999996</v>
      </c>
      <c r="SKE22" s="39">
        <v>13.215</v>
      </c>
      <c r="SKF22" s="39">
        <v>4.38</v>
      </c>
      <c r="SKG22" s="15">
        <f>SKA22/SKC22</f>
        <v>1648.3126591059086</v>
      </c>
      <c r="SKH22" s="15">
        <f>SKA22/SKE22</f>
        <v>195097.54067347711</v>
      </c>
      <c r="SKI22" s="44">
        <f>SKA22/SKE22/43560</f>
        <v>4.4788232477841392</v>
      </c>
      <c r="SKJ22" s="39">
        <v>1656.34</v>
      </c>
      <c r="SKK22" s="5" t="s">
        <v>54</v>
      </c>
      <c r="SKL22" t="s">
        <v>55</v>
      </c>
      <c r="SKM22" t="s">
        <v>56</v>
      </c>
      <c r="SKN22" t="s">
        <v>36</v>
      </c>
      <c r="SKO22">
        <v>0</v>
      </c>
      <c r="SKP22">
        <v>0</v>
      </c>
      <c r="SKQ22" t="s">
        <v>37</v>
      </c>
      <c r="SKS22" s="6" t="s">
        <v>57</v>
      </c>
      <c r="SKT22" t="s">
        <v>58</v>
      </c>
      <c r="SKW22" t="s">
        <v>51</v>
      </c>
      <c r="SKX22" t="s">
        <v>52</v>
      </c>
      <c r="SKY22" s="25">
        <v>44806</v>
      </c>
      <c r="SKZ22" s="15">
        <v>3000000</v>
      </c>
      <c r="SLA22" t="s">
        <v>42</v>
      </c>
      <c r="SLB22" t="s">
        <v>53</v>
      </c>
      <c r="SLC22" s="15">
        <v>3000000</v>
      </c>
      <c r="SLD22" s="15">
        <v>1346300</v>
      </c>
      <c r="SLE22" s="20">
        <f>SLD22/SLC22*100</f>
        <v>44.876666666666665</v>
      </c>
      <c r="SLF22" s="15">
        <v>4123420</v>
      </c>
      <c r="SLG22" s="15">
        <f>SLC22-421786</f>
        <v>2578214</v>
      </c>
      <c r="SLH22" s="15">
        <v>2270705</v>
      </c>
      <c r="SLI22" s="30">
        <v>1564.153491</v>
      </c>
      <c r="SLJ22" s="34">
        <v>847.78216599999996</v>
      </c>
      <c r="SLK22" s="39">
        <v>13.215</v>
      </c>
      <c r="SLL22" s="39">
        <v>4.38</v>
      </c>
      <c r="SLM22" s="15">
        <f>SLG22/SLI22</f>
        <v>1648.3126591059086</v>
      </c>
      <c r="SLN22" s="15">
        <f>SLG22/SLK22</f>
        <v>195097.54067347711</v>
      </c>
      <c r="SLO22" s="44">
        <f>SLG22/SLK22/43560</f>
        <v>4.4788232477841392</v>
      </c>
      <c r="SLP22" s="39">
        <v>1656.34</v>
      </c>
      <c r="SLQ22" s="5" t="s">
        <v>54</v>
      </c>
      <c r="SLR22" t="s">
        <v>55</v>
      </c>
      <c r="SLS22" t="s">
        <v>56</v>
      </c>
      <c r="SLT22" t="s">
        <v>36</v>
      </c>
      <c r="SLU22">
        <v>0</v>
      </c>
      <c r="SLV22">
        <v>0</v>
      </c>
      <c r="SLW22" t="s">
        <v>37</v>
      </c>
      <c r="SLY22" s="6" t="s">
        <v>57</v>
      </c>
      <c r="SLZ22" t="s">
        <v>58</v>
      </c>
      <c r="SMC22" t="s">
        <v>51</v>
      </c>
      <c r="SMD22" t="s">
        <v>52</v>
      </c>
      <c r="SME22" s="25">
        <v>44806</v>
      </c>
      <c r="SMF22" s="15">
        <v>3000000</v>
      </c>
      <c r="SMG22" t="s">
        <v>42</v>
      </c>
      <c r="SMH22" t="s">
        <v>53</v>
      </c>
      <c r="SMI22" s="15">
        <v>3000000</v>
      </c>
      <c r="SMJ22" s="15">
        <v>1346300</v>
      </c>
      <c r="SMK22" s="20">
        <f>SMJ22/SMI22*100</f>
        <v>44.876666666666665</v>
      </c>
      <c r="SML22" s="15">
        <v>4123420</v>
      </c>
      <c r="SMM22" s="15">
        <f>SMI22-421786</f>
        <v>2578214</v>
      </c>
      <c r="SMN22" s="15">
        <v>2270705</v>
      </c>
      <c r="SMO22" s="30">
        <v>1564.153491</v>
      </c>
      <c r="SMP22" s="34">
        <v>847.78216599999996</v>
      </c>
      <c r="SMQ22" s="39">
        <v>13.215</v>
      </c>
      <c r="SMR22" s="39">
        <v>4.38</v>
      </c>
      <c r="SMS22" s="15">
        <f>SMM22/SMO22</f>
        <v>1648.3126591059086</v>
      </c>
      <c r="SMT22" s="15">
        <f>SMM22/SMQ22</f>
        <v>195097.54067347711</v>
      </c>
      <c r="SMU22" s="44">
        <f>SMM22/SMQ22/43560</f>
        <v>4.4788232477841392</v>
      </c>
      <c r="SMV22" s="39">
        <v>1656.34</v>
      </c>
      <c r="SMW22" s="5" t="s">
        <v>54</v>
      </c>
      <c r="SMX22" t="s">
        <v>55</v>
      </c>
      <c r="SMY22" t="s">
        <v>56</v>
      </c>
      <c r="SMZ22" t="s">
        <v>36</v>
      </c>
      <c r="SNA22">
        <v>0</v>
      </c>
      <c r="SNB22">
        <v>0</v>
      </c>
      <c r="SNC22" t="s">
        <v>37</v>
      </c>
      <c r="SNE22" s="6" t="s">
        <v>57</v>
      </c>
      <c r="SNF22" t="s">
        <v>58</v>
      </c>
      <c r="SNI22" t="s">
        <v>51</v>
      </c>
      <c r="SNJ22" t="s">
        <v>52</v>
      </c>
      <c r="SNK22" s="25">
        <v>44806</v>
      </c>
      <c r="SNL22" s="15">
        <v>3000000</v>
      </c>
      <c r="SNM22" t="s">
        <v>42</v>
      </c>
      <c r="SNN22" t="s">
        <v>53</v>
      </c>
      <c r="SNO22" s="15">
        <v>3000000</v>
      </c>
      <c r="SNP22" s="15">
        <v>1346300</v>
      </c>
      <c r="SNQ22" s="20">
        <f>SNP22/SNO22*100</f>
        <v>44.876666666666665</v>
      </c>
      <c r="SNR22" s="15">
        <v>4123420</v>
      </c>
      <c r="SNS22" s="15">
        <f>SNO22-421786</f>
        <v>2578214</v>
      </c>
      <c r="SNT22" s="15">
        <v>2270705</v>
      </c>
      <c r="SNU22" s="30">
        <v>1564.153491</v>
      </c>
      <c r="SNV22" s="34">
        <v>847.78216599999996</v>
      </c>
      <c r="SNW22" s="39">
        <v>13.215</v>
      </c>
      <c r="SNX22" s="39">
        <v>4.38</v>
      </c>
      <c r="SNY22" s="15">
        <f>SNS22/SNU22</f>
        <v>1648.3126591059086</v>
      </c>
      <c r="SNZ22" s="15">
        <f>SNS22/SNW22</f>
        <v>195097.54067347711</v>
      </c>
      <c r="SOA22" s="44">
        <f>SNS22/SNW22/43560</f>
        <v>4.4788232477841392</v>
      </c>
      <c r="SOB22" s="39">
        <v>1656.34</v>
      </c>
      <c r="SOC22" s="5" t="s">
        <v>54</v>
      </c>
      <c r="SOD22" t="s">
        <v>55</v>
      </c>
      <c r="SOE22" t="s">
        <v>56</v>
      </c>
      <c r="SOF22" t="s">
        <v>36</v>
      </c>
      <c r="SOG22">
        <v>0</v>
      </c>
      <c r="SOH22">
        <v>0</v>
      </c>
      <c r="SOI22" t="s">
        <v>37</v>
      </c>
      <c r="SOK22" s="6" t="s">
        <v>57</v>
      </c>
      <c r="SOL22" t="s">
        <v>58</v>
      </c>
      <c r="SOO22" t="s">
        <v>51</v>
      </c>
      <c r="SOP22" t="s">
        <v>52</v>
      </c>
      <c r="SOQ22" s="25">
        <v>44806</v>
      </c>
      <c r="SOR22" s="15">
        <v>3000000</v>
      </c>
      <c r="SOS22" t="s">
        <v>42</v>
      </c>
      <c r="SOT22" t="s">
        <v>53</v>
      </c>
      <c r="SOU22" s="15">
        <v>3000000</v>
      </c>
      <c r="SOV22" s="15">
        <v>1346300</v>
      </c>
      <c r="SOW22" s="20">
        <f>SOV22/SOU22*100</f>
        <v>44.876666666666665</v>
      </c>
      <c r="SOX22" s="15">
        <v>4123420</v>
      </c>
      <c r="SOY22" s="15">
        <f>SOU22-421786</f>
        <v>2578214</v>
      </c>
      <c r="SOZ22" s="15">
        <v>2270705</v>
      </c>
      <c r="SPA22" s="30">
        <v>1564.153491</v>
      </c>
      <c r="SPB22" s="34">
        <v>847.78216599999996</v>
      </c>
      <c r="SPC22" s="39">
        <v>13.215</v>
      </c>
      <c r="SPD22" s="39">
        <v>4.38</v>
      </c>
      <c r="SPE22" s="15">
        <f>SOY22/SPA22</f>
        <v>1648.3126591059086</v>
      </c>
      <c r="SPF22" s="15">
        <f>SOY22/SPC22</f>
        <v>195097.54067347711</v>
      </c>
      <c r="SPG22" s="44">
        <f>SOY22/SPC22/43560</f>
        <v>4.4788232477841392</v>
      </c>
      <c r="SPH22" s="39">
        <v>1656.34</v>
      </c>
      <c r="SPI22" s="5" t="s">
        <v>54</v>
      </c>
      <c r="SPJ22" t="s">
        <v>55</v>
      </c>
      <c r="SPK22" t="s">
        <v>56</v>
      </c>
      <c r="SPL22" t="s">
        <v>36</v>
      </c>
      <c r="SPM22">
        <v>0</v>
      </c>
      <c r="SPN22">
        <v>0</v>
      </c>
      <c r="SPO22" t="s">
        <v>37</v>
      </c>
      <c r="SPQ22" s="6" t="s">
        <v>57</v>
      </c>
      <c r="SPR22" t="s">
        <v>58</v>
      </c>
      <c r="SPU22" t="s">
        <v>51</v>
      </c>
      <c r="SPV22" t="s">
        <v>52</v>
      </c>
      <c r="SPW22" s="25">
        <v>44806</v>
      </c>
      <c r="SPX22" s="15">
        <v>3000000</v>
      </c>
      <c r="SPY22" t="s">
        <v>42</v>
      </c>
      <c r="SPZ22" t="s">
        <v>53</v>
      </c>
      <c r="SQA22" s="15">
        <v>3000000</v>
      </c>
      <c r="SQB22" s="15">
        <v>1346300</v>
      </c>
      <c r="SQC22" s="20">
        <f>SQB22/SQA22*100</f>
        <v>44.876666666666665</v>
      </c>
      <c r="SQD22" s="15">
        <v>4123420</v>
      </c>
      <c r="SQE22" s="15">
        <f>SQA22-421786</f>
        <v>2578214</v>
      </c>
      <c r="SQF22" s="15">
        <v>2270705</v>
      </c>
      <c r="SQG22" s="30">
        <v>1564.153491</v>
      </c>
      <c r="SQH22" s="34">
        <v>847.78216599999996</v>
      </c>
      <c r="SQI22" s="39">
        <v>13.215</v>
      </c>
      <c r="SQJ22" s="39">
        <v>4.38</v>
      </c>
      <c r="SQK22" s="15">
        <f>SQE22/SQG22</f>
        <v>1648.3126591059086</v>
      </c>
      <c r="SQL22" s="15">
        <f>SQE22/SQI22</f>
        <v>195097.54067347711</v>
      </c>
      <c r="SQM22" s="44">
        <f>SQE22/SQI22/43560</f>
        <v>4.4788232477841392</v>
      </c>
      <c r="SQN22" s="39">
        <v>1656.34</v>
      </c>
      <c r="SQO22" s="5" t="s">
        <v>54</v>
      </c>
      <c r="SQP22" t="s">
        <v>55</v>
      </c>
      <c r="SQQ22" t="s">
        <v>56</v>
      </c>
      <c r="SQR22" t="s">
        <v>36</v>
      </c>
      <c r="SQS22">
        <v>0</v>
      </c>
      <c r="SQT22">
        <v>0</v>
      </c>
      <c r="SQU22" t="s">
        <v>37</v>
      </c>
      <c r="SQW22" s="6" t="s">
        <v>57</v>
      </c>
      <c r="SQX22" t="s">
        <v>58</v>
      </c>
      <c r="SRA22" t="s">
        <v>51</v>
      </c>
      <c r="SRB22" t="s">
        <v>52</v>
      </c>
      <c r="SRC22" s="25">
        <v>44806</v>
      </c>
      <c r="SRD22" s="15">
        <v>3000000</v>
      </c>
      <c r="SRE22" t="s">
        <v>42</v>
      </c>
      <c r="SRF22" t="s">
        <v>53</v>
      </c>
      <c r="SRG22" s="15">
        <v>3000000</v>
      </c>
      <c r="SRH22" s="15">
        <v>1346300</v>
      </c>
      <c r="SRI22" s="20">
        <f>SRH22/SRG22*100</f>
        <v>44.876666666666665</v>
      </c>
      <c r="SRJ22" s="15">
        <v>4123420</v>
      </c>
      <c r="SRK22" s="15">
        <f>SRG22-421786</f>
        <v>2578214</v>
      </c>
      <c r="SRL22" s="15">
        <v>2270705</v>
      </c>
      <c r="SRM22" s="30">
        <v>1564.153491</v>
      </c>
      <c r="SRN22" s="34">
        <v>847.78216599999996</v>
      </c>
      <c r="SRO22" s="39">
        <v>13.215</v>
      </c>
      <c r="SRP22" s="39">
        <v>4.38</v>
      </c>
      <c r="SRQ22" s="15">
        <f>SRK22/SRM22</f>
        <v>1648.3126591059086</v>
      </c>
      <c r="SRR22" s="15">
        <f>SRK22/SRO22</f>
        <v>195097.54067347711</v>
      </c>
      <c r="SRS22" s="44">
        <f>SRK22/SRO22/43560</f>
        <v>4.4788232477841392</v>
      </c>
      <c r="SRT22" s="39">
        <v>1656.34</v>
      </c>
      <c r="SRU22" s="5" t="s">
        <v>54</v>
      </c>
      <c r="SRV22" t="s">
        <v>55</v>
      </c>
      <c r="SRW22" t="s">
        <v>56</v>
      </c>
      <c r="SRX22" t="s">
        <v>36</v>
      </c>
      <c r="SRY22">
        <v>0</v>
      </c>
      <c r="SRZ22">
        <v>0</v>
      </c>
      <c r="SSA22" t="s">
        <v>37</v>
      </c>
      <c r="SSC22" s="6" t="s">
        <v>57</v>
      </c>
      <c r="SSD22" t="s">
        <v>58</v>
      </c>
      <c r="SSG22" t="s">
        <v>51</v>
      </c>
      <c r="SSH22" t="s">
        <v>52</v>
      </c>
      <c r="SSI22" s="25">
        <v>44806</v>
      </c>
      <c r="SSJ22" s="15">
        <v>3000000</v>
      </c>
      <c r="SSK22" t="s">
        <v>42</v>
      </c>
      <c r="SSL22" t="s">
        <v>53</v>
      </c>
      <c r="SSM22" s="15">
        <v>3000000</v>
      </c>
      <c r="SSN22" s="15">
        <v>1346300</v>
      </c>
      <c r="SSO22" s="20">
        <f>SSN22/SSM22*100</f>
        <v>44.876666666666665</v>
      </c>
      <c r="SSP22" s="15">
        <v>4123420</v>
      </c>
      <c r="SSQ22" s="15">
        <f>SSM22-421786</f>
        <v>2578214</v>
      </c>
      <c r="SSR22" s="15">
        <v>2270705</v>
      </c>
      <c r="SSS22" s="30">
        <v>1564.153491</v>
      </c>
      <c r="SST22" s="34">
        <v>847.78216599999996</v>
      </c>
      <c r="SSU22" s="39">
        <v>13.215</v>
      </c>
      <c r="SSV22" s="39">
        <v>4.38</v>
      </c>
      <c r="SSW22" s="15">
        <f>SSQ22/SSS22</f>
        <v>1648.3126591059086</v>
      </c>
      <c r="SSX22" s="15">
        <f>SSQ22/SSU22</f>
        <v>195097.54067347711</v>
      </c>
      <c r="SSY22" s="44">
        <f>SSQ22/SSU22/43560</f>
        <v>4.4788232477841392</v>
      </c>
      <c r="SSZ22" s="39">
        <v>1656.34</v>
      </c>
      <c r="STA22" s="5" t="s">
        <v>54</v>
      </c>
      <c r="STB22" t="s">
        <v>55</v>
      </c>
      <c r="STC22" t="s">
        <v>56</v>
      </c>
      <c r="STD22" t="s">
        <v>36</v>
      </c>
      <c r="STE22">
        <v>0</v>
      </c>
      <c r="STF22">
        <v>0</v>
      </c>
      <c r="STG22" t="s">
        <v>37</v>
      </c>
      <c r="STI22" s="6" t="s">
        <v>57</v>
      </c>
      <c r="STJ22" t="s">
        <v>58</v>
      </c>
      <c r="STM22" t="s">
        <v>51</v>
      </c>
      <c r="STN22" t="s">
        <v>52</v>
      </c>
      <c r="STO22" s="25">
        <v>44806</v>
      </c>
      <c r="STP22" s="15">
        <v>3000000</v>
      </c>
      <c r="STQ22" t="s">
        <v>42</v>
      </c>
      <c r="STR22" t="s">
        <v>53</v>
      </c>
      <c r="STS22" s="15">
        <v>3000000</v>
      </c>
      <c r="STT22" s="15">
        <v>1346300</v>
      </c>
      <c r="STU22" s="20">
        <f>STT22/STS22*100</f>
        <v>44.876666666666665</v>
      </c>
      <c r="STV22" s="15">
        <v>4123420</v>
      </c>
      <c r="STW22" s="15">
        <f>STS22-421786</f>
        <v>2578214</v>
      </c>
      <c r="STX22" s="15">
        <v>2270705</v>
      </c>
      <c r="STY22" s="30">
        <v>1564.153491</v>
      </c>
      <c r="STZ22" s="34">
        <v>847.78216599999996</v>
      </c>
      <c r="SUA22" s="39">
        <v>13.215</v>
      </c>
      <c r="SUB22" s="39">
        <v>4.38</v>
      </c>
      <c r="SUC22" s="15">
        <f>STW22/STY22</f>
        <v>1648.3126591059086</v>
      </c>
      <c r="SUD22" s="15">
        <f>STW22/SUA22</f>
        <v>195097.54067347711</v>
      </c>
      <c r="SUE22" s="44">
        <f>STW22/SUA22/43560</f>
        <v>4.4788232477841392</v>
      </c>
      <c r="SUF22" s="39">
        <v>1656.34</v>
      </c>
      <c r="SUG22" s="5" t="s">
        <v>54</v>
      </c>
      <c r="SUH22" t="s">
        <v>55</v>
      </c>
      <c r="SUI22" t="s">
        <v>56</v>
      </c>
      <c r="SUJ22" t="s">
        <v>36</v>
      </c>
      <c r="SUK22">
        <v>0</v>
      </c>
      <c r="SUL22">
        <v>0</v>
      </c>
      <c r="SUM22" t="s">
        <v>37</v>
      </c>
      <c r="SUO22" s="6" t="s">
        <v>57</v>
      </c>
      <c r="SUP22" t="s">
        <v>58</v>
      </c>
      <c r="SUS22" t="s">
        <v>51</v>
      </c>
      <c r="SUT22" t="s">
        <v>52</v>
      </c>
      <c r="SUU22" s="25">
        <v>44806</v>
      </c>
      <c r="SUV22" s="15">
        <v>3000000</v>
      </c>
      <c r="SUW22" t="s">
        <v>42</v>
      </c>
      <c r="SUX22" t="s">
        <v>53</v>
      </c>
      <c r="SUY22" s="15">
        <v>3000000</v>
      </c>
      <c r="SUZ22" s="15">
        <v>1346300</v>
      </c>
      <c r="SVA22" s="20">
        <f>SUZ22/SUY22*100</f>
        <v>44.876666666666665</v>
      </c>
      <c r="SVB22" s="15">
        <v>4123420</v>
      </c>
      <c r="SVC22" s="15">
        <f>SUY22-421786</f>
        <v>2578214</v>
      </c>
      <c r="SVD22" s="15">
        <v>2270705</v>
      </c>
      <c r="SVE22" s="30">
        <v>1564.153491</v>
      </c>
      <c r="SVF22" s="34">
        <v>847.78216599999996</v>
      </c>
      <c r="SVG22" s="39">
        <v>13.215</v>
      </c>
      <c r="SVH22" s="39">
        <v>4.38</v>
      </c>
      <c r="SVI22" s="15">
        <f>SVC22/SVE22</f>
        <v>1648.3126591059086</v>
      </c>
      <c r="SVJ22" s="15">
        <f>SVC22/SVG22</f>
        <v>195097.54067347711</v>
      </c>
      <c r="SVK22" s="44">
        <f>SVC22/SVG22/43560</f>
        <v>4.4788232477841392</v>
      </c>
      <c r="SVL22" s="39">
        <v>1656.34</v>
      </c>
      <c r="SVM22" s="5" t="s">
        <v>54</v>
      </c>
      <c r="SVN22" t="s">
        <v>55</v>
      </c>
      <c r="SVO22" t="s">
        <v>56</v>
      </c>
      <c r="SVP22" t="s">
        <v>36</v>
      </c>
      <c r="SVQ22">
        <v>0</v>
      </c>
      <c r="SVR22">
        <v>0</v>
      </c>
      <c r="SVS22" t="s">
        <v>37</v>
      </c>
      <c r="SVU22" s="6" t="s">
        <v>57</v>
      </c>
      <c r="SVV22" t="s">
        <v>58</v>
      </c>
      <c r="SVY22" t="s">
        <v>51</v>
      </c>
      <c r="SVZ22" t="s">
        <v>52</v>
      </c>
      <c r="SWA22" s="25">
        <v>44806</v>
      </c>
      <c r="SWB22" s="15">
        <v>3000000</v>
      </c>
      <c r="SWC22" t="s">
        <v>42</v>
      </c>
      <c r="SWD22" t="s">
        <v>53</v>
      </c>
      <c r="SWE22" s="15">
        <v>3000000</v>
      </c>
      <c r="SWF22" s="15">
        <v>1346300</v>
      </c>
      <c r="SWG22" s="20">
        <f>SWF22/SWE22*100</f>
        <v>44.876666666666665</v>
      </c>
      <c r="SWH22" s="15">
        <v>4123420</v>
      </c>
      <c r="SWI22" s="15">
        <f>SWE22-421786</f>
        <v>2578214</v>
      </c>
      <c r="SWJ22" s="15">
        <v>2270705</v>
      </c>
      <c r="SWK22" s="30">
        <v>1564.153491</v>
      </c>
      <c r="SWL22" s="34">
        <v>847.78216599999996</v>
      </c>
      <c r="SWM22" s="39">
        <v>13.215</v>
      </c>
      <c r="SWN22" s="39">
        <v>4.38</v>
      </c>
      <c r="SWO22" s="15">
        <f>SWI22/SWK22</f>
        <v>1648.3126591059086</v>
      </c>
      <c r="SWP22" s="15">
        <f>SWI22/SWM22</f>
        <v>195097.54067347711</v>
      </c>
      <c r="SWQ22" s="44">
        <f>SWI22/SWM22/43560</f>
        <v>4.4788232477841392</v>
      </c>
      <c r="SWR22" s="39">
        <v>1656.34</v>
      </c>
      <c r="SWS22" s="5" t="s">
        <v>54</v>
      </c>
      <c r="SWT22" t="s">
        <v>55</v>
      </c>
      <c r="SWU22" t="s">
        <v>56</v>
      </c>
      <c r="SWV22" t="s">
        <v>36</v>
      </c>
      <c r="SWW22">
        <v>0</v>
      </c>
      <c r="SWX22">
        <v>0</v>
      </c>
      <c r="SWY22" t="s">
        <v>37</v>
      </c>
      <c r="SXA22" s="6" t="s">
        <v>57</v>
      </c>
      <c r="SXB22" t="s">
        <v>58</v>
      </c>
      <c r="SXE22" t="s">
        <v>51</v>
      </c>
      <c r="SXF22" t="s">
        <v>52</v>
      </c>
      <c r="SXG22" s="25">
        <v>44806</v>
      </c>
      <c r="SXH22" s="15">
        <v>3000000</v>
      </c>
      <c r="SXI22" t="s">
        <v>42</v>
      </c>
      <c r="SXJ22" t="s">
        <v>53</v>
      </c>
      <c r="SXK22" s="15">
        <v>3000000</v>
      </c>
      <c r="SXL22" s="15">
        <v>1346300</v>
      </c>
      <c r="SXM22" s="20">
        <f>SXL22/SXK22*100</f>
        <v>44.876666666666665</v>
      </c>
      <c r="SXN22" s="15">
        <v>4123420</v>
      </c>
      <c r="SXO22" s="15">
        <f>SXK22-421786</f>
        <v>2578214</v>
      </c>
      <c r="SXP22" s="15">
        <v>2270705</v>
      </c>
      <c r="SXQ22" s="30">
        <v>1564.153491</v>
      </c>
      <c r="SXR22" s="34">
        <v>847.78216599999996</v>
      </c>
      <c r="SXS22" s="39">
        <v>13.215</v>
      </c>
      <c r="SXT22" s="39">
        <v>4.38</v>
      </c>
      <c r="SXU22" s="15">
        <f>SXO22/SXQ22</f>
        <v>1648.3126591059086</v>
      </c>
      <c r="SXV22" s="15">
        <f>SXO22/SXS22</f>
        <v>195097.54067347711</v>
      </c>
      <c r="SXW22" s="44">
        <f>SXO22/SXS22/43560</f>
        <v>4.4788232477841392</v>
      </c>
      <c r="SXX22" s="39">
        <v>1656.34</v>
      </c>
      <c r="SXY22" s="5" t="s">
        <v>54</v>
      </c>
      <c r="SXZ22" t="s">
        <v>55</v>
      </c>
      <c r="SYA22" t="s">
        <v>56</v>
      </c>
      <c r="SYB22" t="s">
        <v>36</v>
      </c>
      <c r="SYC22">
        <v>0</v>
      </c>
      <c r="SYD22">
        <v>0</v>
      </c>
      <c r="SYE22" t="s">
        <v>37</v>
      </c>
      <c r="SYG22" s="6" t="s">
        <v>57</v>
      </c>
      <c r="SYH22" t="s">
        <v>58</v>
      </c>
      <c r="SYK22" t="s">
        <v>51</v>
      </c>
      <c r="SYL22" t="s">
        <v>52</v>
      </c>
      <c r="SYM22" s="25">
        <v>44806</v>
      </c>
      <c r="SYN22" s="15">
        <v>3000000</v>
      </c>
      <c r="SYO22" t="s">
        <v>42</v>
      </c>
      <c r="SYP22" t="s">
        <v>53</v>
      </c>
      <c r="SYQ22" s="15">
        <v>3000000</v>
      </c>
      <c r="SYR22" s="15">
        <v>1346300</v>
      </c>
      <c r="SYS22" s="20">
        <f>SYR22/SYQ22*100</f>
        <v>44.876666666666665</v>
      </c>
      <c r="SYT22" s="15">
        <v>4123420</v>
      </c>
      <c r="SYU22" s="15">
        <f>SYQ22-421786</f>
        <v>2578214</v>
      </c>
      <c r="SYV22" s="15">
        <v>2270705</v>
      </c>
      <c r="SYW22" s="30">
        <v>1564.153491</v>
      </c>
      <c r="SYX22" s="34">
        <v>847.78216599999996</v>
      </c>
      <c r="SYY22" s="39">
        <v>13.215</v>
      </c>
      <c r="SYZ22" s="39">
        <v>4.38</v>
      </c>
      <c r="SZA22" s="15">
        <f>SYU22/SYW22</f>
        <v>1648.3126591059086</v>
      </c>
      <c r="SZB22" s="15">
        <f>SYU22/SYY22</f>
        <v>195097.54067347711</v>
      </c>
      <c r="SZC22" s="44">
        <f>SYU22/SYY22/43560</f>
        <v>4.4788232477841392</v>
      </c>
      <c r="SZD22" s="39">
        <v>1656.34</v>
      </c>
      <c r="SZE22" s="5" t="s">
        <v>54</v>
      </c>
      <c r="SZF22" t="s">
        <v>55</v>
      </c>
      <c r="SZG22" t="s">
        <v>56</v>
      </c>
      <c r="SZH22" t="s">
        <v>36</v>
      </c>
      <c r="SZI22">
        <v>0</v>
      </c>
      <c r="SZJ22">
        <v>0</v>
      </c>
      <c r="SZK22" t="s">
        <v>37</v>
      </c>
      <c r="SZM22" s="6" t="s">
        <v>57</v>
      </c>
      <c r="SZN22" t="s">
        <v>58</v>
      </c>
      <c r="SZQ22" t="s">
        <v>51</v>
      </c>
      <c r="SZR22" t="s">
        <v>52</v>
      </c>
      <c r="SZS22" s="25">
        <v>44806</v>
      </c>
      <c r="SZT22" s="15">
        <v>3000000</v>
      </c>
      <c r="SZU22" t="s">
        <v>42</v>
      </c>
      <c r="SZV22" t="s">
        <v>53</v>
      </c>
      <c r="SZW22" s="15">
        <v>3000000</v>
      </c>
      <c r="SZX22" s="15">
        <v>1346300</v>
      </c>
      <c r="SZY22" s="20">
        <f>SZX22/SZW22*100</f>
        <v>44.876666666666665</v>
      </c>
      <c r="SZZ22" s="15">
        <v>4123420</v>
      </c>
      <c r="TAA22" s="15">
        <f>SZW22-421786</f>
        <v>2578214</v>
      </c>
      <c r="TAB22" s="15">
        <v>2270705</v>
      </c>
      <c r="TAC22" s="30">
        <v>1564.153491</v>
      </c>
      <c r="TAD22" s="34">
        <v>847.78216599999996</v>
      </c>
      <c r="TAE22" s="39">
        <v>13.215</v>
      </c>
      <c r="TAF22" s="39">
        <v>4.38</v>
      </c>
      <c r="TAG22" s="15">
        <f>TAA22/TAC22</f>
        <v>1648.3126591059086</v>
      </c>
      <c r="TAH22" s="15">
        <f>TAA22/TAE22</f>
        <v>195097.54067347711</v>
      </c>
      <c r="TAI22" s="44">
        <f>TAA22/TAE22/43560</f>
        <v>4.4788232477841392</v>
      </c>
      <c r="TAJ22" s="39">
        <v>1656.34</v>
      </c>
      <c r="TAK22" s="5" t="s">
        <v>54</v>
      </c>
      <c r="TAL22" t="s">
        <v>55</v>
      </c>
      <c r="TAM22" t="s">
        <v>56</v>
      </c>
      <c r="TAN22" t="s">
        <v>36</v>
      </c>
      <c r="TAO22">
        <v>0</v>
      </c>
      <c r="TAP22">
        <v>0</v>
      </c>
      <c r="TAQ22" t="s">
        <v>37</v>
      </c>
      <c r="TAS22" s="6" t="s">
        <v>57</v>
      </c>
      <c r="TAT22" t="s">
        <v>58</v>
      </c>
      <c r="TAW22" t="s">
        <v>51</v>
      </c>
      <c r="TAX22" t="s">
        <v>52</v>
      </c>
      <c r="TAY22" s="25">
        <v>44806</v>
      </c>
      <c r="TAZ22" s="15">
        <v>3000000</v>
      </c>
      <c r="TBA22" t="s">
        <v>42</v>
      </c>
      <c r="TBB22" t="s">
        <v>53</v>
      </c>
      <c r="TBC22" s="15">
        <v>3000000</v>
      </c>
      <c r="TBD22" s="15">
        <v>1346300</v>
      </c>
      <c r="TBE22" s="20">
        <f>TBD22/TBC22*100</f>
        <v>44.876666666666665</v>
      </c>
      <c r="TBF22" s="15">
        <v>4123420</v>
      </c>
      <c r="TBG22" s="15">
        <f>TBC22-421786</f>
        <v>2578214</v>
      </c>
      <c r="TBH22" s="15">
        <v>2270705</v>
      </c>
      <c r="TBI22" s="30">
        <v>1564.153491</v>
      </c>
      <c r="TBJ22" s="34">
        <v>847.78216599999996</v>
      </c>
      <c r="TBK22" s="39">
        <v>13.215</v>
      </c>
      <c r="TBL22" s="39">
        <v>4.38</v>
      </c>
      <c r="TBM22" s="15">
        <f>TBG22/TBI22</f>
        <v>1648.3126591059086</v>
      </c>
      <c r="TBN22" s="15">
        <f>TBG22/TBK22</f>
        <v>195097.54067347711</v>
      </c>
      <c r="TBO22" s="44">
        <f>TBG22/TBK22/43560</f>
        <v>4.4788232477841392</v>
      </c>
      <c r="TBP22" s="39">
        <v>1656.34</v>
      </c>
      <c r="TBQ22" s="5" t="s">
        <v>54</v>
      </c>
      <c r="TBR22" t="s">
        <v>55</v>
      </c>
      <c r="TBS22" t="s">
        <v>56</v>
      </c>
      <c r="TBT22" t="s">
        <v>36</v>
      </c>
      <c r="TBU22">
        <v>0</v>
      </c>
      <c r="TBV22">
        <v>0</v>
      </c>
      <c r="TBW22" t="s">
        <v>37</v>
      </c>
      <c r="TBY22" s="6" t="s">
        <v>57</v>
      </c>
      <c r="TBZ22" t="s">
        <v>58</v>
      </c>
      <c r="TCC22" t="s">
        <v>51</v>
      </c>
      <c r="TCD22" t="s">
        <v>52</v>
      </c>
      <c r="TCE22" s="25">
        <v>44806</v>
      </c>
      <c r="TCF22" s="15">
        <v>3000000</v>
      </c>
      <c r="TCG22" t="s">
        <v>42</v>
      </c>
      <c r="TCH22" t="s">
        <v>53</v>
      </c>
      <c r="TCI22" s="15">
        <v>3000000</v>
      </c>
      <c r="TCJ22" s="15">
        <v>1346300</v>
      </c>
      <c r="TCK22" s="20">
        <f>TCJ22/TCI22*100</f>
        <v>44.876666666666665</v>
      </c>
      <c r="TCL22" s="15">
        <v>4123420</v>
      </c>
      <c r="TCM22" s="15">
        <f>TCI22-421786</f>
        <v>2578214</v>
      </c>
      <c r="TCN22" s="15">
        <v>2270705</v>
      </c>
      <c r="TCO22" s="30">
        <v>1564.153491</v>
      </c>
      <c r="TCP22" s="34">
        <v>847.78216599999996</v>
      </c>
      <c r="TCQ22" s="39">
        <v>13.215</v>
      </c>
      <c r="TCR22" s="39">
        <v>4.38</v>
      </c>
      <c r="TCS22" s="15">
        <f>TCM22/TCO22</f>
        <v>1648.3126591059086</v>
      </c>
      <c r="TCT22" s="15">
        <f>TCM22/TCQ22</f>
        <v>195097.54067347711</v>
      </c>
      <c r="TCU22" s="44">
        <f>TCM22/TCQ22/43560</f>
        <v>4.4788232477841392</v>
      </c>
      <c r="TCV22" s="39">
        <v>1656.34</v>
      </c>
      <c r="TCW22" s="5" t="s">
        <v>54</v>
      </c>
      <c r="TCX22" t="s">
        <v>55</v>
      </c>
      <c r="TCY22" t="s">
        <v>56</v>
      </c>
      <c r="TCZ22" t="s">
        <v>36</v>
      </c>
      <c r="TDA22">
        <v>0</v>
      </c>
      <c r="TDB22">
        <v>0</v>
      </c>
      <c r="TDC22" t="s">
        <v>37</v>
      </c>
      <c r="TDE22" s="6" t="s">
        <v>57</v>
      </c>
      <c r="TDF22" t="s">
        <v>58</v>
      </c>
      <c r="TDI22" t="s">
        <v>51</v>
      </c>
      <c r="TDJ22" t="s">
        <v>52</v>
      </c>
      <c r="TDK22" s="25">
        <v>44806</v>
      </c>
      <c r="TDL22" s="15">
        <v>3000000</v>
      </c>
      <c r="TDM22" t="s">
        <v>42</v>
      </c>
      <c r="TDN22" t="s">
        <v>53</v>
      </c>
      <c r="TDO22" s="15">
        <v>3000000</v>
      </c>
      <c r="TDP22" s="15">
        <v>1346300</v>
      </c>
      <c r="TDQ22" s="20">
        <f>TDP22/TDO22*100</f>
        <v>44.876666666666665</v>
      </c>
      <c r="TDR22" s="15">
        <v>4123420</v>
      </c>
      <c r="TDS22" s="15">
        <f>TDO22-421786</f>
        <v>2578214</v>
      </c>
      <c r="TDT22" s="15">
        <v>2270705</v>
      </c>
      <c r="TDU22" s="30">
        <v>1564.153491</v>
      </c>
      <c r="TDV22" s="34">
        <v>847.78216599999996</v>
      </c>
      <c r="TDW22" s="39">
        <v>13.215</v>
      </c>
      <c r="TDX22" s="39">
        <v>4.38</v>
      </c>
      <c r="TDY22" s="15">
        <f>TDS22/TDU22</f>
        <v>1648.3126591059086</v>
      </c>
      <c r="TDZ22" s="15">
        <f>TDS22/TDW22</f>
        <v>195097.54067347711</v>
      </c>
      <c r="TEA22" s="44">
        <f>TDS22/TDW22/43560</f>
        <v>4.4788232477841392</v>
      </c>
      <c r="TEB22" s="39">
        <v>1656.34</v>
      </c>
      <c r="TEC22" s="5" t="s">
        <v>54</v>
      </c>
      <c r="TED22" t="s">
        <v>55</v>
      </c>
      <c r="TEE22" t="s">
        <v>56</v>
      </c>
      <c r="TEF22" t="s">
        <v>36</v>
      </c>
      <c r="TEG22">
        <v>0</v>
      </c>
      <c r="TEH22">
        <v>0</v>
      </c>
      <c r="TEI22" t="s">
        <v>37</v>
      </c>
      <c r="TEK22" s="6" t="s">
        <v>57</v>
      </c>
      <c r="TEL22" t="s">
        <v>58</v>
      </c>
      <c r="TEO22" t="s">
        <v>51</v>
      </c>
      <c r="TEP22" t="s">
        <v>52</v>
      </c>
      <c r="TEQ22" s="25">
        <v>44806</v>
      </c>
      <c r="TER22" s="15">
        <v>3000000</v>
      </c>
      <c r="TES22" t="s">
        <v>42</v>
      </c>
      <c r="TET22" t="s">
        <v>53</v>
      </c>
      <c r="TEU22" s="15">
        <v>3000000</v>
      </c>
      <c r="TEV22" s="15">
        <v>1346300</v>
      </c>
      <c r="TEW22" s="20">
        <f>TEV22/TEU22*100</f>
        <v>44.876666666666665</v>
      </c>
      <c r="TEX22" s="15">
        <v>4123420</v>
      </c>
      <c r="TEY22" s="15">
        <f>TEU22-421786</f>
        <v>2578214</v>
      </c>
      <c r="TEZ22" s="15">
        <v>2270705</v>
      </c>
      <c r="TFA22" s="30">
        <v>1564.153491</v>
      </c>
      <c r="TFB22" s="34">
        <v>847.78216599999996</v>
      </c>
      <c r="TFC22" s="39">
        <v>13.215</v>
      </c>
      <c r="TFD22" s="39">
        <v>4.38</v>
      </c>
      <c r="TFE22" s="15">
        <f>TEY22/TFA22</f>
        <v>1648.3126591059086</v>
      </c>
      <c r="TFF22" s="15">
        <f>TEY22/TFC22</f>
        <v>195097.54067347711</v>
      </c>
      <c r="TFG22" s="44">
        <f>TEY22/TFC22/43560</f>
        <v>4.4788232477841392</v>
      </c>
      <c r="TFH22" s="39">
        <v>1656.34</v>
      </c>
      <c r="TFI22" s="5" t="s">
        <v>54</v>
      </c>
      <c r="TFJ22" t="s">
        <v>55</v>
      </c>
      <c r="TFK22" t="s">
        <v>56</v>
      </c>
      <c r="TFL22" t="s">
        <v>36</v>
      </c>
      <c r="TFM22">
        <v>0</v>
      </c>
      <c r="TFN22">
        <v>0</v>
      </c>
      <c r="TFO22" t="s">
        <v>37</v>
      </c>
      <c r="TFQ22" s="6" t="s">
        <v>57</v>
      </c>
      <c r="TFR22" t="s">
        <v>58</v>
      </c>
      <c r="TFU22" t="s">
        <v>51</v>
      </c>
      <c r="TFV22" t="s">
        <v>52</v>
      </c>
      <c r="TFW22" s="25">
        <v>44806</v>
      </c>
      <c r="TFX22" s="15">
        <v>3000000</v>
      </c>
      <c r="TFY22" t="s">
        <v>42</v>
      </c>
      <c r="TFZ22" t="s">
        <v>53</v>
      </c>
      <c r="TGA22" s="15">
        <v>3000000</v>
      </c>
      <c r="TGB22" s="15">
        <v>1346300</v>
      </c>
      <c r="TGC22" s="20">
        <f>TGB22/TGA22*100</f>
        <v>44.876666666666665</v>
      </c>
      <c r="TGD22" s="15">
        <v>4123420</v>
      </c>
      <c r="TGE22" s="15">
        <f>TGA22-421786</f>
        <v>2578214</v>
      </c>
      <c r="TGF22" s="15">
        <v>2270705</v>
      </c>
      <c r="TGG22" s="30">
        <v>1564.153491</v>
      </c>
      <c r="TGH22" s="34">
        <v>847.78216599999996</v>
      </c>
      <c r="TGI22" s="39">
        <v>13.215</v>
      </c>
      <c r="TGJ22" s="39">
        <v>4.38</v>
      </c>
      <c r="TGK22" s="15">
        <f>TGE22/TGG22</f>
        <v>1648.3126591059086</v>
      </c>
      <c r="TGL22" s="15">
        <f>TGE22/TGI22</f>
        <v>195097.54067347711</v>
      </c>
      <c r="TGM22" s="44">
        <f>TGE22/TGI22/43560</f>
        <v>4.4788232477841392</v>
      </c>
      <c r="TGN22" s="39">
        <v>1656.34</v>
      </c>
      <c r="TGO22" s="5" t="s">
        <v>54</v>
      </c>
      <c r="TGP22" t="s">
        <v>55</v>
      </c>
      <c r="TGQ22" t="s">
        <v>56</v>
      </c>
      <c r="TGR22" t="s">
        <v>36</v>
      </c>
      <c r="TGS22">
        <v>0</v>
      </c>
      <c r="TGT22">
        <v>0</v>
      </c>
      <c r="TGU22" t="s">
        <v>37</v>
      </c>
      <c r="TGW22" s="6" t="s">
        <v>57</v>
      </c>
      <c r="TGX22" t="s">
        <v>58</v>
      </c>
      <c r="THA22" t="s">
        <v>51</v>
      </c>
      <c r="THB22" t="s">
        <v>52</v>
      </c>
      <c r="THC22" s="25">
        <v>44806</v>
      </c>
      <c r="THD22" s="15">
        <v>3000000</v>
      </c>
      <c r="THE22" t="s">
        <v>42</v>
      </c>
      <c r="THF22" t="s">
        <v>53</v>
      </c>
      <c r="THG22" s="15">
        <v>3000000</v>
      </c>
      <c r="THH22" s="15">
        <v>1346300</v>
      </c>
      <c r="THI22" s="20">
        <f>THH22/THG22*100</f>
        <v>44.876666666666665</v>
      </c>
      <c r="THJ22" s="15">
        <v>4123420</v>
      </c>
      <c r="THK22" s="15">
        <f>THG22-421786</f>
        <v>2578214</v>
      </c>
      <c r="THL22" s="15">
        <v>2270705</v>
      </c>
      <c r="THM22" s="30">
        <v>1564.153491</v>
      </c>
      <c r="THN22" s="34">
        <v>847.78216599999996</v>
      </c>
      <c r="THO22" s="39">
        <v>13.215</v>
      </c>
      <c r="THP22" s="39">
        <v>4.38</v>
      </c>
      <c r="THQ22" s="15">
        <f>THK22/THM22</f>
        <v>1648.3126591059086</v>
      </c>
      <c r="THR22" s="15">
        <f>THK22/THO22</f>
        <v>195097.54067347711</v>
      </c>
      <c r="THS22" s="44">
        <f>THK22/THO22/43560</f>
        <v>4.4788232477841392</v>
      </c>
      <c r="THT22" s="39">
        <v>1656.34</v>
      </c>
      <c r="THU22" s="5" t="s">
        <v>54</v>
      </c>
      <c r="THV22" t="s">
        <v>55</v>
      </c>
      <c r="THW22" t="s">
        <v>56</v>
      </c>
      <c r="THX22" t="s">
        <v>36</v>
      </c>
      <c r="THY22">
        <v>0</v>
      </c>
      <c r="THZ22">
        <v>0</v>
      </c>
      <c r="TIA22" t="s">
        <v>37</v>
      </c>
      <c r="TIC22" s="6" t="s">
        <v>57</v>
      </c>
      <c r="TID22" t="s">
        <v>58</v>
      </c>
      <c r="TIG22" t="s">
        <v>51</v>
      </c>
      <c r="TIH22" t="s">
        <v>52</v>
      </c>
      <c r="TII22" s="25">
        <v>44806</v>
      </c>
      <c r="TIJ22" s="15">
        <v>3000000</v>
      </c>
      <c r="TIK22" t="s">
        <v>42</v>
      </c>
      <c r="TIL22" t="s">
        <v>53</v>
      </c>
      <c r="TIM22" s="15">
        <v>3000000</v>
      </c>
      <c r="TIN22" s="15">
        <v>1346300</v>
      </c>
      <c r="TIO22" s="20">
        <f>TIN22/TIM22*100</f>
        <v>44.876666666666665</v>
      </c>
      <c r="TIP22" s="15">
        <v>4123420</v>
      </c>
      <c r="TIQ22" s="15">
        <f>TIM22-421786</f>
        <v>2578214</v>
      </c>
      <c r="TIR22" s="15">
        <v>2270705</v>
      </c>
      <c r="TIS22" s="30">
        <v>1564.153491</v>
      </c>
      <c r="TIT22" s="34">
        <v>847.78216599999996</v>
      </c>
      <c r="TIU22" s="39">
        <v>13.215</v>
      </c>
      <c r="TIV22" s="39">
        <v>4.38</v>
      </c>
      <c r="TIW22" s="15">
        <f>TIQ22/TIS22</f>
        <v>1648.3126591059086</v>
      </c>
      <c r="TIX22" s="15">
        <f>TIQ22/TIU22</f>
        <v>195097.54067347711</v>
      </c>
      <c r="TIY22" s="44">
        <f>TIQ22/TIU22/43560</f>
        <v>4.4788232477841392</v>
      </c>
      <c r="TIZ22" s="39">
        <v>1656.34</v>
      </c>
      <c r="TJA22" s="5" t="s">
        <v>54</v>
      </c>
      <c r="TJB22" t="s">
        <v>55</v>
      </c>
      <c r="TJC22" t="s">
        <v>56</v>
      </c>
      <c r="TJD22" t="s">
        <v>36</v>
      </c>
      <c r="TJE22">
        <v>0</v>
      </c>
      <c r="TJF22">
        <v>0</v>
      </c>
      <c r="TJG22" t="s">
        <v>37</v>
      </c>
      <c r="TJI22" s="6" t="s">
        <v>57</v>
      </c>
      <c r="TJJ22" t="s">
        <v>58</v>
      </c>
      <c r="TJM22" t="s">
        <v>51</v>
      </c>
      <c r="TJN22" t="s">
        <v>52</v>
      </c>
      <c r="TJO22" s="25">
        <v>44806</v>
      </c>
      <c r="TJP22" s="15">
        <v>3000000</v>
      </c>
      <c r="TJQ22" t="s">
        <v>42</v>
      </c>
      <c r="TJR22" t="s">
        <v>53</v>
      </c>
      <c r="TJS22" s="15">
        <v>3000000</v>
      </c>
      <c r="TJT22" s="15">
        <v>1346300</v>
      </c>
      <c r="TJU22" s="20">
        <f>TJT22/TJS22*100</f>
        <v>44.876666666666665</v>
      </c>
      <c r="TJV22" s="15">
        <v>4123420</v>
      </c>
      <c r="TJW22" s="15">
        <f>TJS22-421786</f>
        <v>2578214</v>
      </c>
      <c r="TJX22" s="15">
        <v>2270705</v>
      </c>
      <c r="TJY22" s="30">
        <v>1564.153491</v>
      </c>
      <c r="TJZ22" s="34">
        <v>847.78216599999996</v>
      </c>
      <c r="TKA22" s="39">
        <v>13.215</v>
      </c>
      <c r="TKB22" s="39">
        <v>4.38</v>
      </c>
      <c r="TKC22" s="15">
        <f>TJW22/TJY22</f>
        <v>1648.3126591059086</v>
      </c>
      <c r="TKD22" s="15">
        <f>TJW22/TKA22</f>
        <v>195097.54067347711</v>
      </c>
      <c r="TKE22" s="44">
        <f>TJW22/TKA22/43560</f>
        <v>4.4788232477841392</v>
      </c>
      <c r="TKF22" s="39">
        <v>1656.34</v>
      </c>
      <c r="TKG22" s="5" t="s">
        <v>54</v>
      </c>
      <c r="TKH22" t="s">
        <v>55</v>
      </c>
      <c r="TKI22" t="s">
        <v>56</v>
      </c>
      <c r="TKJ22" t="s">
        <v>36</v>
      </c>
      <c r="TKK22">
        <v>0</v>
      </c>
      <c r="TKL22">
        <v>0</v>
      </c>
      <c r="TKM22" t="s">
        <v>37</v>
      </c>
      <c r="TKO22" s="6" t="s">
        <v>57</v>
      </c>
      <c r="TKP22" t="s">
        <v>58</v>
      </c>
      <c r="TKS22" t="s">
        <v>51</v>
      </c>
      <c r="TKT22" t="s">
        <v>52</v>
      </c>
      <c r="TKU22" s="25">
        <v>44806</v>
      </c>
      <c r="TKV22" s="15">
        <v>3000000</v>
      </c>
      <c r="TKW22" t="s">
        <v>42</v>
      </c>
      <c r="TKX22" t="s">
        <v>53</v>
      </c>
      <c r="TKY22" s="15">
        <v>3000000</v>
      </c>
      <c r="TKZ22" s="15">
        <v>1346300</v>
      </c>
      <c r="TLA22" s="20">
        <f>TKZ22/TKY22*100</f>
        <v>44.876666666666665</v>
      </c>
      <c r="TLB22" s="15">
        <v>4123420</v>
      </c>
      <c r="TLC22" s="15">
        <f>TKY22-421786</f>
        <v>2578214</v>
      </c>
      <c r="TLD22" s="15">
        <v>2270705</v>
      </c>
      <c r="TLE22" s="30">
        <v>1564.153491</v>
      </c>
      <c r="TLF22" s="34">
        <v>847.78216599999996</v>
      </c>
      <c r="TLG22" s="39">
        <v>13.215</v>
      </c>
      <c r="TLH22" s="39">
        <v>4.38</v>
      </c>
      <c r="TLI22" s="15">
        <f>TLC22/TLE22</f>
        <v>1648.3126591059086</v>
      </c>
      <c r="TLJ22" s="15">
        <f>TLC22/TLG22</f>
        <v>195097.54067347711</v>
      </c>
      <c r="TLK22" s="44">
        <f>TLC22/TLG22/43560</f>
        <v>4.4788232477841392</v>
      </c>
      <c r="TLL22" s="39">
        <v>1656.34</v>
      </c>
      <c r="TLM22" s="5" t="s">
        <v>54</v>
      </c>
      <c r="TLN22" t="s">
        <v>55</v>
      </c>
      <c r="TLO22" t="s">
        <v>56</v>
      </c>
      <c r="TLP22" t="s">
        <v>36</v>
      </c>
      <c r="TLQ22">
        <v>0</v>
      </c>
      <c r="TLR22">
        <v>0</v>
      </c>
      <c r="TLS22" t="s">
        <v>37</v>
      </c>
      <c r="TLU22" s="6" t="s">
        <v>57</v>
      </c>
      <c r="TLV22" t="s">
        <v>58</v>
      </c>
      <c r="TLY22" t="s">
        <v>51</v>
      </c>
      <c r="TLZ22" t="s">
        <v>52</v>
      </c>
      <c r="TMA22" s="25">
        <v>44806</v>
      </c>
      <c r="TMB22" s="15">
        <v>3000000</v>
      </c>
      <c r="TMC22" t="s">
        <v>42</v>
      </c>
      <c r="TMD22" t="s">
        <v>53</v>
      </c>
      <c r="TME22" s="15">
        <v>3000000</v>
      </c>
      <c r="TMF22" s="15">
        <v>1346300</v>
      </c>
      <c r="TMG22" s="20">
        <f>TMF22/TME22*100</f>
        <v>44.876666666666665</v>
      </c>
      <c r="TMH22" s="15">
        <v>4123420</v>
      </c>
      <c r="TMI22" s="15">
        <f>TME22-421786</f>
        <v>2578214</v>
      </c>
      <c r="TMJ22" s="15">
        <v>2270705</v>
      </c>
      <c r="TMK22" s="30">
        <v>1564.153491</v>
      </c>
      <c r="TML22" s="34">
        <v>847.78216599999996</v>
      </c>
      <c r="TMM22" s="39">
        <v>13.215</v>
      </c>
      <c r="TMN22" s="39">
        <v>4.38</v>
      </c>
      <c r="TMO22" s="15">
        <f>TMI22/TMK22</f>
        <v>1648.3126591059086</v>
      </c>
      <c r="TMP22" s="15">
        <f>TMI22/TMM22</f>
        <v>195097.54067347711</v>
      </c>
      <c r="TMQ22" s="44">
        <f>TMI22/TMM22/43560</f>
        <v>4.4788232477841392</v>
      </c>
      <c r="TMR22" s="39">
        <v>1656.34</v>
      </c>
      <c r="TMS22" s="5" t="s">
        <v>54</v>
      </c>
      <c r="TMT22" t="s">
        <v>55</v>
      </c>
      <c r="TMU22" t="s">
        <v>56</v>
      </c>
      <c r="TMV22" t="s">
        <v>36</v>
      </c>
      <c r="TMW22">
        <v>0</v>
      </c>
      <c r="TMX22">
        <v>0</v>
      </c>
      <c r="TMY22" t="s">
        <v>37</v>
      </c>
      <c r="TNA22" s="6" t="s">
        <v>57</v>
      </c>
      <c r="TNB22" t="s">
        <v>58</v>
      </c>
      <c r="TNE22" t="s">
        <v>51</v>
      </c>
      <c r="TNF22" t="s">
        <v>52</v>
      </c>
      <c r="TNG22" s="25">
        <v>44806</v>
      </c>
      <c r="TNH22" s="15">
        <v>3000000</v>
      </c>
      <c r="TNI22" t="s">
        <v>42</v>
      </c>
      <c r="TNJ22" t="s">
        <v>53</v>
      </c>
      <c r="TNK22" s="15">
        <v>3000000</v>
      </c>
      <c r="TNL22" s="15">
        <v>1346300</v>
      </c>
      <c r="TNM22" s="20">
        <f>TNL22/TNK22*100</f>
        <v>44.876666666666665</v>
      </c>
      <c r="TNN22" s="15">
        <v>4123420</v>
      </c>
      <c r="TNO22" s="15">
        <f>TNK22-421786</f>
        <v>2578214</v>
      </c>
      <c r="TNP22" s="15">
        <v>2270705</v>
      </c>
      <c r="TNQ22" s="30">
        <v>1564.153491</v>
      </c>
      <c r="TNR22" s="34">
        <v>847.78216599999996</v>
      </c>
      <c r="TNS22" s="39">
        <v>13.215</v>
      </c>
      <c r="TNT22" s="39">
        <v>4.38</v>
      </c>
      <c r="TNU22" s="15">
        <f>TNO22/TNQ22</f>
        <v>1648.3126591059086</v>
      </c>
      <c r="TNV22" s="15">
        <f>TNO22/TNS22</f>
        <v>195097.54067347711</v>
      </c>
      <c r="TNW22" s="44">
        <f>TNO22/TNS22/43560</f>
        <v>4.4788232477841392</v>
      </c>
      <c r="TNX22" s="39">
        <v>1656.34</v>
      </c>
      <c r="TNY22" s="5" t="s">
        <v>54</v>
      </c>
      <c r="TNZ22" t="s">
        <v>55</v>
      </c>
      <c r="TOA22" t="s">
        <v>56</v>
      </c>
      <c r="TOB22" t="s">
        <v>36</v>
      </c>
      <c r="TOC22">
        <v>0</v>
      </c>
      <c r="TOD22">
        <v>0</v>
      </c>
      <c r="TOE22" t="s">
        <v>37</v>
      </c>
      <c r="TOG22" s="6" t="s">
        <v>57</v>
      </c>
      <c r="TOH22" t="s">
        <v>58</v>
      </c>
      <c r="TOK22" t="s">
        <v>51</v>
      </c>
      <c r="TOL22" t="s">
        <v>52</v>
      </c>
      <c r="TOM22" s="25">
        <v>44806</v>
      </c>
      <c r="TON22" s="15">
        <v>3000000</v>
      </c>
      <c r="TOO22" t="s">
        <v>42</v>
      </c>
      <c r="TOP22" t="s">
        <v>53</v>
      </c>
      <c r="TOQ22" s="15">
        <v>3000000</v>
      </c>
      <c r="TOR22" s="15">
        <v>1346300</v>
      </c>
      <c r="TOS22" s="20">
        <f>TOR22/TOQ22*100</f>
        <v>44.876666666666665</v>
      </c>
      <c r="TOT22" s="15">
        <v>4123420</v>
      </c>
      <c r="TOU22" s="15">
        <f>TOQ22-421786</f>
        <v>2578214</v>
      </c>
      <c r="TOV22" s="15">
        <v>2270705</v>
      </c>
      <c r="TOW22" s="30">
        <v>1564.153491</v>
      </c>
      <c r="TOX22" s="34">
        <v>847.78216599999996</v>
      </c>
      <c r="TOY22" s="39">
        <v>13.215</v>
      </c>
      <c r="TOZ22" s="39">
        <v>4.38</v>
      </c>
      <c r="TPA22" s="15">
        <f>TOU22/TOW22</f>
        <v>1648.3126591059086</v>
      </c>
      <c r="TPB22" s="15">
        <f>TOU22/TOY22</f>
        <v>195097.54067347711</v>
      </c>
      <c r="TPC22" s="44">
        <f>TOU22/TOY22/43560</f>
        <v>4.4788232477841392</v>
      </c>
      <c r="TPD22" s="39">
        <v>1656.34</v>
      </c>
      <c r="TPE22" s="5" t="s">
        <v>54</v>
      </c>
      <c r="TPF22" t="s">
        <v>55</v>
      </c>
      <c r="TPG22" t="s">
        <v>56</v>
      </c>
      <c r="TPH22" t="s">
        <v>36</v>
      </c>
      <c r="TPI22">
        <v>0</v>
      </c>
      <c r="TPJ22">
        <v>0</v>
      </c>
      <c r="TPK22" t="s">
        <v>37</v>
      </c>
      <c r="TPM22" s="6" t="s">
        <v>57</v>
      </c>
      <c r="TPN22" t="s">
        <v>58</v>
      </c>
      <c r="TPQ22" t="s">
        <v>51</v>
      </c>
      <c r="TPR22" t="s">
        <v>52</v>
      </c>
      <c r="TPS22" s="25">
        <v>44806</v>
      </c>
      <c r="TPT22" s="15">
        <v>3000000</v>
      </c>
      <c r="TPU22" t="s">
        <v>42</v>
      </c>
      <c r="TPV22" t="s">
        <v>53</v>
      </c>
      <c r="TPW22" s="15">
        <v>3000000</v>
      </c>
      <c r="TPX22" s="15">
        <v>1346300</v>
      </c>
      <c r="TPY22" s="20">
        <f>TPX22/TPW22*100</f>
        <v>44.876666666666665</v>
      </c>
      <c r="TPZ22" s="15">
        <v>4123420</v>
      </c>
      <c r="TQA22" s="15">
        <f>TPW22-421786</f>
        <v>2578214</v>
      </c>
      <c r="TQB22" s="15">
        <v>2270705</v>
      </c>
      <c r="TQC22" s="30">
        <v>1564.153491</v>
      </c>
      <c r="TQD22" s="34">
        <v>847.78216599999996</v>
      </c>
      <c r="TQE22" s="39">
        <v>13.215</v>
      </c>
      <c r="TQF22" s="39">
        <v>4.38</v>
      </c>
      <c r="TQG22" s="15">
        <f>TQA22/TQC22</f>
        <v>1648.3126591059086</v>
      </c>
      <c r="TQH22" s="15">
        <f>TQA22/TQE22</f>
        <v>195097.54067347711</v>
      </c>
      <c r="TQI22" s="44">
        <f>TQA22/TQE22/43560</f>
        <v>4.4788232477841392</v>
      </c>
      <c r="TQJ22" s="39">
        <v>1656.34</v>
      </c>
      <c r="TQK22" s="5" t="s">
        <v>54</v>
      </c>
      <c r="TQL22" t="s">
        <v>55</v>
      </c>
      <c r="TQM22" t="s">
        <v>56</v>
      </c>
      <c r="TQN22" t="s">
        <v>36</v>
      </c>
      <c r="TQO22">
        <v>0</v>
      </c>
      <c r="TQP22">
        <v>0</v>
      </c>
      <c r="TQQ22" t="s">
        <v>37</v>
      </c>
      <c r="TQS22" s="6" t="s">
        <v>57</v>
      </c>
      <c r="TQT22" t="s">
        <v>58</v>
      </c>
      <c r="TQW22" t="s">
        <v>51</v>
      </c>
      <c r="TQX22" t="s">
        <v>52</v>
      </c>
      <c r="TQY22" s="25">
        <v>44806</v>
      </c>
      <c r="TQZ22" s="15">
        <v>3000000</v>
      </c>
      <c r="TRA22" t="s">
        <v>42</v>
      </c>
      <c r="TRB22" t="s">
        <v>53</v>
      </c>
      <c r="TRC22" s="15">
        <v>3000000</v>
      </c>
      <c r="TRD22" s="15">
        <v>1346300</v>
      </c>
      <c r="TRE22" s="20">
        <f>TRD22/TRC22*100</f>
        <v>44.876666666666665</v>
      </c>
      <c r="TRF22" s="15">
        <v>4123420</v>
      </c>
      <c r="TRG22" s="15">
        <f>TRC22-421786</f>
        <v>2578214</v>
      </c>
      <c r="TRH22" s="15">
        <v>2270705</v>
      </c>
      <c r="TRI22" s="30">
        <v>1564.153491</v>
      </c>
      <c r="TRJ22" s="34">
        <v>847.78216599999996</v>
      </c>
      <c r="TRK22" s="39">
        <v>13.215</v>
      </c>
      <c r="TRL22" s="39">
        <v>4.38</v>
      </c>
      <c r="TRM22" s="15">
        <f>TRG22/TRI22</f>
        <v>1648.3126591059086</v>
      </c>
      <c r="TRN22" s="15">
        <f>TRG22/TRK22</f>
        <v>195097.54067347711</v>
      </c>
      <c r="TRO22" s="44">
        <f>TRG22/TRK22/43560</f>
        <v>4.4788232477841392</v>
      </c>
      <c r="TRP22" s="39">
        <v>1656.34</v>
      </c>
      <c r="TRQ22" s="5" t="s">
        <v>54</v>
      </c>
      <c r="TRR22" t="s">
        <v>55</v>
      </c>
      <c r="TRS22" t="s">
        <v>56</v>
      </c>
      <c r="TRT22" t="s">
        <v>36</v>
      </c>
      <c r="TRU22">
        <v>0</v>
      </c>
      <c r="TRV22">
        <v>0</v>
      </c>
      <c r="TRW22" t="s">
        <v>37</v>
      </c>
      <c r="TRY22" s="6" t="s">
        <v>57</v>
      </c>
      <c r="TRZ22" t="s">
        <v>58</v>
      </c>
      <c r="TSC22" t="s">
        <v>51</v>
      </c>
      <c r="TSD22" t="s">
        <v>52</v>
      </c>
      <c r="TSE22" s="25">
        <v>44806</v>
      </c>
      <c r="TSF22" s="15">
        <v>3000000</v>
      </c>
      <c r="TSG22" t="s">
        <v>42</v>
      </c>
      <c r="TSH22" t="s">
        <v>53</v>
      </c>
      <c r="TSI22" s="15">
        <v>3000000</v>
      </c>
      <c r="TSJ22" s="15">
        <v>1346300</v>
      </c>
      <c r="TSK22" s="20">
        <f>TSJ22/TSI22*100</f>
        <v>44.876666666666665</v>
      </c>
      <c r="TSL22" s="15">
        <v>4123420</v>
      </c>
      <c r="TSM22" s="15">
        <f>TSI22-421786</f>
        <v>2578214</v>
      </c>
      <c r="TSN22" s="15">
        <v>2270705</v>
      </c>
      <c r="TSO22" s="30">
        <v>1564.153491</v>
      </c>
      <c r="TSP22" s="34">
        <v>847.78216599999996</v>
      </c>
      <c r="TSQ22" s="39">
        <v>13.215</v>
      </c>
      <c r="TSR22" s="39">
        <v>4.38</v>
      </c>
      <c r="TSS22" s="15">
        <f>TSM22/TSO22</f>
        <v>1648.3126591059086</v>
      </c>
      <c r="TST22" s="15">
        <f>TSM22/TSQ22</f>
        <v>195097.54067347711</v>
      </c>
      <c r="TSU22" s="44">
        <f>TSM22/TSQ22/43560</f>
        <v>4.4788232477841392</v>
      </c>
      <c r="TSV22" s="39">
        <v>1656.34</v>
      </c>
      <c r="TSW22" s="5" t="s">
        <v>54</v>
      </c>
      <c r="TSX22" t="s">
        <v>55</v>
      </c>
      <c r="TSY22" t="s">
        <v>56</v>
      </c>
      <c r="TSZ22" t="s">
        <v>36</v>
      </c>
      <c r="TTA22">
        <v>0</v>
      </c>
      <c r="TTB22">
        <v>0</v>
      </c>
      <c r="TTC22" t="s">
        <v>37</v>
      </c>
      <c r="TTE22" s="6" t="s">
        <v>57</v>
      </c>
      <c r="TTF22" t="s">
        <v>58</v>
      </c>
      <c r="TTI22" t="s">
        <v>51</v>
      </c>
      <c r="TTJ22" t="s">
        <v>52</v>
      </c>
      <c r="TTK22" s="25">
        <v>44806</v>
      </c>
      <c r="TTL22" s="15">
        <v>3000000</v>
      </c>
      <c r="TTM22" t="s">
        <v>42</v>
      </c>
      <c r="TTN22" t="s">
        <v>53</v>
      </c>
      <c r="TTO22" s="15">
        <v>3000000</v>
      </c>
      <c r="TTP22" s="15">
        <v>1346300</v>
      </c>
      <c r="TTQ22" s="20">
        <f>TTP22/TTO22*100</f>
        <v>44.876666666666665</v>
      </c>
      <c r="TTR22" s="15">
        <v>4123420</v>
      </c>
      <c r="TTS22" s="15">
        <f>TTO22-421786</f>
        <v>2578214</v>
      </c>
      <c r="TTT22" s="15">
        <v>2270705</v>
      </c>
      <c r="TTU22" s="30">
        <v>1564.153491</v>
      </c>
      <c r="TTV22" s="34">
        <v>847.78216599999996</v>
      </c>
      <c r="TTW22" s="39">
        <v>13.215</v>
      </c>
      <c r="TTX22" s="39">
        <v>4.38</v>
      </c>
      <c r="TTY22" s="15">
        <f>TTS22/TTU22</f>
        <v>1648.3126591059086</v>
      </c>
      <c r="TTZ22" s="15">
        <f>TTS22/TTW22</f>
        <v>195097.54067347711</v>
      </c>
      <c r="TUA22" s="44">
        <f>TTS22/TTW22/43560</f>
        <v>4.4788232477841392</v>
      </c>
      <c r="TUB22" s="39">
        <v>1656.34</v>
      </c>
      <c r="TUC22" s="5" t="s">
        <v>54</v>
      </c>
      <c r="TUD22" t="s">
        <v>55</v>
      </c>
      <c r="TUE22" t="s">
        <v>56</v>
      </c>
      <c r="TUF22" t="s">
        <v>36</v>
      </c>
      <c r="TUG22">
        <v>0</v>
      </c>
      <c r="TUH22">
        <v>0</v>
      </c>
      <c r="TUI22" t="s">
        <v>37</v>
      </c>
      <c r="TUK22" s="6" t="s">
        <v>57</v>
      </c>
      <c r="TUL22" t="s">
        <v>58</v>
      </c>
      <c r="TUO22" t="s">
        <v>51</v>
      </c>
      <c r="TUP22" t="s">
        <v>52</v>
      </c>
      <c r="TUQ22" s="25">
        <v>44806</v>
      </c>
      <c r="TUR22" s="15">
        <v>3000000</v>
      </c>
      <c r="TUS22" t="s">
        <v>42</v>
      </c>
      <c r="TUT22" t="s">
        <v>53</v>
      </c>
      <c r="TUU22" s="15">
        <v>3000000</v>
      </c>
      <c r="TUV22" s="15">
        <v>1346300</v>
      </c>
      <c r="TUW22" s="20">
        <f>TUV22/TUU22*100</f>
        <v>44.876666666666665</v>
      </c>
      <c r="TUX22" s="15">
        <v>4123420</v>
      </c>
      <c r="TUY22" s="15">
        <f>TUU22-421786</f>
        <v>2578214</v>
      </c>
      <c r="TUZ22" s="15">
        <v>2270705</v>
      </c>
      <c r="TVA22" s="30">
        <v>1564.153491</v>
      </c>
      <c r="TVB22" s="34">
        <v>847.78216599999996</v>
      </c>
      <c r="TVC22" s="39">
        <v>13.215</v>
      </c>
      <c r="TVD22" s="39">
        <v>4.38</v>
      </c>
      <c r="TVE22" s="15">
        <f>TUY22/TVA22</f>
        <v>1648.3126591059086</v>
      </c>
      <c r="TVF22" s="15">
        <f>TUY22/TVC22</f>
        <v>195097.54067347711</v>
      </c>
      <c r="TVG22" s="44">
        <f>TUY22/TVC22/43560</f>
        <v>4.4788232477841392</v>
      </c>
      <c r="TVH22" s="39">
        <v>1656.34</v>
      </c>
      <c r="TVI22" s="5" t="s">
        <v>54</v>
      </c>
      <c r="TVJ22" t="s">
        <v>55</v>
      </c>
      <c r="TVK22" t="s">
        <v>56</v>
      </c>
      <c r="TVL22" t="s">
        <v>36</v>
      </c>
      <c r="TVM22">
        <v>0</v>
      </c>
      <c r="TVN22">
        <v>0</v>
      </c>
      <c r="TVO22" t="s">
        <v>37</v>
      </c>
      <c r="TVQ22" s="6" t="s">
        <v>57</v>
      </c>
      <c r="TVR22" t="s">
        <v>58</v>
      </c>
      <c r="TVU22" t="s">
        <v>51</v>
      </c>
      <c r="TVV22" t="s">
        <v>52</v>
      </c>
      <c r="TVW22" s="25">
        <v>44806</v>
      </c>
      <c r="TVX22" s="15">
        <v>3000000</v>
      </c>
      <c r="TVY22" t="s">
        <v>42</v>
      </c>
      <c r="TVZ22" t="s">
        <v>53</v>
      </c>
      <c r="TWA22" s="15">
        <v>3000000</v>
      </c>
      <c r="TWB22" s="15">
        <v>1346300</v>
      </c>
      <c r="TWC22" s="20">
        <f>TWB22/TWA22*100</f>
        <v>44.876666666666665</v>
      </c>
      <c r="TWD22" s="15">
        <v>4123420</v>
      </c>
      <c r="TWE22" s="15">
        <f>TWA22-421786</f>
        <v>2578214</v>
      </c>
      <c r="TWF22" s="15">
        <v>2270705</v>
      </c>
      <c r="TWG22" s="30">
        <v>1564.153491</v>
      </c>
      <c r="TWH22" s="34">
        <v>847.78216599999996</v>
      </c>
      <c r="TWI22" s="39">
        <v>13.215</v>
      </c>
      <c r="TWJ22" s="39">
        <v>4.38</v>
      </c>
      <c r="TWK22" s="15">
        <f>TWE22/TWG22</f>
        <v>1648.3126591059086</v>
      </c>
      <c r="TWL22" s="15">
        <f>TWE22/TWI22</f>
        <v>195097.54067347711</v>
      </c>
      <c r="TWM22" s="44">
        <f>TWE22/TWI22/43560</f>
        <v>4.4788232477841392</v>
      </c>
      <c r="TWN22" s="39">
        <v>1656.34</v>
      </c>
      <c r="TWO22" s="5" t="s">
        <v>54</v>
      </c>
      <c r="TWP22" t="s">
        <v>55</v>
      </c>
      <c r="TWQ22" t="s">
        <v>56</v>
      </c>
      <c r="TWR22" t="s">
        <v>36</v>
      </c>
      <c r="TWS22">
        <v>0</v>
      </c>
      <c r="TWT22">
        <v>0</v>
      </c>
      <c r="TWU22" t="s">
        <v>37</v>
      </c>
      <c r="TWW22" s="6" t="s">
        <v>57</v>
      </c>
      <c r="TWX22" t="s">
        <v>58</v>
      </c>
      <c r="TXA22" t="s">
        <v>51</v>
      </c>
      <c r="TXB22" t="s">
        <v>52</v>
      </c>
      <c r="TXC22" s="25">
        <v>44806</v>
      </c>
      <c r="TXD22" s="15">
        <v>3000000</v>
      </c>
      <c r="TXE22" t="s">
        <v>42</v>
      </c>
      <c r="TXF22" t="s">
        <v>53</v>
      </c>
      <c r="TXG22" s="15">
        <v>3000000</v>
      </c>
      <c r="TXH22" s="15">
        <v>1346300</v>
      </c>
      <c r="TXI22" s="20">
        <f>TXH22/TXG22*100</f>
        <v>44.876666666666665</v>
      </c>
      <c r="TXJ22" s="15">
        <v>4123420</v>
      </c>
      <c r="TXK22" s="15">
        <f>TXG22-421786</f>
        <v>2578214</v>
      </c>
      <c r="TXL22" s="15">
        <v>2270705</v>
      </c>
      <c r="TXM22" s="30">
        <v>1564.153491</v>
      </c>
      <c r="TXN22" s="34">
        <v>847.78216599999996</v>
      </c>
      <c r="TXO22" s="39">
        <v>13.215</v>
      </c>
      <c r="TXP22" s="39">
        <v>4.38</v>
      </c>
      <c r="TXQ22" s="15">
        <f>TXK22/TXM22</f>
        <v>1648.3126591059086</v>
      </c>
      <c r="TXR22" s="15">
        <f>TXK22/TXO22</f>
        <v>195097.54067347711</v>
      </c>
      <c r="TXS22" s="44">
        <f>TXK22/TXO22/43560</f>
        <v>4.4788232477841392</v>
      </c>
      <c r="TXT22" s="39">
        <v>1656.34</v>
      </c>
      <c r="TXU22" s="5" t="s">
        <v>54</v>
      </c>
      <c r="TXV22" t="s">
        <v>55</v>
      </c>
      <c r="TXW22" t="s">
        <v>56</v>
      </c>
      <c r="TXX22" t="s">
        <v>36</v>
      </c>
      <c r="TXY22">
        <v>0</v>
      </c>
      <c r="TXZ22">
        <v>0</v>
      </c>
      <c r="TYA22" t="s">
        <v>37</v>
      </c>
      <c r="TYC22" s="6" t="s">
        <v>57</v>
      </c>
      <c r="TYD22" t="s">
        <v>58</v>
      </c>
      <c r="TYG22" t="s">
        <v>51</v>
      </c>
      <c r="TYH22" t="s">
        <v>52</v>
      </c>
      <c r="TYI22" s="25">
        <v>44806</v>
      </c>
      <c r="TYJ22" s="15">
        <v>3000000</v>
      </c>
      <c r="TYK22" t="s">
        <v>42</v>
      </c>
      <c r="TYL22" t="s">
        <v>53</v>
      </c>
      <c r="TYM22" s="15">
        <v>3000000</v>
      </c>
      <c r="TYN22" s="15">
        <v>1346300</v>
      </c>
      <c r="TYO22" s="20">
        <f>TYN22/TYM22*100</f>
        <v>44.876666666666665</v>
      </c>
      <c r="TYP22" s="15">
        <v>4123420</v>
      </c>
      <c r="TYQ22" s="15">
        <f>TYM22-421786</f>
        <v>2578214</v>
      </c>
      <c r="TYR22" s="15">
        <v>2270705</v>
      </c>
      <c r="TYS22" s="30">
        <v>1564.153491</v>
      </c>
      <c r="TYT22" s="34">
        <v>847.78216599999996</v>
      </c>
      <c r="TYU22" s="39">
        <v>13.215</v>
      </c>
      <c r="TYV22" s="39">
        <v>4.38</v>
      </c>
      <c r="TYW22" s="15">
        <f>TYQ22/TYS22</f>
        <v>1648.3126591059086</v>
      </c>
      <c r="TYX22" s="15">
        <f>TYQ22/TYU22</f>
        <v>195097.54067347711</v>
      </c>
      <c r="TYY22" s="44">
        <f>TYQ22/TYU22/43560</f>
        <v>4.4788232477841392</v>
      </c>
      <c r="TYZ22" s="39">
        <v>1656.34</v>
      </c>
      <c r="TZA22" s="5" t="s">
        <v>54</v>
      </c>
      <c r="TZB22" t="s">
        <v>55</v>
      </c>
      <c r="TZC22" t="s">
        <v>56</v>
      </c>
      <c r="TZD22" t="s">
        <v>36</v>
      </c>
      <c r="TZE22">
        <v>0</v>
      </c>
      <c r="TZF22">
        <v>0</v>
      </c>
      <c r="TZG22" t="s">
        <v>37</v>
      </c>
      <c r="TZI22" s="6" t="s">
        <v>57</v>
      </c>
      <c r="TZJ22" t="s">
        <v>58</v>
      </c>
      <c r="TZM22" t="s">
        <v>51</v>
      </c>
      <c r="TZN22" t="s">
        <v>52</v>
      </c>
      <c r="TZO22" s="25">
        <v>44806</v>
      </c>
      <c r="TZP22" s="15">
        <v>3000000</v>
      </c>
      <c r="TZQ22" t="s">
        <v>42</v>
      </c>
      <c r="TZR22" t="s">
        <v>53</v>
      </c>
      <c r="TZS22" s="15">
        <v>3000000</v>
      </c>
      <c r="TZT22" s="15">
        <v>1346300</v>
      </c>
      <c r="TZU22" s="20">
        <f>TZT22/TZS22*100</f>
        <v>44.876666666666665</v>
      </c>
      <c r="TZV22" s="15">
        <v>4123420</v>
      </c>
      <c r="TZW22" s="15">
        <f>TZS22-421786</f>
        <v>2578214</v>
      </c>
      <c r="TZX22" s="15">
        <v>2270705</v>
      </c>
      <c r="TZY22" s="30">
        <v>1564.153491</v>
      </c>
      <c r="TZZ22" s="34">
        <v>847.78216599999996</v>
      </c>
      <c r="UAA22" s="39">
        <v>13.215</v>
      </c>
      <c r="UAB22" s="39">
        <v>4.38</v>
      </c>
      <c r="UAC22" s="15">
        <f>TZW22/TZY22</f>
        <v>1648.3126591059086</v>
      </c>
      <c r="UAD22" s="15">
        <f>TZW22/UAA22</f>
        <v>195097.54067347711</v>
      </c>
      <c r="UAE22" s="44">
        <f>TZW22/UAA22/43560</f>
        <v>4.4788232477841392</v>
      </c>
      <c r="UAF22" s="39">
        <v>1656.34</v>
      </c>
      <c r="UAG22" s="5" t="s">
        <v>54</v>
      </c>
      <c r="UAH22" t="s">
        <v>55</v>
      </c>
      <c r="UAI22" t="s">
        <v>56</v>
      </c>
      <c r="UAJ22" t="s">
        <v>36</v>
      </c>
      <c r="UAK22">
        <v>0</v>
      </c>
      <c r="UAL22">
        <v>0</v>
      </c>
      <c r="UAM22" t="s">
        <v>37</v>
      </c>
      <c r="UAO22" s="6" t="s">
        <v>57</v>
      </c>
      <c r="UAP22" t="s">
        <v>58</v>
      </c>
      <c r="UAS22" t="s">
        <v>51</v>
      </c>
      <c r="UAT22" t="s">
        <v>52</v>
      </c>
      <c r="UAU22" s="25">
        <v>44806</v>
      </c>
      <c r="UAV22" s="15">
        <v>3000000</v>
      </c>
      <c r="UAW22" t="s">
        <v>42</v>
      </c>
      <c r="UAX22" t="s">
        <v>53</v>
      </c>
      <c r="UAY22" s="15">
        <v>3000000</v>
      </c>
      <c r="UAZ22" s="15">
        <v>1346300</v>
      </c>
      <c r="UBA22" s="20">
        <f>UAZ22/UAY22*100</f>
        <v>44.876666666666665</v>
      </c>
      <c r="UBB22" s="15">
        <v>4123420</v>
      </c>
      <c r="UBC22" s="15">
        <f>UAY22-421786</f>
        <v>2578214</v>
      </c>
      <c r="UBD22" s="15">
        <v>2270705</v>
      </c>
      <c r="UBE22" s="30">
        <v>1564.153491</v>
      </c>
      <c r="UBF22" s="34">
        <v>847.78216599999996</v>
      </c>
      <c r="UBG22" s="39">
        <v>13.215</v>
      </c>
      <c r="UBH22" s="39">
        <v>4.38</v>
      </c>
      <c r="UBI22" s="15">
        <f>UBC22/UBE22</f>
        <v>1648.3126591059086</v>
      </c>
      <c r="UBJ22" s="15">
        <f>UBC22/UBG22</f>
        <v>195097.54067347711</v>
      </c>
      <c r="UBK22" s="44">
        <f>UBC22/UBG22/43560</f>
        <v>4.4788232477841392</v>
      </c>
      <c r="UBL22" s="39">
        <v>1656.34</v>
      </c>
      <c r="UBM22" s="5" t="s">
        <v>54</v>
      </c>
      <c r="UBN22" t="s">
        <v>55</v>
      </c>
      <c r="UBO22" t="s">
        <v>56</v>
      </c>
      <c r="UBP22" t="s">
        <v>36</v>
      </c>
      <c r="UBQ22">
        <v>0</v>
      </c>
      <c r="UBR22">
        <v>0</v>
      </c>
      <c r="UBS22" t="s">
        <v>37</v>
      </c>
      <c r="UBU22" s="6" t="s">
        <v>57</v>
      </c>
      <c r="UBV22" t="s">
        <v>58</v>
      </c>
      <c r="UBY22" t="s">
        <v>51</v>
      </c>
      <c r="UBZ22" t="s">
        <v>52</v>
      </c>
      <c r="UCA22" s="25">
        <v>44806</v>
      </c>
      <c r="UCB22" s="15">
        <v>3000000</v>
      </c>
      <c r="UCC22" t="s">
        <v>42</v>
      </c>
      <c r="UCD22" t="s">
        <v>53</v>
      </c>
      <c r="UCE22" s="15">
        <v>3000000</v>
      </c>
      <c r="UCF22" s="15">
        <v>1346300</v>
      </c>
      <c r="UCG22" s="20">
        <f>UCF22/UCE22*100</f>
        <v>44.876666666666665</v>
      </c>
      <c r="UCH22" s="15">
        <v>4123420</v>
      </c>
      <c r="UCI22" s="15">
        <f>UCE22-421786</f>
        <v>2578214</v>
      </c>
      <c r="UCJ22" s="15">
        <v>2270705</v>
      </c>
      <c r="UCK22" s="30">
        <v>1564.153491</v>
      </c>
      <c r="UCL22" s="34">
        <v>847.78216599999996</v>
      </c>
      <c r="UCM22" s="39">
        <v>13.215</v>
      </c>
      <c r="UCN22" s="39">
        <v>4.38</v>
      </c>
      <c r="UCO22" s="15">
        <f>UCI22/UCK22</f>
        <v>1648.3126591059086</v>
      </c>
      <c r="UCP22" s="15">
        <f>UCI22/UCM22</f>
        <v>195097.54067347711</v>
      </c>
      <c r="UCQ22" s="44">
        <f>UCI22/UCM22/43560</f>
        <v>4.4788232477841392</v>
      </c>
      <c r="UCR22" s="39">
        <v>1656.34</v>
      </c>
      <c r="UCS22" s="5" t="s">
        <v>54</v>
      </c>
      <c r="UCT22" t="s">
        <v>55</v>
      </c>
      <c r="UCU22" t="s">
        <v>56</v>
      </c>
      <c r="UCV22" t="s">
        <v>36</v>
      </c>
      <c r="UCW22">
        <v>0</v>
      </c>
      <c r="UCX22">
        <v>0</v>
      </c>
      <c r="UCY22" t="s">
        <v>37</v>
      </c>
      <c r="UDA22" s="6" t="s">
        <v>57</v>
      </c>
      <c r="UDB22" t="s">
        <v>58</v>
      </c>
      <c r="UDE22" t="s">
        <v>51</v>
      </c>
      <c r="UDF22" t="s">
        <v>52</v>
      </c>
      <c r="UDG22" s="25">
        <v>44806</v>
      </c>
      <c r="UDH22" s="15">
        <v>3000000</v>
      </c>
      <c r="UDI22" t="s">
        <v>42</v>
      </c>
      <c r="UDJ22" t="s">
        <v>53</v>
      </c>
      <c r="UDK22" s="15">
        <v>3000000</v>
      </c>
      <c r="UDL22" s="15">
        <v>1346300</v>
      </c>
      <c r="UDM22" s="20">
        <f>UDL22/UDK22*100</f>
        <v>44.876666666666665</v>
      </c>
      <c r="UDN22" s="15">
        <v>4123420</v>
      </c>
      <c r="UDO22" s="15">
        <f>UDK22-421786</f>
        <v>2578214</v>
      </c>
      <c r="UDP22" s="15">
        <v>2270705</v>
      </c>
      <c r="UDQ22" s="30">
        <v>1564.153491</v>
      </c>
      <c r="UDR22" s="34">
        <v>847.78216599999996</v>
      </c>
      <c r="UDS22" s="39">
        <v>13.215</v>
      </c>
      <c r="UDT22" s="39">
        <v>4.38</v>
      </c>
      <c r="UDU22" s="15">
        <f>UDO22/UDQ22</f>
        <v>1648.3126591059086</v>
      </c>
      <c r="UDV22" s="15">
        <f>UDO22/UDS22</f>
        <v>195097.54067347711</v>
      </c>
      <c r="UDW22" s="44">
        <f>UDO22/UDS22/43560</f>
        <v>4.4788232477841392</v>
      </c>
      <c r="UDX22" s="39">
        <v>1656.34</v>
      </c>
      <c r="UDY22" s="5" t="s">
        <v>54</v>
      </c>
      <c r="UDZ22" t="s">
        <v>55</v>
      </c>
      <c r="UEA22" t="s">
        <v>56</v>
      </c>
      <c r="UEB22" t="s">
        <v>36</v>
      </c>
      <c r="UEC22">
        <v>0</v>
      </c>
      <c r="UED22">
        <v>0</v>
      </c>
      <c r="UEE22" t="s">
        <v>37</v>
      </c>
      <c r="UEG22" s="6" t="s">
        <v>57</v>
      </c>
      <c r="UEH22" t="s">
        <v>58</v>
      </c>
      <c r="UEK22" t="s">
        <v>51</v>
      </c>
      <c r="UEL22" t="s">
        <v>52</v>
      </c>
      <c r="UEM22" s="25">
        <v>44806</v>
      </c>
      <c r="UEN22" s="15">
        <v>3000000</v>
      </c>
      <c r="UEO22" t="s">
        <v>42</v>
      </c>
      <c r="UEP22" t="s">
        <v>53</v>
      </c>
      <c r="UEQ22" s="15">
        <v>3000000</v>
      </c>
      <c r="UER22" s="15">
        <v>1346300</v>
      </c>
      <c r="UES22" s="20">
        <f>UER22/UEQ22*100</f>
        <v>44.876666666666665</v>
      </c>
      <c r="UET22" s="15">
        <v>4123420</v>
      </c>
      <c r="UEU22" s="15">
        <f>UEQ22-421786</f>
        <v>2578214</v>
      </c>
      <c r="UEV22" s="15">
        <v>2270705</v>
      </c>
      <c r="UEW22" s="30">
        <v>1564.153491</v>
      </c>
      <c r="UEX22" s="34">
        <v>847.78216599999996</v>
      </c>
      <c r="UEY22" s="39">
        <v>13.215</v>
      </c>
      <c r="UEZ22" s="39">
        <v>4.38</v>
      </c>
      <c r="UFA22" s="15">
        <f>UEU22/UEW22</f>
        <v>1648.3126591059086</v>
      </c>
      <c r="UFB22" s="15">
        <f>UEU22/UEY22</f>
        <v>195097.54067347711</v>
      </c>
      <c r="UFC22" s="44">
        <f>UEU22/UEY22/43560</f>
        <v>4.4788232477841392</v>
      </c>
      <c r="UFD22" s="39">
        <v>1656.34</v>
      </c>
      <c r="UFE22" s="5" t="s">
        <v>54</v>
      </c>
      <c r="UFF22" t="s">
        <v>55</v>
      </c>
      <c r="UFG22" t="s">
        <v>56</v>
      </c>
      <c r="UFH22" t="s">
        <v>36</v>
      </c>
      <c r="UFI22">
        <v>0</v>
      </c>
      <c r="UFJ22">
        <v>0</v>
      </c>
      <c r="UFK22" t="s">
        <v>37</v>
      </c>
      <c r="UFM22" s="6" t="s">
        <v>57</v>
      </c>
      <c r="UFN22" t="s">
        <v>58</v>
      </c>
      <c r="UFQ22" t="s">
        <v>51</v>
      </c>
      <c r="UFR22" t="s">
        <v>52</v>
      </c>
      <c r="UFS22" s="25">
        <v>44806</v>
      </c>
      <c r="UFT22" s="15">
        <v>3000000</v>
      </c>
      <c r="UFU22" t="s">
        <v>42</v>
      </c>
      <c r="UFV22" t="s">
        <v>53</v>
      </c>
      <c r="UFW22" s="15">
        <v>3000000</v>
      </c>
      <c r="UFX22" s="15">
        <v>1346300</v>
      </c>
      <c r="UFY22" s="20">
        <f>UFX22/UFW22*100</f>
        <v>44.876666666666665</v>
      </c>
      <c r="UFZ22" s="15">
        <v>4123420</v>
      </c>
      <c r="UGA22" s="15">
        <f>UFW22-421786</f>
        <v>2578214</v>
      </c>
      <c r="UGB22" s="15">
        <v>2270705</v>
      </c>
      <c r="UGC22" s="30">
        <v>1564.153491</v>
      </c>
      <c r="UGD22" s="34">
        <v>847.78216599999996</v>
      </c>
      <c r="UGE22" s="39">
        <v>13.215</v>
      </c>
      <c r="UGF22" s="39">
        <v>4.38</v>
      </c>
      <c r="UGG22" s="15">
        <f>UGA22/UGC22</f>
        <v>1648.3126591059086</v>
      </c>
      <c r="UGH22" s="15">
        <f>UGA22/UGE22</f>
        <v>195097.54067347711</v>
      </c>
      <c r="UGI22" s="44">
        <f>UGA22/UGE22/43560</f>
        <v>4.4788232477841392</v>
      </c>
      <c r="UGJ22" s="39">
        <v>1656.34</v>
      </c>
      <c r="UGK22" s="5" t="s">
        <v>54</v>
      </c>
      <c r="UGL22" t="s">
        <v>55</v>
      </c>
      <c r="UGM22" t="s">
        <v>56</v>
      </c>
      <c r="UGN22" t="s">
        <v>36</v>
      </c>
      <c r="UGO22">
        <v>0</v>
      </c>
      <c r="UGP22">
        <v>0</v>
      </c>
      <c r="UGQ22" t="s">
        <v>37</v>
      </c>
      <c r="UGS22" s="6" t="s">
        <v>57</v>
      </c>
      <c r="UGT22" t="s">
        <v>58</v>
      </c>
      <c r="UGW22" t="s">
        <v>51</v>
      </c>
      <c r="UGX22" t="s">
        <v>52</v>
      </c>
      <c r="UGY22" s="25">
        <v>44806</v>
      </c>
      <c r="UGZ22" s="15">
        <v>3000000</v>
      </c>
      <c r="UHA22" t="s">
        <v>42</v>
      </c>
      <c r="UHB22" t="s">
        <v>53</v>
      </c>
      <c r="UHC22" s="15">
        <v>3000000</v>
      </c>
      <c r="UHD22" s="15">
        <v>1346300</v>
      </c>
      <c r="UHE22" s="20">
        <f>UHD22/UHC22*100</f>
        <v>44.876666666666665</v>
      </c>
      <c r="UHF22" s="15">
        <v>4123420</v>
      </c>
      <c r="UHG22" s="15">
        <f>UHC22-421786</f>
        <v>2578214</v>
      </c>
      <c r="UHH22" s="15">
        <v>2270705</v>
      </c>
      <c r="UHI22" s="30">
        <v>1564.153491</v>
      </c>
      <c r="UHJ22" s="34">
        <v>847.78216599999996</v>
      </c>
      <c r="UHK22" s="39">
        <v>13.215</v>
      </c>
      <c r="UHL22" s="39">
        <v>4.38</v>
      </c>
      <c r="UHM22" s="15">
        <f>UHG22/UHI22</f>
        <v>1648.3126591059086</v>
      </c>
      <c r="UHN22" s="15">
        <f>UHG22/UHK22</f>
        <v>195097.54067347711</v>
      </c>
      <c r="UHO22" s="44">
        <f>UHG22/UHK22/43560</f>
        <v>4.4788232477841392</v>
      </c>
      <c r="UHP22" s="39">
        <v>1656.34</v>
      </c>
      <c r="UHQ22" s="5" t="s">
        <v>54</v>
      </c>
      <c r="UHR22" t="s">
        <v>55</v>
      </c>
      <c r="UHS22" t="s">
        <v>56</v>
      </c>
      <c r="UHT22" t="s">
        <v>36</v>
      </c>
      <c r="UHU22">
        <v>0</v>
      </c>
      <c r="UHV22">
        <v>0</v>
      </c>
      <c r="UHW22" t="s">
        <v>37</v>
      </c>
      <c r="UHY22" s="6" t="s">
        <v>57</v>
      </c>
      <c r="UHZ22" t="s">
        <v>58</v>
      </c>
      <c r="UIC22" t="s">
        <v>51</v>
      </c>
      <c r="UID22" t="s">
        <v>52</v>
      </c>
      <c r="UIE22" s="25">
        <v>44806</v>
      </c>
      <c r="UIF22" s="15">
        <v>3000000</v>
      </c>
      <c r="UIG22" t="s">
        <v>42</v>
      </c>
      <c r="UIH22" t="s">
        <v>53</v>
      </c>
      <c r="UII22" s="15">
        <v>3000000</v>
      </c>
      <c r="UIJ22" s="15">
        <v>1346300</v>
      </c>
      <c r="UIK22" s="20">
        <f>UIJ22/UII22*100</f>
        <v>44.876666666666665</v>
      </c>
      <c r="UIL22" s="15">
        <v>4123420</v>
      </c>
      <c r="UIM22" s="15">
        <f>UII22-421786</f>
        <v>2578214</v>
      </c>
      <c r="UIN22" s="15">
        <v>2270705</v>
      </c>
      <c r="UIO22" s="30">
        <v>1564.153491</v>
      </c>
      <c r="UIP22" s="34">
        <v>847.78216599999996</v>
      </c>
      <c r="UIQ22" s="39">
        <v>13.215</v>
      </c>
      <c r="UIR22" s="39">
        <v>4.38</v>
      </c>
      <c r="UIS22" s="15">
        <f>UIM22/UIO22</f>
        <v>1648.3126591059086</v>
      </c>
      <c r="UIT22" s="15">
        <f>UIM22/UIQ22</f>
        <v>195097.54067347711</v>
      </c>
      <c r="UIU22" s="44">
        <f>UIM22/UIQ22/43560</f>
        <v>4.4788232477841392</v>
      </c>
      <c r="UIV22" s="39">
        <v>1656.34</v>
      </c>
      <c r="UIW22" s="5" t="s">
        <v>54</v>
      </c>
      <c r="UIX22" t="s">
        <v>55</v>
      </c>
      <c r="UIY22" t="s">
        <v>56</v>
      </c>
      <c r="UIZ22" t="s">
        <v>36</v>
      </c>
      <c r="UJA22">
        <v>0</v>
      </c>
      <c r="UJB22">
        <v>0</v>
      </c>
      <c r="UJC22" t="s">
        <v>37</v>
      </c>
      <c r="UJE22" s="6" t="s">
        <v>57</v>
      </c>
      <c r="UJF22" t="s">
        <v>58</v>
      </c>
      <c r="UJI22" t="s">
        <v>51</v>
      </c>
      <c r="UJJ22" t="s">
        <v>52</v>
      </c>
      <c r="UJK22" s="25">
        <v>44806</v>
      </c>
      <c r="UJL22" s="15">
        <v>3000000</v>
      </c>
      <c r="UJM22" t="s">
        <v>42</v>
      </c>
      <c r="UJN22" t="s">
        <v>53</v>
      </c>
      <c r="UJO22" s="15">
        <v>3000000</v>
      </c>
      <c r="UJP22" s="15">
        <v>1346300</v>
      </c>
      <c r="UJQ22" s="20">
        <f>UJP22/UJO22*100</f>
        <v>44.876666666666665</v>
      </c>
      <c r="UJR22" s="15">
        <v>4123420</v>
      </c>
      <c r="UJS22" s="15">
        <f>UJO22-421786</f>
        <v>2578214</v>
      </c>
      <c r="UJT22" s="15">
        <v>2270705</v>
      </c>
      <c r="UJU22" s="30">
        <v>1564.153491</v>
      </c>
      <c r="UJV22" s="34">
        <v>847.78216599999996</v>
      </c>
      <c r="UJW22" s="39">
        <v>13.215</v>
      </c>
      <c r="UJX22" s="39">
        <v>4.38</v>
      </c>
      <c r="UJY22" s="15">
        <f>UJS22/UJU22</f>
        <v>1648.3126591059086</v>
      </c>
      <c r="UJZ22" s="15">
        <f>UJS22/UJW22</f>
        <v>195097.54067347711</v>
      </c>
      <c r="UKA22" s="44">
        <f>UJS22/UJW22/43560</f>
        <v>4.4788232477841392</v>
      </c>
      <c r="UKB22" s="39">
        <v>1656.34</v>
      </c>
      <c r="UKC22" s="5" t="s">
        <v>54</v>
      </c>
      <c r="UKD22" t="s">
        <v>55</v>
      </c>
      <c r="UKE22" t="s">
        <v>56</v>
      </c>
      <c r="UKF22" t="s">
        <v>36</v>
      </c>
      <c r="UKG22">
        <v>0</v>
      </c>
      <c r="UKH22">
        <v>0</v>
      </c>
      <c r="UKI22" t="s">
        <v>37</v>
      </c>
      <c r="UKK22" s="6" t="s">
        <v>57</v>
      </c>
      <c r="UKL22" t="s">
        <v>58</v>
      </c>
      <c r="UKO22" t="s">
        <v>51</v>
      </c>
      <c r="UKP22" t="s">
        <v>52</v>
      </c>
      <c r="UKQ22" s="25">
        <v>44806</v>
      </c>
      <c r="UKR22" s="15">
        <v>3000000</v>
      </c>
      <c r="UKS22" t="s">
        <v>42</v>
      </c>
      <c r="UKT22" t="s">
        <v>53</v>
      </c>
      <c r="UKU22" s="15">
        <v>3000000</v>
      </c>
      <c r="UKV22" s="15">
        <v>1346300</v>
      </c>
      <c r="UKW22" s="20">
        <f>UKV22/UKU22*100</f>
        <v>44.876666666666665</v>
      </c>
      <c r="UKX22" s="15">
        <v>4123420</v>
      </c>
      <c r="UKY22" s="15">
        <f>UKU22-421786</f>
        <v>2578214</v>
      </c>
      <c r="UKZ22" s="15">
        <v>2270705</v>
      </c>
      <c r="ULA22" s="30">
        <v>1564.153491</v>
      </c>
      <c r="ULB22" s="34">
        <v>847.78216599999996</v>
      </c>
      <c r="ULC22" s="39">
        <v>13.215</v>
      </c>
      <c r="ULD22" s="39">
        <v>4.38</v>
      </c>
      <c r="ULE22" s="15">
        <f>UKY22/ULA22</f>
        <v>1648.3126591059086</v>
      </c>
      <c r="ULF22" s="15">
        <f>UKY22/ULC22</f>
        <v>195097.54067347711</v>
      </c>
      <c r="ULG22" s="44">
        <f>UKY22/ULC22/43560</f>
        <v>4.4788232477841392</v>
      </c>
      <c r="ULH22" s="39">
        <v>1656.34</v>
      </c>
      <c r="ULI22" s="5" t="s">
        <v>54</v>
      </c>
      <c r="ULJ22" t="s">
        <v>55</v>
      </c>
      <c r="ULK22" t="s">
        <v>56</v>
      </c>
      <c r="ULL22" t="s">
        <v>36</v>
      </c>
      <c r="ULM22">
        <v>0</v>
      </c>
      <c r="ULN22">
        <v>0</v>
      </c>
      <c r="ULO22" t="s">
        <v>37</v>
      </c>
      <c r="ULQ22" s="6" t="s">
        <v>57</v>
      </c>
      <c r="ULR22" t="s">
        <v>58</v>
      </c>
      <c r="ULU22" t="s">
        <v>51</v>
      </c>
      <c r="ULV22" t="s">
        <v>52</v>
      </c>
      <c r="ULW22" s="25">
        <v>44806</v>
      </c>
      <c r="ULX22" s="15">
        <v>3000000</v>
      </c>
      <c r="ULY22" t="s">
        <v>42</v>
      </c>
      <c r="ULZ22" t="s">
        <v>53</v>
      </c>
      <c r="UMA22" s="15">
        <v>3000000</v>
      </c>
      <c r="UMB22" s="15">
        <v>1346300</v>
      </c>
      <c r="UMC22" s="20">
        <f>UMB22/UMA22*100</f>
        <v>44.876666666666665</v>
      </c>
      <c r="UMD22" s="15">
        <v>4123420</v>
      </c>
      <c r="UME22" s="15">
        <f>UMA22-421786</f>
        <v>2578214</v>
      </c>
      <c r="UMF22" s="15">
        <v>2270705</v>
      </c>
      <c r="UMG22" s="30">
        <v>1564.153491</v>
      </c>
      <c r="UMH22" s="34">
        <v>847.78216599999996</v>
      </c>
      <c r="UMI22" s="39">
        <v>13.215</v>
      </c>
      <c r="UMJ22" s="39">
        <v>4.38</v>
      </c>
      <c r="UMK22" s="15">
        <f>UME22/UMG22</f>
        <v>1648.3126591059086</v>
      </c>
      <c r="UML22" s="15">
        <f>UME22/UMI22</f>
        <v>195097.54067347711</v>
      </c>
      <c r="UMM22" s="44">
        <f>UME22/UMI22/43560</f>
        <v>4.4788232477841392</v>
      </c>
      <c r="UMN22" s="39">
        <v>1656.34</v>
      </c>
      <c r="UMO22" s="5" t="s">
        <v>54</v>
      </c>
      <c r="UMP22" t="s">
        <v>55</v>
      </c>
      <c r="UMQ22" t="s">
        <v>56</v>
      </c>
      <c r="UMR22" t="s">
        <v>36</v>
      </c>
      <c r="UMS22">
        <v>0</v>
      </c>
      <c r="UMT22">
        <v>0</v>
      </c>
      <c r="UMU22" t="s">
        <v>37</v>
      </c>
      <c r="UMW22" s="6" t="s">
        <v>57</v>
      </c>
      <c r="UMX22" t="s">
        <v>58</v>
      </c>
      <c r="UNA22" t="s">
        <v>51</v>
      </c>
      <c r="UNB22" t="s">
        <v>52</v>
      </c>
      <c r="UNC22" s="25">
        <v>44806</v>
      </c>
      <c r="UND22" s="15">
        <v>3000000</v>
      </c>
      <c r="UNE22" t="s">
        <v>42</v>
      </c>
      <c r="UNF22" t="s">
        <v>53</v>
      </c>
      <c r="UNG22" s="15">
        <v>3000000</v>
      </c>
      <c r="UNH22" s="15">
        <v>1346300</v>
      </c>
      <c r="UNI22" s="20">
        <f>UNH22/UNG22*100</f>
        <v>44.876666666666665</v>
      </c>
      <c r="UNJ22" s="15">
        <v>4123420</v>
      </c>
      <c r="UNK22" s="15">
        <f>UNG22-421786</f>
        <v>2578214</v>
      </c>
      <c r="UNL22" s="15">
        <v>2270705</v>
      </c>
      <c r="UNM22" s="30">
        <v>1564.153491</v>
      </c>
      <c r="UNN22" s="34">
        <v>847.78216599999996</v>
      </c>
      <c r="UNO22" s="39">
        <v>13.215</v>
      </c>
      <c r="UNP22" s="39">
        <v>4.38</v>
      </c>
      <c r="UNQ22" s="15">
        <f>UNK22/UNM22</f>
        <v>1648.3126591059086</v>
      </c>
      <c r="UNR22" s="15">
        <f>UNK22/UNO22</f>
        <v>195097.54067347711</v>
      </c>
      <c r="UNS22" s="44">
        <f>UNK22/UNO22/43560</f>
        <v>4.4788232477841392</v>
      </c>
      <c r="UNT22" s="39">
        <v>1656.34</v>
      </c>
      <c r="UNU22" s="5" t="s">
        <v>54</v>
      </c>
      <c r="UNV22" t="s">
        <v>55</v>
      </c>
      <c r="UNW22" t="s">
        <v>56</v>
      </c>
      <c r="UNX22" t="s">
        <v>36</v>
      </c>
      <c r="UNY22">
        <v>0</v>
      </c>
      <c r="UNZ22">
        <v>0</v>
      </c>
      <c r="UOA22" t="s">
        <v>37</v>
      </c>
      <c r="UOC22" s="6" t="s">
        <v>57</v>
      </c>
      <c r="UOD22" t="s">
        <v>58</v>
      </c>
      <c r="UOG22" t="s">
        <v>51</v>
      </c>
      <c r="UOH22" t="s">
        <v>52</v>
      </c>
      <c r="UOI22" s="25">
        <v>44806</v>
      </c>
      <c r="UOJ22" s="15">
        <v>3000000</v>
      </c>
      <c r="UOK22" t="s">
        <v>42</v>
      </c>
      <c r="UOL22" t="s">
        <v>53</v>
      </c>
      <c r="UOM22" s="15">
        <v>3000000</v>
      </c>
      <c r="UON22" s="15">
        <v>1346300</v>
      </c>
      <c r="UOO22" s="20">
        <f>UON22/UOM22*100</f>
        <v>44.876666666666665</v>
      </c>
      <c r="UOP22" s="15">
        <v>4123420</v>
      </c>
      <c r="UOQ22" s="15">
        <f>UOM22-421786</f>
        <v>2578214</v>
      </c>
      <c r="UOR22" s="15">
        <v>2270705</v>
      </c>
      <c r="UOS22" s="30">
        <v>1564.153491</v>
      </c>
      <c r="UOT22" s="34">
        <v>847.78216599999996</v>
      </c>
      <c r="UOU22" s="39">
        <v>13.215</v>
      </c>
      <c r="UOV22" s="39">
        <v>4.38</v>
      </c>
      <c r="UOW22" s="15">
        <f>UOQ22/UOS22</f>
        <v>1648.3126591059086</v>
      </c>
      <c r="UOX22" s="15">
        <f>UOQ22/UOU22</f>
        <v>195097.54067347711</v>
      </c>
      <c r="UOY22" s="44">
        <f>UOQ22/UOU22/43560</f>
        <v>4.4788232477841392</v>
      </c>
      <c r="UOZ22" s="39">
        <v>1656.34</v>
      </c>
      <c r="UPA22" s="5" t="s">
        <v>54</v>
      </c>
      <c r="UPB22" t="s">
        <v>55</v>
      </c>
      <c r="UPC22" t="s">
        <v>56</v>
      </c>
      <c r="UPD22" t="s">
        <v>36</v>
      </c>
      <c r="UPE22">
        <v>0</v>
      </c>
      <c r="UPF22">
        <v>0</v>
      </c>
      <c r="UPG22" t="s">
        <v>37</v>
      </c>
      <c r="UPI22" s="6" t="s">
        <v>57</v>
      </c>
      <c r="UPJ22" t="s">
        <v>58</v>
      </c>
      <c r="UPM22" t="s">
        <v>51</v>
      </c>
      <c r="UPN22" t="s">
        <v>52</v>
      </c>
      <c r="UPO22" s="25">
        <v>44806</v>
      </c>
      <c r="UPP22" s="15">
        <v>3000000</v>
      </c>
      <c r="UPQ22" t="s">
        <v>42</v>
      </c>
      <c r="UPR22" t="s">
        <v>53</v>
      </c>
      <c r="UPS22" s="15">
        <v>3000000</v>
      </c>
      <c r="UPT22" s="15">
        <v>1346300</v>
      </c>
      <c r="UPU22" s="20">
        <f>UPT22/UPS22*100</f>
        <v>44.876666666666665</v>
      </c>
      <c r="UPV22" s="15">
        <v>4123420</v>
      </c>
      <c r="UPW22" s="15">
        <f>UPS22-421786</f>
        <v>2578214</v>
      </c>
      <c r="UPX22" s="15">
        <v>2270705</v>
      </c>
      <c r="UPY22" s="30">
        <v>1564.153491</v>
      </c>
      <c r="UPZ22" s="34">
        <v>847.78216599999996</v>
      </c>
      <c r="UQA22" s="39">
        <v>13.215</v>
      </c>
      <c r="UQB22" s="39">
        <v>4.38</v>
      </c>
      <c r="UQC22" s="15">
        <f>UPW22/UPY22</f>
        <v>1648.3126591059086</v>
      </c>
      <c r="UQD22" s="15">
        <f>UPW22/UQA22</f>
        <v>195097.54067347711</v>
      </c>
      <c r="UQE22" s="44">
        <f>UPW22/UQA22/43560</f>
        <v>4.4788232477841392</v>
      </c>
      <c r="UQF22" s="39">
        <v>1656.34</v>
      </c>
      <c r="UQG22" s="5" t="s">
        <v>54</v>
      </c>
      <c r="UQH22" t="s">
        <v>55</v>
      </c>
      <c r="UQI22" t="s">
        <v>56</v>
      </c>
      <c r="UQJ22" t="s">
        <v>36</v>
      </c>
      <c r="UQK22">
        <v>0</v>
      </c>
      <c r="UQL22">
        <v>0</v>
      </c>
      <c r="UQM22" t="s">
        <v>37</v>
      </c>
      <c r="UQO22" s="6" t="s">
        <v>57</v>
      </c>
      <c r="UQP22" t="s">
        <v>58</v>
      </c>
      <c r="UQS22" t="s">
        <v>51</v>
      </c>
      <c r="UQT22" t="s">
        <v>52</v>
      </c>
      <c r="UQU22" s="25">
        <v>44806</v>
      </c>
      <c r="UQV22" s="15">
        <v>3000000</v>
      </c>
      <c r="UQW22" t="s">
        <v>42</v>
      </c>
      <c r="UQX22" t="s">
        <v>53</v>
      </c>
      <c r="UQY22" s="15">
        <v>3000000</v>
      </c>
      <c r="UQZ22" s="15">
        <v>1346300</v>
      </c>
      <c r="URA22" s="20">
        <f>UQZ22/UQY22*100</f>
        <v>44.876666666666665</v>
      </c>
      <c r="URB22" s="15">
        <v>4123420</v>
      </c>
      <c r="URC22" s="15">
        <f>UQY22-421786</f>
        <v>2578214</v>
      </c>
      <c r="URD22" s="15">
        <v>2270705</v>
      </c>
      <c r="URE22" s="30">
        <v>1564.153491</v>
      </c>
      <c r="URF22" s="34">
        <v>847.78216599999996</v>
      </c>
      <c r="URG22" s="39">
        <v>13.215</v>
      </c>
      <c r="URH22" s="39">
        <v>4.38</v>
      </c>
      <c r="URI22" s="15">
        <f>URC22/URE22</f>
        <v>1648.3126591059086</v>
      </c>
      <c r="URJ22" s="15">
        <f>URC22/URG22</f>
        <v>195097.54067347711</v>
      </c>
      <c r="URK22" s="44">
        <f>URC22/URG22/43560</f>
        <v>4.4788232477841392</v>
      </c>
      <c r="URL22" s="39">
        <v>1656.34</v>
      </c>
      <c r="URM22" s="5" t="s">
        <v>54</v>
      </c>
      <c r="URN22" t="s">
        <v>55</v>
      </c>
      <c r="URO22" t="s">
        <v>56</v>
      </c>
      <c r="URP22" t="s">
        <v>36</v>
      </c>
      <c r="URQ22">
        <v>0</v>
      </c>
      <c r="URR22">
        <v>0</v>
      </c>
      <c r="URS22" t="s">
        <v>37</v>
      </c>
      <c r="URU22" s="6" t="s">
        <v>57</v>
      </c>
      <c r="URV22" t="s">
        <v>58</v>
      </c>
      <c r="URY22" t="s">
        <v>51</v>
      </c>
      <c r="URZ22" t="s">
        <v>52</v>
      </c>
      <c r="USA22" s="25">
        <v>44806</v>
      </c>
      <c r="USB22" s="15">
        <v>3000000</v>
      </c>
      <c r="USC22" t="s">
        <v>42</v>
      </c>
      <c r="USD22" t="s">
        <v>53</v>
      </c>
      <c r="USE22" s="15">
        <v>3000000</v>
      </c>
      <c r="USF22" s="15">
        <v>1346300</v>
      </c>
      <c r="USG22" s="20">
        <f>USF22/USE22*100</f>
        <v>44.876666666666665</v>
      </c>
      <c r="USH22" s="15">
        <v>4123420</v>
      </c>
      <c r="USI22" s="15">
        <f>USE22-421786</f>
        <v>2578214</v>
      </c>
      <c r="USJ22" s="15">
        <v>2270705</v>
      </c>
      <c r="USK22" s="30">
        <v>1564.153491</v>
      </c>
      <c r="USL22" s="34">
        <v>847.78216599999996</v>
      </c>
      <c r="USM22" s="39">
        <v>13.215</v>
      </c>
      <c r="USN22" s="39">
        <v>4.38</v>
      </c>
      <c r="USO22" s="15">
        <f>USI22/USK22</f>
        <v>1648.3126591059086</v>
      </c>
      <c r="USP22" s="15">
        <f>USI22/USM22</f>
        <v>195097.54067347711</v>
      </c>
      <c r="USQ22" s="44">
        <f>USI22/USM22/43560</f>
        <v>4.4788232477841392</v>
      </c>
      <c r="USR22" s="39">
        <v>1656.34</v>
      </c>
      <c r="USS22" s="5" t="s">
        <v>54</v>
      </c>
      <c r="UST22" t="s">
        <v>55</v>
      </c>
      <c r="USU22" t="s">
        <v>56</v>
      </c>
      <c r="USV22" t="s">
        <v>36</v>
      </c>
      <c r="USW22">
        <v>0</v>
      </c>
      <c r="USX22">
        <v>0</v>
      </c>
      <c r="USY22" t="s">
        <v>37</v>
      </c>
      <c r="UTA22" s="6" t="s">
        <v>57</v>
      </c>
      <c r="UTB22" t="s">
        <v>58</v>
      </c>
      <c r="UTE22" t="s">
        <v>51</v>
      </c>
      <c r="UTF22" t="s">
        <v>52</v>
      </c>
      <c r="UTG22" s="25">
        <v>44806</v>
      </c>
      <c r="UTH22" s="15">
        <v>3000000</v>
      </c>
      <c r="UTI22" t="s">
        <v>42</v>
      </c>
      <c r="UTJ22" t="s">
        <v>53</v>
      </c>
      <c r="UTK22" s="15">
        <v>3000000</v>
      </c>
      <c r="UTL22" s="15">
        <v>1346300</v>
      </c>
      <c r="UTM22" s="20">
        <f>UTL22/UTK22*100</f>
        <v>44.876666666666665</v>
      </c>
      <c r="UTN22" s="15">
        <v>4123420</v>
      </c>
      <c r="UTO22" s="15">
        <f>UTK22-421786</f>
        <v>2578214</v>
      </c>
      <c r="UTP22" s="15">
        <v>2270705</v>
      </c>
      <c r="UTQ22" s="30">
        <v>1564.153491</v>
      </c>
      <c r="UTR22" s="34">
        <v>847.78216599999996</v>
      </c>
      <c r="UTS22" s="39">
        <v>13.215</v>
      </c>
      <c r="UTT22" s="39">
        <v>4.38</v>
      </c>
      <c r="UTU22" s="15">
        <f>UTO22/UTQ22</f>
        <v>1648.3126591059086</v>
      </c>
      <c r="UTV22" s="15">
        <f>UTO22/UTS22</f>
        <v>195097.54067347711</v>
      </c>
      <c r="UTW22" s="44">
        <f>UTO22/UTS22/43560</f>
        <v>4.4788232477841392</v>
      </c>
      <c r="UTX22" s="39">
        <v>1656.34</v>
      </c>
      <c r="UTY22" s="5" t="s">
        <v>54</v>
      </c>
      <c r="UTZ22" t="s">
        <v>55</v>
      </c>
      <c r="UUA22" t="s">
        <v>56</v>
      </c>
      <c r="UUB22" t="s">
        <v>36</v>
      </c>
      <c r="UUC22">
        <v>0</v>
      </c>
      <c r="UUD22">
        <v>0</v>
      </c>
      <c r="UUE22" t="s">
        <v>37</v>
      </c>
      <c r="UUG22" s="6" t="s">
        <v>57</v>
      </c>
      <c r="UUH22" t="s">
        <v>58</v>
      </c>
      <c r="UUK22" t="s">
        <v>51</v>
      </c>
      <c r="UUL22" t="s">
        <v>52</v>
      </c>
      <c r="UUM22" s="25">
        <v>44806</v>
      </c>
      <c r="UUN22" s="15">
        <v>3000000</v>
      </c>
      <c r="UUO22" t="s">
        <v>42</v>
      </c>
      <c r="UUP22" t="s">
        <v>53</v>
      </c>
      <c r="UUQ22" s="15">
        <v>3000000</v>
      </c>
      <c r="UUR22" s="15">
        <v>1346300</v>
      </c>
      <c r="UUS22" s="20">
        <f>UUR22/UUQ22*100</f>
        <v>44.876666666666665</v>
      </c>
      <c r="UUT22" s="15">
        <v>4123420</v>
      </c>
      <c r="UUU22" s="15">
        <f>UUQ22-421786</f>
        <v>2578214</v>
      </c>
      <c r="UUV22" s="15">
        <v>2270705</v>
      </c>
      <c r="UUW22" s="30">
        <v>1564.153491</v>
      </c>
      <c r="UUX22" s="34">
        <v>847.78216599999996</v>
      </c>
      <c r="UUY22" s="39">
        <v>13.215</v>
      </c>
      <c r="UUZ22" s="39">
        <v>4.38</v>
      </c>
      <c r="UVA22" s="15">
        <f>UUU22/UUW22</f>
        <v>1648.3126591059086</v>
      </c>
      <c r="UVB22" s="15">
        <f>UUU22/UUY22</f>
        <v>195097.54067347711</v>
      </c>
      <c r="UVC22" s="44">
        <f>UUU22/UUY22/43560</f>
        <v>4.4788232477841392</v>
      </c>
      <c r="UVD22" s="39">
        <v>1656.34</v>
      </c>
      <c r="UVE22" s="5" t="s">
        <v>54</v>
      </c>
      <c r="UVF22" t="s">
        <v>55</v>
      </c>
      <c r="UVG22" t="s">
        <v>56</v>
      </c>
      <c r="UVH22" t="s">
        <v>36</v>
      </c>
      <c r="UVI22">
        <v>0</v>
      </c>
      <c r="UVJ22">
        <v>0</v>
      </c>
      <c r="UVK22" t="s">
        <v>37</v>
      </c>
      <c r="UVM22" s="6" t="s">
        <v>57</v>
      </c>
      <c r="UVN22" t="s">
        <v>58</v>
      </c>
      <c r="UVQ22" t="s">
        <v>51</v>
      </c>
      <c r="UVR22" t="s">
        <v>52</v>
      </c>
      <c r="UVS22" s="25">
        <v>44806</v>
      </c>
      <c r="UVT22" s="15">
        <v>3000000</v>
      </c>
      <c r="UVU22" t="s">
        <v>42</v>
      </c>
      <c r="UVV22" t="s">
        <v>53</v>
      </c>
      <c r="UVW22" s="15">
        <v>3000000</v>
      </c>
      <c r="UVX22" s="15">
        <v>1346300</v>
      </c>
      <c r="UVY22" s="20">
        <f>UVX22/UVW22*100</f>
        <v>44.876666666666665</v>
      </c>
      <c r="UVZ22" s="15">
        <v>4123420</v>
      </c>
      <c r="UWA22" s="15">
        <f>UVW22-421786</f>
        <v>2578214</v>
      </c>
      <c r="UWB22" s="15">
        <v>2270705</v>
      </c>
      <c r="UWC22" s="30">
        <v>1564.153491</v>
      </c>
      <c r="UWD22" s="34">
        <v>847.78216599999996</v>
      </c>
      <c r="UWE22" s="39">
        <v>13.215</v>
      </c>
      <c r="UWF22" s="39">
        <v>4.38</v>
      </c>
      <c r="UWG22" s="15">
        <f>UWA22/UWC22</f>
        <v>1648.3126591059086</v>
      </c>
      <c r="UWH22" s="15">
        <f>UWA22/UWE22</f>
        <v>195097.54067347711</v>
      </c>
      <c r="UWI22" s="44">
        <f>UWA22/UWE22/43560</f>
        <v>4.4788232477841392</v>
      </c>
      <c r="UWJ22" s="39">
        <v>1656.34</v>
      </c>
      <c r="UWK22" s="5" t="s">
        <v>54</v>
      </c>
      <c r="UWL22" t="s">
        <v>55</v>
      </c>
      <c r="UWM22" t="s">
        <v>56</v>
      </c>
      <c r="UWN22" t="s">
        <v>36</v>
      </c>
      <c r="UWO22">
        <v>0</v>
      </c>
      <c r="UWP22">
        <v>0</v>
      </c>
      <c r="UWQ22" t="s">
        <v>37</v>
      </c>
      <c r="UWS22" s="6" t="s">
        <v>57</v>
      </c>
      <c r="UWT22" t="s">
        <v>58</v>
      </c>
      <c r="UWW22" t="s">
        <v>51</v>
      </c>
      <c r="UWX22" t="s">
        <v>52</v>
      </c>
      <c r="UWY22" s="25">
        <v>44806</v>
      </c>
      <c r="UWZ22" s="15">
        <v>3000000</v>
      </c>
      <c r="UXA22" t="s">
        <v>42</v>
      </c>
      <c r="UXB22" t="s">
        <v>53</v>
      </c>
      <c r="UXC22" s="15">
        <v>3000000</v>
      </c>
      <c r="UXD22" s="15">
        <v>1346300</v>
      </c>
      <c r="UXE22" s="20">
        <f>UXD22/UXC22*100</f>
        <v>44.876666666666665</v>
      </c>
      <c r="UXF22" s="15">
        <v>4123420</v>
      </c>
      <c r="UXG22" s="15">
        <f>UXC22-421786</f>
        <v>2578214</v>
      </c>
      <c r="UXH22" s="15">
        <v>2270705</v>
      </c>
      <c r="UXI22" s="30">
        <v>1564.153491</v>
      </c>
      <c r="UXJ22" s="34">
        <v>847.78216599999996</v>
      </c>
      <c r="UXK22" s="39">
        <v>13.215</v>
      </c>
      <c r="UXL22" s="39">
        <v>4.38</v>
      </c>
      <c r="UXM22" s="15">
        <f>UXG22/UXI22</f>
        <v>1648.3126591059086</v>
      </c>
      <c r="UXN22" s="15">
        <f>UXG22/UXK22</f>
        <v>195097.54067347711</v>
      </c>
      <c r="UXO22" s="44">
        <f>UXG22/UXK22/43560</f>
        <v>4.4788232477841392</v>
      </c>
      <c r="UXP22" s="39">
        <v>1656.34</v>
      </c>
      <c r="UXQ22" s="5" t="s">
        <v>54</v>
      </c>
      <c r="UXR22" t="s">
        <v>55</v>
      </c>
      <c r="UXS22" t="s">
        <v>56</v>
      </c>
      <c r="UXT22" t="s">
        <v>36</v>
      </c>
      <c r="UXU22">
        <v>0</v>
      </c>
      <c r="UXV22">
        <v>0</v>
      </c>
      <c r="UXW22" t="s">
        <v>37</v>
      </c>
      <c r="UXY22" s="6" t="s">
        <v>57</v>
      </c>
      <c r="UXZ22" t="s">
        <v>58</v>
      </c>
      <c r="UYC22" t="s">
        <v>51</v>
      </c>
      <c r="UYD22" t="s">
        <v>52</v>
      </c>
      <c r="UYE22" s="25">
        <v>44806</v>
      </c>
      <c r="UYF22" s="15">
        <v>3000000</v>
      </c>
      <c r="UYG22" t="s">
        <v>42</v>
      </c>
      <c r="UYH22" t="s">
        <v>53</v>
      </c>
      <c r="UYI22" s="15">
        <v>3000000</v>
      </c>
      <c r="UYJ22" s="15">
        <v>1346300</v>
      </c>
      <c r="UYK22" s="20">
        <f>UYJ22/UYI22*100</f>
        <v>44.876666666666665</v>
      </c>
      <c r="UYL22" s="15">
        <v>4123420</v>
      </c>
      <c r="UYM22" s="15">
        <f>UYI22-421786</f>
        <v>2578214</v>
      </c>
      <c r="UYN22" s="15">
        <v>2270705</v>
      </c>
      <c r="UYO22" s="30">
        <v>1564.153491</v>
      </c>
      <c r="UYP22" s="34">
        <v>847.78216599999996</v>
      </c>
      <c r="UYQ22" s="39">
        <v>13.215</v>
      </c>
      <c r="UYR22" s="39">
        <v>4.38</v>
      </c>
      <c r="UYS22" s="15">
        <f>UYM22/UYO22</f>
        <v>1648.3126591059086</v>
      </c>
      <c r="UYT22" s="15">
        <f>UYM22/UYQ22</f>
        <v>195097.54067347711</v>
      </c>
      <c r="UYU22" s="44">
        <f>UYM22/UYQ22/43560</f>
        <v>4.4788232477841392</v>
      </c>
      <c r="UYV22" s="39">
        <v>1656.34</v>
      </c>
      <c r="UYW22" s="5" t="s">
        <v>54</v>
      </c>
      <c r="UYX22" t="s">
        <v>55</v>
      </c>
      <c r="UYY22" t="s">
        <v>56</v>
      </c>
      <c r="UYZ22" t="s">
        <v>36</v>
      </c>
      <c r="UZA22">
        <v>0</v>
      </c>
      <c r="UZB22">
        <v>0</v>
      </c>
      <c r="UZC22" t="s">
        <v>37</v>
      </c>
      <c r="UZE22" s="6" t="s">
        <v>57</v>
      </c>
      <c r="UZF22" t="s">
        <v>58</v>
      </c>
      <c r="UZI22" t="s">
        <v>51</v>
      </c>
      <c r="UZJ22" t="s">
        <v>52</v>
      </c>
      <c r="UZK22" s="25">
        <v>44806</v>
      </c>
      <c r="UZL22" s="15">
        <v>3000000</v>
      </c>
      <c r="UZM22" t="s">
        <v>42</v>
      </c>
      <c r="UZN22" t="s">
        <v>53</v>
      </c>
      <c r="UZO22" s="15">
        <v>3000000</v>
      </c>
      <c r="UZP22" s="15">
        <v>1346300</v>
      </c>
      <c r="UZQ22" s="20">
        <f>UZP22/UZO22*100</f>
        <v>44.876666666666665</v>
      </c>
      <c r="UZR22" s="15">
        <v>4123420</v>
      </c>
      <c r="UZS22" s="15">
        <f>UZO22-421786</f>
        <v>2578214</v>
      </c>
      <c r="UZT22" s="15">
        <v>2270705</v>
      </c>
      <c r="UZU22" s="30">
        <v>1564.153491</v>
      </c>
      <c r="UZV22" s="34">
        <v>847.78216599999996</v>
      </c>
      <c r="UZW22" s="39">
        <v>13.215</v>
      </c>
      <c r="UZX22" s="39">
        <v>4.38</v>
      </c>
      <c r="UZY22" s="15">
        <f>UZS22/UZU22</f>
        <v>1648.3126591059086</v>
      </c>
      <c r="UZZ22" s="15">
        <f>UZS22/UZW22</f>
        <v>195097.54067347711</v>
      </c>
      <c r="VAA22" s="44">
        <f>UZS22/UZW22/43560</f>
        <v>4.4788232477841392</v>
      </c>
      <c r="VAB22" s="39">
        <v>1656.34</v>
      </c>
      <c r="VAC22" s="5" t="s">
        <v>54</v>
      </c>
      <c r="VAD22" t="s">
        <v>55</v>
      </c>
      <c r="VAE22" t="s">
        <v>56</v>
      </c>
      <c r="VAF22" t="s">
        <v>36</v>
      </c>
      <c r="VAG22">
        <v>0</v>
      </c>
      <c r="VAH22">
        <v>0</v>
      </c>
      <c r="VAI22" t="s">
        <v>37</v>
      </c>
      <c r="VAK22" s="6" t="s">
        <v>57</v>
      </c>
      <c r="VAL22" t="s">
        <v>58</v>
      </c>
      <c r="VAO22" t="s">
        <v>51</v>
      </c>
      <c r="VAP22" t="s">
        <v>52</v>
      </c>
      <c r="VAQ22" s="25">
        <v>44806</v>
      </c>
      <c r="VAR22" s="15">
        <v>3000000</v>
      </c>
      <c r="VAS22" t="s">
        <v>42</v>
      </c>
      <c r="VAT22" t="s">
        <v>53</v>
      </c>
      <c r="VAU22" s="15">
        <v>3000000</v>
      </c>
      <c r="VAV22" s="15">
        <v>1346300</v>
      </c>
      <c r="VAW22" s="20">
        <f>VAV22/VAU22*100</f>
        <v>44.876666666666665</v>
      </c>
      <c r="VAX22" s="15">
        <v>4123420</v>
      </c>
      <c r="VAY22" s="15">
        <f>VAU22-421786</f>
        <v>2578214</v>
      </c>
      <c r="VAZ22" s="15">
        <v>2270705</v>
      </c>
      <c r="VBA22" s="30">
        <v>1564.153491</v>
      </c>
      <c r="VBB22" s="34">
        <v>847.78216599999996</v>
      </c>
      <c r="VBC22" s="39">
        <v>13.215</v>
      </c>
      <c r="VBD22" s="39">
        <v>4.38</v>
      </c>
      <c r="VBE22" s="15">
        <f>VAY22/VBA22</f>
        <v>1648.3126591059086</v>
      </c>
      <c r="VBF22" s="15">
        <f>VAY22/VBC22</f>
        <v>195097.54067347711</v>
      </c>
      <c r="VBG22" s="44">
        <f>VAY22/VBC22/43560</f>
        <v>4.4788232477841392</v>
      </c>
      <c r="VBH22" s="39">
        <v>1656.34</v>
      </c>
      <c r="VBI22" s="5" t="s">
        <v>54</v>
      </c>
      <c r="VBJ22" t="s">
        <v>55</v>
      </c>
      <c r="VBK22" t="s">
        <v>56</v>
      </c>
      <c r="VBL22" t="s">
        <v>36</v>
      </c>
      <c r="VBM22">
        <v>0</v>
      </c>
      <c r="VBN22">
        <v>0</v>
      </c>
      <c r="VBO22" t="s">
        <v>37</v>
      </c>
      <c r="VBQ22" s="6" t="s">
        <v>57</v>
      </c>
      <c r="VBR22" t="s">
        <v>58</v>
      </c>
      <c r="VBU22" t="s">
        <v>51</v>
      </c>
      <c r="VBV22" t="s">
        <v>52</v>
      </c>
      <c r="VBW22" s="25">
        <v>44806</v>
      </c>
      <c r="VBX22" s="15">
        <v>3000000</v>
      </c>
      <c r="VBY22" t="s">
        <v>42</v>
      </c>
      <c r="VBZ22" t="s">
        <v>53</v>
      </c>
      <c r="VCA22" s="15">
        <v>3000000</v>
      </c>
      <c r="VCB22" s="15">
        <v>1346300</v>
      </c>
      <c r="VCC22" s="20">
        <f>VCB22/VCA22*100</f>
        <v>44.876666666666665</v>
      </c>
      <c r="VCD22" s="15">
        <v>4123420</v>
      </c>
      <c r="VCE22" s="15">
        <f>VCA22-421786</f>
        <v>2578214</v>
      </c>
      <c r="VCF22" s="15">
        <v>2270705</v>
      </c>
      <c r="VCG22" s="30">
        <v>1564.153491</v>
      </c>
      <c r="VCH22" s="34">
        <v>847.78216599999996</v>
      </c>
      <c r="VCI22" s="39">
        <v>13.215</v>
      </c>
      <c r="VCJ22" s="39">
        <v>4.38</v>
      </c>
      <c r="VCK22" s="15">
        <f>VCE22/VCG22</f>
        <v>1648.3126591059086</v>
      </c>
      <c r="VCL22" s="15">
        <f>VCE22/VCI22</f>
        <v>195097.54067347711</v>
      </c>
      <c r="VCM22" s="44">
        <f>VCE22/VCI22/43560</f>
        <v>4.4788232477841392</v>
      </c>
      <c r="VCN22" s="39">
        <v>1656.34</v>
      </c>
      <c r="VCO22" s="5" t="s">
        <v>54</v>
      </c>
      <c r="VCP22" t="s">
        <v>55</v>
      </c>
      <c r="VCQ22" t="s">
        <v>56</v>
      </c>
      <c r="VCR22" t="s">
        <v>36</v>
      </c>
      <c r="VCS22">
        <v>0</v>
      </c>
      <c r="VCT22">
        <v>0</v>
      </c>
      <c r="VCU22" t="s">
        <v>37</v>
      </c>
      <c r="VCW22" s="6" t="s">
        <v>57</v>
      </c>
      <c r="VCX22" t="s">
        <v>58</v>
      </c>
      <c r="VDA22" t="s">
        <v>51</v>
      </c>
      <c r="VDB22" t="s">
        <v>52</v>
      </c>
      <c r="VDC22" s="25">
        <v>44806</v>
      </c>
      <c r="VDD22" s="15">
        <v>3000000</v>
      </c>
      <c r="VDE22" t="s">
        <v>42</v>
      </c>
      <c r="VDF22" t="s">
        <v>53</v>
      </c>
      <c r="VDG22" s="15">
        <v>3000000</v>
      </c>
      <c r="VDH22" s="15">
        <v>1346300</v>
      </c>
      <c r="VDI22" s="20">
        <f>VDH22/VDG22*100</f>
        <v>44.876666666666665</v>
      </c>
      <c r="VDJ22" s="15">
        <v>4123420</v>
      </c>
      <c r="VDK22" s="15">
        <f>VDG22-421786</f>
        <v>2578214</v>
      </c>
      <c r="VDL22" s="15">
        <v>2270705</v>
      </c>
      <c r="VDM22" s="30">
        <v>1564.153491</v>
      </c>
      <c r="VDN22" s="34">
        <v>847.78216599999996</v>
      </c>
      <c r="VDO22" s="39">
        <v>13.215</v>
      </c>
      <c r="VDP22" s="39">
        <v>4.38</v>
      </c>
      <c r="VDQ22" s="15">
        <f>VDK22/VDM22</f>
        <v>1648.3126591059086</v>
      </c>
      <c r="VDR22" s="15">
        <f>VDK22/VDO22</f>
        <v>195097.54067347711</v>
      </c>
      <c r="VDS22" s="44">
        <f>VDK22/VDO22/43560</f>
        <v>4.4788232477841392</v>
      </c>
      <c r="VDT22" s="39">
        <v>1656.34</v>
      </c>
      <c r="VDU22" s="5" t="s">
        <v>54</v>
      </c>
      <c r="VDV22" t="s">
        <v>55</v>
      </c>
      <c r="VDW22" t="s">
        <v>56</v>
      </c>
      <c r="VDX22" t="s">
        <v>36</v>
      </c>
      <c r="VDY22">
        <v>0</v>
      </c>
      <c r="VDZ22">
        <v>0</v>
      </c>
      <c r="VEA22" t="s">
        <v>37</v>
      </c>
      <c r="VEC22" s="6" t="s">
        <v>57</v>
      </c>
      <c r="VED22" t="s">
        <v>58</v>
      </c>
      <c r="VEG22" t="s">
        <v>51</v>
      </c>
      <c r="VEH22" t="s">
        <v>52</v>
      </c>
      <c r="VEI22" s="25">
        <v>44806</v>
      </c>
      <c r="VEJ22" s="15">
        <v>3000000</v>
      </c>
      <c r="VEK22" t="s">
        <v>42</v>
      </c>
      <c r="VEL22" t="s">
        <v>53</v>
      </c>
      <c r="VEM22" s="15">
        <v>3000000</v>
      </c>
      <c r="VEN22" s="15">
        <v>1346300</v>
      </c>
      <c r="VEO22" s="20">
        <f>VEN22/VEM22*100</f>
        <v>44.876666666666665</v>
      </c>
      <c r="VEP22" s="15">
        <v>4123420</v>
      </c>
      <c r="VEQ22" s="15">
        <f>VEM22-421786</f>
        <v>2578214</v>
      </c>
      <c r="VER22" s="15">
        <v>2270705</v>
      </c>
      <c r="VES22" s="30">
        <v>1564.153491</v>
      </c>
      <c r="VET22" s="34">
        <v>847.78216599999996</v>
      </c>
      <c r="VEU22" s="39">
        <v>13.215</v>
      </c>
      <c r="VEV22" s="39">
        <v>4.38</v>
      </c>
      <c r="VEW22" s="15">
        <f>VEQ22/VES22</f>
        <v>1648.3126591059086</v>
      </c>
      <c r="VEX22" s="15">
        <f>VEQ22/VEU22</f>
        <v>195097.54067347711</v>
      </c>
      <c r="VEY22" s="44">
        <f>VEQ22/VEU22/43560</f>
        <v>4.4788232477841392</v>
      </c>
      <c r="VEZ22" s="39">
        <v>1656.34</v>
      </c>
      <c r="VFA22" s="5" t="s">
        <v>54</v>
      </c>
      <c r="VFB22" t="s">
        <v>55</v>
      </c>
      <c r="VFC22" t="s">
        <v>56</v>
      </c>
      <c r="VFD22" t="s">
        <v>36</v>
      </c>
      <c r="VFE22">
        <v>0</v>
      </c>
      <c r="VFF22">
        <v>0</v>
      </c>
      <c r="VFG22" t="s">
        <v>37</v>
      </c>
      <c r="VFI22" s="6" t="s">
        <v>57</v>
      </c>
      <c r="VFJ22" t="s">
        <v>58</v>
      </c>
      <c r="VFM22" t="s">
        <v>51</v>
      </c>
      <c r="VFN22" t="s">
        <v>52</v>
      </c>
      <c r="VFO22" s="25">
        <v>44806</v>
      </c>
      <c r="VFP22" s="15">
        <v>3000000</v>
      </c>
      <c r="VFQ22" t="s">
        <v>42</v>
      </c>
      <c r="VFR22" t="s">
        <v>53</v>
      </c>
      <c r="VFS22" s="15">
        <v>3000000</v>
      </c>
      <c r="VFT22" s="15">
        <v>1346300</v>
      </c>
      <c r="VFU22" s="20">
        <f>VFT22/VFS22*100</f>
        <v>44.876666666666665</v>
      </c>
      <c r="VFV22" s="15">
        <v>4123420</v>
      </c>
      <c r="VFW22" s="15">
        <f>VFS22-421786</f>
        <v>2578214</v>
      </c>
      <c r="VFX22" s="15">
        <v>2270705</v>
      </c>
      <c r="VFY22" s="30">
        <v>1564.153491</v>
      </c>
      <c r="VFZ22" s="34">
        <v>847.78216599999996</v>
      </c>
      <c r="VGA22" s="39">
        <v>13.215</v>
      </c>
      <c r="VGB22" s="39">
        <v>4.38</v>
      </c>
      <c r="VGC22" s="15">
        <f>VFW22/VFY22</f>
        <v>1648.3126591059086</v>
      </c>
      <c r="VGD22" s="15">
        <f>VFW22/VGA22</f>
        <v>195097.54067347711</v>
      </c>
      <c r="VGE22" s="44">
        <f>VFW22/VGA22/43560</f>
        <v>4.4788232477841392</v>
      </c>
      <c r="VGF22" s="39">
        <v>1656.34</v>
      </c>
      <c r="VGG22" s="5" t="s">
        <v>54</v>
      </c>
      <c r="VGH22" t="s">
        <v>55</v>
      </c>
      <c r="VGI22" t="s">
        <v>56</v>
      </c>
      <c r="VGJ22" t="s">
        <v>36</v>
      </c>
      <c r="VGK22">
        <v>0</v>
      </c>
      <c r="VGL22">
        <v>0</v>
      </c>
      <c r="VGM22" t="s">
        <v>37</v>
      </c>
      <c r="VGO22" s="6" t="s">
        <v>57</v>
      </c>
      <c r="VGP22" t="s">
        <v>58</v>
      </c>
      <c r="VGS22" t="s">
        <v>51</v>
      </c>
      <c r="VGT22" t="s">
        <v>52</v>
      </c>
      <c r="VGU22" s="25">
        <v>44806</v>
      </c>
      <c r="VGV22" s="15">
        <v>3000000</v>
      </c>
      <c r="VGW22" t="s">
        <v>42</v>
      </c>
      <c r="VGX22" t="s">
        <v>53</v>
      </c>
      <c r="VGY22" s="15">
        <v>3000000</v>
      </c>
      <c r="VGZ22" s="15">
        <v>1346300</v>
      </c>
      <c r="VHA22" s="20">
        <f>VGZ22/VGY22*100</f>
        <v>44.876666666666665</v>
      </c>
      <c r="VHB22" s="15">
        <v>4123420</v>
      </c>
      <c r="VHC22" s="15">
        <f>VGY22-421786</f>
        <v>2578214</v>
      </c>
      <c r="VHD22" s="15">
        <v>2270705</v>
      </c>
      <c r="VHE22" s="30">
        <v>1564.153491</v>
      </c>
      <c r="VHF22" s="34">
        <v>847.78216599999996</v>
      </c>
      <c r="VHG22" s="39">
        <v>13.215</v>
      </c>
      <c r="VHH22" s="39">
        <v>4.38</v>
      </c>
      <c r="VHI22" s="15">
        <f>VHC22/VHE22</f>
        <v>1648.3126591059086</v>
      </c>
      <c r="VHJ22" s="15">
        <f>VHC22/VHG22</f>
        <v>195097.54067347711</v>
      </c>
      <c r="VHK22" s="44">
        <f>VHC22/VHG22/43560</f>
        <v>4.4788232477841392</v>
      </c>
      <c r="VHL22" s="39">
        <v>1656.34</v>
      </c>
      <c r="VHM22" s="5" t="s">
        <v>54</v>
      </c>
      <c r="VHN22" t="s">
        <v>55</v>
      </c>
      <c r="VHO22" t="s">
        <v>56</v>
      </c>
      <c r="VHP22" t="s">
        <v>36</v>
      </c>
      <c r="VHQ22">
        <v>0</v>
      </c>
      <c r="VHR22">
        <v>0</v>
      </c>
      <c r="VHS22" t="s">
        <v>37</v>
      </c>
      <c r="VHU22" s="6" t="s">
        <v>57</v>
      </c>
      <c r="VHV22" t="s">
        <v>58</v>
      </c>
      <c r="VHY22" t="s">
        <v>51</v>
      </c>
      <c r="VHZ22" t="s">
        <v>52</v>
      </c>
      <c r="VIA22" s="25">
        <v>44806</v>
      </c>
      <c r="VIB22" s="15">
        <v>3000000</v>
      </c>
      <c r="VIC22" t="s">
        <v>42</v>
      </c>
      <c r="VID22" t="s">
        <v>53</v>
      </c>
      <c r="VIE22" s="15">
        <v>3000000</v>
      </c>
      <c r="VIF22" s="15">
        <v>1346300</v>
      </c>
      <c r="VIG22" s="20">
        <f>VIF22/VIE22*100</f>
        <v>44.876666666666665</v>
      </c>
      <c r="VIH22" s="15">
        <v>4123420</v>
      </c>
      <c r="VII22" s="15">
        <f>VIE22-421786</f>
        <v>2578214</v>
      </c>
      <c r="VIJ22" s="15">
        <v>2270705</v>
      </c>
      <c r="VIK22" s="30">
        <v>1564.153491</v>
      </c>
      <c r="VIL22" s="34">
        <v>847.78216599999996</v>
      </c>
      <c r="VIM22" s="39">
        <v>13.215</v>
      </c>
      <c r="VIN22" s="39">
        <v>4.38</v>
      </c>
      <c r="VIO22" s="15">
        <f>VII22/VIK22</f>
        <v>1648.3126591059086</v>
      </c>
      <c r="VIP22" s="15">
        <f>VII22/VIM22</f>
        <v>195097.54067347711</v>
      </c>
      <c r="VIQ22" s="44">
        <f>VII22/VIM22/43560</f>
        <v>4.4788232477841392</v>
      </c>
      <c r="VIR22" s="39">
        <v>1656.34</v>
      </c>
      <c r="VIS22" s="5" t="s">
        <v>54</v>
      </c>
      <c r="VIT22" t="s">
        <v>55</v>
      </c>
      <c r="VIU22" t="s">
        <v>56</v>
      </c>
      <c r="VIV22" t="s">
        <v>36</v>
      </c>
      <c r="VIW22">
        <v>0</v>
      </c>
      <c r="VIX22">
        <v>0</v>
      </c>
      <c r="VIY22" t="s">
        <v>37</v>
      </c>
      <c r="VJA22" s="6" t="s">
        <v>57</v>
      </c>
      <c r="VJB22" t="s">
        <v>58</v>
      </c>
      <c r="VJE22" t="s">
        <v>51</v>
      </c>
      <c r="VJF22" t="s">
        <v>52</v>
      </c>
      <c r="VJG22" s="25">
        <v>44806</v>
      </c>
      <c r="VJH22" s="15">
        <v>3000000</v>
      </c>
      <c r="VJI22" t="s">
        <v>42</v>
      </c>
      <c r="VJJ22" t="s">
        <v>53</v>
      </c>
      <c r="VJK22" s="15">
        <v>3000000</v>
      </c>
      <c r="VJL22" s="15">
        <v>1346300</v>
      </c>
      <c r="VJM22" s="20">
        <f>VJL22/VJK22*100</f>
        <v>44.876666666666665</v>
      </c>
      <c r="VJN22" s="15">
        <v>4123420</v>
      </c>
      <c r="VJO22" s="15">
        <f>VJK22-421786</f>
        <v>2578214</v>
      </c>
      <c r="VJP22" s="15">
        <v>2270705</v>
      </c>
      <c r="VJQ22" s="30">
        <v>1564.153491</v>
      </c>
      <c r="VJR22" s="34">
        <v>847.78216599999996</v>
      </c>
      <c r="VJS22" s="39">
        <v>13.215</v>
      </c>
      <c r="VJT22" s="39">
        <v>4.38</v>
      </c>
      <c r="VJU22" s="15">
        <f>VJO22/VJQ22</f>
        <v>1648.3126591059086</v>
      </c>
      <c r="VJV22" s="15">
        <f>VJO22/VJS22</f>
        <v>195097.54067347711</v>
      </c>
      <c r="VJW22" s="44">
        <f>VJO22/VJS22/43560</f>
        <v>4.4788232477841392</v>
      </c>
      <c r="VJX22" s="39">
        <v>1656.34</v>
      </c>
      <c r="VJY22" s="5" t="s">
        <v>54</v>
      </c>
      <c r="VJZ22" t="s">
        <v>55</v>
      </c>
      <c r="VKA22" t="s">
        <v>56</v>
      </c>
      <c r="VKB22" t="s">
        <v>36</v>
      </c>
      <c r="VKC22">
        <v>0</v>
      </c>
      <c r="VKD22">
        <v>0</v>
      </c>
      <c r="VKE22" t="s">
        <v>37</v>
      </c>
      <c r="VKG22" s="6" t="s">
        <v>57</v>
      </c>
      <c r="VKH22" t="s">
        <v>58</v>
      </c>
      <c r="VKK22" t="s">
        <v>51</v>
      </c>
      <c r="VKL22" t="s">
        <v>52</v>
      </c>
      <c r="VKM22" s="25">
        <v>44806</v>
      </c>
      <c r="VKN22" s="15">
        <v>3000000</v>
      </c>
      <c r="VKO22" t="s">
        <v>42</v>
      </c>
      <c r="VKP22" t="s">
        <v>53</v>
      </c>
      <c r="VKQ22" s="15">
        <v>3000000</v>
      </c>
      <c r="VKR22" s="15">
        <v>1346300</v>
      </c>
      <c r="VKS22" s="20">
        <f>VKR22/VKQ22*100</f>
        <v>44.876666666666665</v>
      </c>
      <c r="VKT22" s="15">
        <v>4123420</v>
      </c>
      <c r="VKU22" s="15">
        <f>VKQ22-421786</f>
        <v>2578214</v>
      </c>
      <c r="VKV22" s="15">
        <v>2270705</v>
      </c>
      <c r="VKW22" s="30">
        <v>1564.153491</v>
      </c>
      <c r="VKX22" s="34">
        <v>847.78216599999996</v>
      </c>
      <c r="VKY22" s="39">
        <v>13.215</v>
      </c>
      <c r="VKZ22" s="39">
        <v>4.38</v>
      </c>
      <c r="VLA22" s="15">
        <f>VKU22/VKW22</f>
        <v>1648.3126591059086</v>
      </c>
      <c r="VLB22" s="15">
        <f>VKU22/VKY22</f>
        <v>195097.54067347711</v>
      </c>
      <c r="VLC22" s="44">
        <f>VKU22/VKY22/43560</f>
        <v>4.4788232477841392</v>
      </c>
      <c r="VLD22" s="39">
        <v>1656.34</v>
      </c>
      <c r="VLE22" s="5" t="s">
        <v>54</v>
      </c>
      <c r="VLF22" t="s">
        <v>55</v>
      </c>
      <c r="VLG22" t="s">
        <v>56</v>
      </c>
      <c r="VLH22" t="s">
        <v>36</v>
      </c>
      <c r="VLI22">
        <v>0</v>
      </c>
      <c r="VLJ22">
        <v>0</v>
      </c>
      <c r="VLK22" t="s">
        <v>37</v>
      </c>
      <c r="VLM22" s="6" t="s">
        <v>57</v>
      </c>
      <c r="VLN22" t="s">
        <v>58</v>
      </c>
      <c r="VLQ22" t="s">
        <v>51</v>
      </c>
      <c r="VLR22" t="s">
        <v>52</v>
      </c>
      <c r="VLS22" s="25">
        <v>44806</v>
      </c>
      <c r="VLT22" s="15">
        <v>3000000</v>
      </c>
      <c r="VLU22" t="s">
        <v>42</v>
      </c>
      <c r="VLV22" t="s">
        <v>53</v>
      </c>
      <c r="VLW22" s="15">
        <v>3000000</v>
      </c>
      <c r="VLX22" s="15">
        <v>1346300</v>
      </c>
      <c r="VLY22" s="20">
        <f>VLX22/VLW22*100</f>
        <v>44.876666666666665</v>
      </c>
      <c r="VLZ22" s="15">
        <v>4123420</v>
      </c>
      <c r="VMA22" s="15">
        <f>VLW22-421786</f>
        <v>2578214</v>
      </c>
      <c r="VMB22" s="15">
        <v>2270705</v>
      </c>
      <c r="VMC22" s="30">
        <v>1564.153491</v>
      </c>
      <c r="VMD22" s="34">
        <v>847.78216599999996</v>
      </c>
      <c r="VME22" s="39">
        <v>13.215</v>
      </c>
      <c r="VMF22" s="39">
        <v>4.38</v>
      </c>
      <c r="VMG22" s="15">
        <f>VMA22/VMC22</f>
        <v>1648.3126591059086</v>
      </c>
      <c r="VMH22" s="15">
        <f>VMA22/VME22</f>
        <v>195097.54067347711</v>
      </c>
      <c r="VMI22" s="44">
        <f>VMA22/VME22/43560</f>
        <v>4.4788232477841392</v>
      </c>
      <c r="VMJ22" s="39">
        <v>1656.34</v>
      </c>
      <c r="VMK22" s="5" t="s">
        <v>54</v>
      </c>
      <c r="VML22" t="s">
        <v>55</v>
      </c>
      <c r="VMM22" t="s">
        <v>56</v>
      </c>
      <c r="VMN22" t="s">
        <v>36</v>
      </c>
      <c r="VMO22">
        <v>0</v>
      </c>
      <c r="VMP22">
        <v>0</v>
      </c>
      <c r="VMQ22" t="s">
        <v>37</v>
      </c>
      <c r="VMS22" s="6" t="s">
        <v>57</v>
      </c>
      <c r="VMT22" t="s">
        <v>58</v>
      </c>
      <c r="VMW22" t="s">
        <v>51</v>
      </c>
      <c r="VMX22" t="s">
        <v>52</v>
      </c>
      <c r="VMY22" s="25">
        <v>44806</v>
      </c>
      <c r="VMZ22" s="15">
        <v>3000000</v>
      </c>
      <c r="VNA22" t="s">
        <v>42</v>
      </c>
      <c r="VNB22" t="s">
        <v>53</v>
      </c>
      <c r="VNC22" s="15">
        <v>3000000</v>
      </c>
      <c r="VND22" s="15">
        <v>1346300</v>
      </c>
      <c r="VNE22" s="20">
        <f>VND22/VNC22*100</f>
        <v>44.876666666666665</v>
      </c>
      <c r="VNF22" s="15">
        <v>4123420</v>
      </c>
      <c r="VNG22" s="15">
        <f>VNC22-421786</f>
        <v>2578214</v>
      </c>
      <c r="VNH22" s="15">
        <v>2270705</v>
      </c>
      <c r="VNI22" s="30">
        <v>1564.153491</v>
      </c>
      <c r="VNJ22" s="34">
        <v>847.78216599999996</v>
      </c>
      <c r="VNK22" s="39">
        <v>13.215</v>
      </c>
      <c r="VNL22" s="39">
        <v>4.38</v>
      </c>
      <c r="VNM22" s="15">
        <f>VNG22/VNI22</f>
        <v>1648.3126591059086</v>
      </c>
      <c r="VNN22" s="15">
        <f>VNG22/VNK22</f>
        <v>195097.54067347711</v>
      </c>
      <c r="VNO22" s="44">
        <f>VNG22/VNK22/43560</f>
        <v>4.4788232477841392</v>
      </c>
      <c r="VNP22" s="39">
        <v>1656.34</v>
      </c>
      <c r="VNQ22" s="5" t="s">
        <v>54</v>
      </c>
      <c r="VNR22" t="s">
        <v>55</v>
      </c>
      <c r="VNS22" t="s">
        <v>56</v>
      </c>
      <c r="VNT22" t="s">
        <v>36</v>
      </c>
      <c r="VNU22">
        <v>0</v>
      </c>
      <c r="VNV22">
        <v>0</v>
      </c>
      <c r="VNW22" t="s">
        <v>37</v>
      </c>
      <c r="VNY22" s="6" t="s">
        <v>57</v>
      </c>
      <c r="VNZ22" t="s">
        <v>58</v>
      </c>
      <c r="VOC22" t="s">
        <v>51</v>
      </c>
      <c r="VOD22" t="s">
        <v>52</v>
      </c>
      <c r="VOE22" s="25">
        <v>44806</v>
      </c>
      <c r="VOF22" s="15">
        <v>3000000</v>
      </c>
      <c r="VOG22" t="s">
        <v>42</v>
      </c>
      <c r="VOH22" t="s">
        <v>53</v>
      </c>
      <c r="VOI22" s="15">
        <v>3000000</v>
      </c>
      <c r="VOJ22" s="15">
        <v>1346300</v>
      </c>
      <c r="VOK22" s="20">
        <f>VOJ22/VOI22*100</f>
        <v>44.876666666666665</v>
      </c>
      <c r="VOL22" s="15">
        <v>4123420</v>
      </c>
      <c r="VOM22" s="15">
        <f>VOI22-421786</f>
        <v>2578214</v>
      </c>
      <c r="VON22" s="15">
        <v>2270705</v>
      </c>
      <c r="VOO22" s="30">
        <v>1564.153491</v>
      </c>
      <c r="VOP22" s="34">
        <v>847.78216599999996</v>
      </c>
      <c r="VOQ22" s="39">
        <v>13.215</v>
      </c>
      <c r="VOR22" s="39">
        <v>4.38</v>
      </c>
      <c r="VOS22" s="15">
        <f>VOM22/VOO22</f>
        <v>1648.3126591059086</v>
      </c>
      <c r="VOT22" s="15">
        <f>VOM22/VOQ22</f>
        <v>195097.54067347711</v>
      </c>
      <c r="VOU22" s="44">
        <f>VOM22/VOQ22/43560</f>
        <v>4.4788232477841392</v>
      </c>
      <c r="VOV22" s="39">
        <v>1656.34</v>
      </c>
      <c r="VOW22" s="5" t="s">
        <v>54</v>
      </c>
      <c r="VOX22" t="s">
        <v>55</v>
      </c>
      <c r="VOY22" t="s">
        <v>56</v>
      </c>
      <c r="VOZ22" t="s">
        <v>36</v>
      </c>
      <c r="VPA22">
        <v>0</v>
      </c>
      <c r="VPB22">
        <v>0</v>
      </c>
      <c r="VPC22" t="s">
        <v>37</v>
      </c>
      <c r="VPE22" s="6" t="s">
        <v>57</v>
      </c>
      <c r="VPF22" t="s">
        <v>58</v>
      </c>
      <c r="VPI22" t="s">
        <v>51</v>
      </c>
      <c r="VPJ22" t="s">
        <v>52</v>
      </c>
      <c r="VPK22" s="25">
        <v>44806</v>
      </c>
      <c r="VPL22" s="15">
        <v>3000000</v>
      </c>
      <c r="VPM22" t="s">
        <v>42</v>
      </c>
      <c r="VPN22" t="s">
        <v>53</v>
      </c>
      <c r="VPO22" s="15">
        <v>3000000</v>
      </c>
      <c r="VPP22" s="15">
        <v>1346300</v>
      </c>
      <c r="VPQ22" s="20">
        <f>VPP22/VPO22*100</f>
        <v>44.876666666666665</v>
      </c>
      <c r="VPR22" s="15">
        <v>4123420</v>
      </c>
      <c r="VPS22" s="15">
        <f>VPO22-421786</f>
        <v>2578214</v>
      </c>
      <c r="VPT22" s="15">
        <v>2270705</v>
      </c>
      <c r="VPU22" s="30">
        <v>1564.153491</v>
      </c>
      <c r="VPV22" s="34">
        <v>847.78216599999996</v>
      </c>
      <c r="VPW22" s="39">
        <v>13.215</v>
      </c>
      <c r="VPX22" s="39">
        <v>4.38</v>
      </c>
      <c r="VPY22" s="15">
        <f>VPS22/VPU22</f>
        <v>1648.3126591059086</v>
      </c>
      <c r="VPZ22" s="15">
        <f>VPS22/VPW22</f>
        <v>195097.54067347711</v>
      </c>
      <c r="VQA22" s="44">
        <f>VPS22/VPW22/43560</f>
        <v>4.4788232477841392</v>
      </c>
      <c r="VQB22" s="39">
        <v>1656.34</v>
      </c>
      <c r="VQC22" s="5" t="s">
        <v>54</v>
      </c>
      <c r="VQD22" t="s">
        <v>55</v>
      </c>
      <c r="VQE22" t="s">
        <v>56</v>
      </c>
      <c r="VQF22" t="s">
        <v>36</v>
      </c>
      <c r="VQG22">
        <v>0</v>
      </c>
      <c r="VQH22">
        <v>0</v>
      </c>
      <c r="VQI22" t="s">
        <v>37</v>
      </c>
      <c r="VQK22" s="6" t="s">
        <v>57</v>
      </c>
      <c r="VQL22" t="s">
        <v>58</v>
      </c>
      <c r="VQO22" t="s">
        <v>51</v>
      </c>
      <c r="VQP22" t="s">
        <v>52</v>
      </c>
      <c r="VQQ22" s="25">
        <v>44806</v>
      </c>
      <c r="VQR22" s="15">
        <v>3000000</v>
      </c>
      <c r="VQS22" t="s">
        <v>42</v>
      </c>
      <c r="VQT22" t="s">
        <v>53</v>
      </c>
      <c r="VQU22" s="15">
        <v>3000000</v>
      </c>
      <c r="VQV22" s="15">
        <v>1346300</v>
      </c>
      <c r="VQW22" s="20">
        <f>VQV22/VQU22*100</f>
        <v>44.876666666666665</v>
      </c>
      <c r="VQX22" s="15">
        <v>4123420</v>
      </c>
      <c r="VQY22" s="15">
        <f>VQU22-421786</f>
        <v>2578214</v>
      </c>
      <c r="VQZ22" s="15">
        <v>2270705</v>
      </c>
      <c r="VRA22" s="30">
        <v>1564.153491</v>
      </c>
      <c r="VRB22" s="34">
        <v>847.78216599999996</v>
      </c>
      <c r="VRC22" s="39">
        <v>13.215</v>
      </c>
      <c r="VRD22" s="39">
        <v>4.38</v>
      </c>
      <c r="VRE22" s="15">
        <f>VQY22/VRA22</f>
        <v>1648.3126591059086</v>
      </c>
      <c r="VRF22" s="15">
        <f>VQY22/VRC22</f>
        <v>195097.54067347711</v>
      </c>
      <c r="VRG22" s="44">
        <f>VQY22/VRC22/43560</f>
        <v>4.4788232477841392</v>
      </c>
      <c r="VRH22" s="39">
        <v>1656.34</v>
      </c>
      <c r="VRI22" s="5" t="s">
        <v>54</v>
      </c>
      <c r="VRJ22" t="s">
        <v>55</v>
      </c>
      <c r="VRK22" t="s">
        <v>56</v>
      </c>
      <c r="VRL22" t="s">
        <v>36</v>
      </c>
      <c r="VRM22">
        <v>0</v>
      </c>
      <c r="VRN22">
        <v>0</v>
      </c>
      <c r="VRO22" t="s">
        <v>37</v>
      </c>
      <c r="VRQ22" s="6" t="s">
        <v>57</v>
      </c>
      <c r="VRR22" t="s">
        <v>58</v>
      </c>
      <c r="VRU22" t="s">
        <v>51</v>
      </c>
      <c r="VRV22" t="s">
        <v>52</v>
      </c>
      <c r="VRW22" s="25">
        <v>44806</v>
      </c>
      <c r="VRX22" s="15">
        <v>3000000</v>
      </c>
      <c r="VRY22" t="s">
        <v>42</v>
      </c>
      <c r="VRZ22" t="s">
        <v>53</v>
      </c>
      <c r="VSA22" s="15">
        <v>3000000</v>
      </c>
      <c r="VSB22" s="15">
        <v>1346300</v>
      </c>
      <c r="VSC22" s="20">
        <f>VSB22/VSA22*100</f>
        <v>44.876666666666665</v>
      </c>
      <c r="VSD22" s="15">
        <v>4123420</v>
      </c>
      <c r="VSE22" s="15">
        <f>VSA22-421786</f>
        <v>2578214</v>
      </c>
      <c r="VSF22" s="15">
        <v>2270705</v>
      </c>
      <c r="VSG22" s="30">
        <v>1564.153491</v>
      </c>
      <c r="VSH22" s="34">
        <v>847.78216599999996</v>
      </c>
      <c r="VSI22" s="39">
        <v>13.215</v>
      </c>
      <c r="VSJ22" s="39">
        <v>4.38</v>
      </c>
      <c r="VSK22" s="15">
        <f>VSE22/VSG22</f>
        <v>1648.3126591059086</v>
      </c>
      <c r="VSL22" s="15">
        <f>VSE22/VSI22</f>
        <v>195097.54067347711</v>
      </c>
      <c r="VSM22" s="44">
        <f>VSE22/VSI22/43560</f>
        <v>4.4788232477841392</v>
      </c>
      <c r="VSN22" s="39">
        <v>1656.34</v>
      </c>
      <c r="VSO22" s="5" t="s">
        <v>54</v>
      </c>
      <c r="VSP22" t="s">
        <v>55</v>
      </c>
      <c r="VSQ22" t="s">
        <v>56</v>
      </c>
      <c r="VSR22" t="s">
        <v>36</v>
      </c>
      <c r="VSS22">
        <v>0</v>
      </c>
      <c r="VST22">
        <v>0</v>
      </c>
      <c r="VSU22" t="s">
        <v>37</v>
      </c>
      <c r="VSW22" s="6" t="s">
        <v>57</v>
      </c>
      <c r="VSX22" t="s">
        <v>58</v>
      </c>
      <c r="VTA22" t="s">
        <v>51</v>
      </c>
      <c r="VTB22" t="s">
        <v>52</v>
      </c>
      <c r="VTC22" s="25">
        <v>44806</v>
      </c>
      <c r="VTD22" s="15">
        <v>3000000</v>
      </c>
      <c r="VTE22" t="s">
        <v>42</v>
      </c>
      <c r="VTF22" t="s">
        <v>53</v>
      </c>
      <c r="VTG22" s="15">
        <v>3000000</v>
      </c>
      <c r="VTH22" s="15">
        <v>1346300</v>
      </c>
      <c r="VTI22" s="20">
        <f>VTH22/VTG22*100</f>
        <v>44.876666666666665</v>
      </c>
      <c r="VTJ22" s="15">
        <v>4123420</v>
      </c>
      <c r="VTK22" s="15">
        <f>VTG22-421786</f>
        <v>2578214</v>
      </c>
      <c r="VTL22" s="15">
        <v>2270705</v>
      </c>
      <c r="VTM22" s="30">
        <v>1564.153491</v>
      </c>
      <c r="VTN22" s="34">
        <v>847.78216599999996</v>
      </c>
      <c r="VTO22" s="39">
        <v>13.215</v>
      </c>
      <c r="VTP22" s="39">
        <v>4.38</v>
      </c>
      <c r="VTQ22" s="15">
        <f>VTK22/VTM22</f>
        <v>1648.3126591059086</v>
      </c>
      <c r="VTR22" s="15">
        <f>VTK22/VTO22</f>
        <v>195097.54067347711</v>
      </c>
      <c r="VTS22" s="44">
        <f>VTK22/VTO22/43560</f>
        <v>4.4788232477841392</v>
      </c>
      <c r="VTT22" s="39">
        <v>1656.34</v>
      </c>
      <c r="VTU22" s="5" t="s">
        <v>54</v>
      </c>
      <c r="VTV22" t="s">
        <v>55</v>
      </c>
      <c r="VTW22" t="s">
        <v>56</v>
      </c>
      <c r="VTX22" t="s">
        <v>36</v>
      </c>
      <c r="VTY22">
        <v>0</v>
      </c>
      <c r="VTZ22">
        <v>0</v>
      </c>
      <c r="VUA22" t="s">
        <v>37</v>
      </c>
      <c r="VUC22" s="6" t="s">
        <v>57</v>
      </c>
      <c r="VUD22" t="s">
        <v>58</v>
      </c>
      <c r="VUG22" t="s">
        <v>51</v>
      </c>
      <c r="VUH22" t="s">
        <v>52</v>
      </c>
      <c r="VUI22" s="25">
        <v>44806</v>
      </c>
      <c r="VUJ22" s="15">
        <v>3000000</v>
      </c>
      <c r="VUK22" t="s">
        <v>42</v>
      </c>
      <c r="VUL22" t="s">
        <v>53</v>
      </c>
      <c r="VUM22" s="15">
        <v>3000000</v>
      </c>
      <c r="VUN22" s="15">
        <v>1346300</v>
      </c>
      <c r="VUO22" s="20">
        <f>VUN22/VUM22*100</f>
        <v>44.876666666666665</v>
      </c>
      <c r="VUP22" s="15">
        <v>4123420</v>
      </c>
      <c r="VUQ22" s="15">
        <f>VUM22-421786</f>
        <v>2578214</v>
      </c>
      <c r="VUR22" s="15">
        <v>2270705</v>
      </c>
      <c r="VUS22" s="30">
        <v>1564.153491</v>
      </c>
      <c r="VUT22" s="34">
        <v>847.78216599999996</v>
      </c>
      <c r="VUU22" s="39">
        <v>13.215</v>
      </c>
      <c r="VUV22" s="39">
        <v>4.38</v>
      </c>
      <c r="VUW22" s="15">
        <f>VUQ22/VUS22</f>
        <v>1648.3126591059086</v>
      </c>
      <c r="VUX22" s="15">
        <f>VUQ22/VUU22</f>
        <v>195097.54067347711</v>
      </c>
      <c r="VUY22" s="44">
        <f>VUQ22/VUU22/43560</f>
        <v>4.4788232477841392</v>
      </c>
      <c r="VUZ22" s="39">
        <v>1656.34</v>
      </c>
      <c r="VVA22" s="5" t="s">
        <v>54</v>
      </c>
      <c r="VVB22" t="s">
        <v>55</v>
      </c>
      <c r="VVC22" t="s">
        <v>56</v>
      </c>
      <c r="VVD22" t="s">
        <v>36</v>
      </c>
      <c r="VVE22">
        <v>0</v>
      </c>
      <c r="VVF22">
        <v>0</v>
      </c>
      <c r="VVG22" t="s">
        <v>37</v>
      </c>
      <c r="VVI22" s="6" t="s">
        <v>57</v>
      </c>
      <c r="VVJ22" t="s">
        <v>58</v>
      </c>
      <c r="VVM22" t="s">
        <v>51</v>
      </c>
      <c r="VVN22" t="s">
        <v>52</v>
      </c>
      <c r="VVO22" s="25">
        <v>44806</v>
      </c>
      <c r="VVP22" s="15">
        <v>3000000</v>
      </c>
      <c r="VVQ22" t="s">
        <v>42</v>
      </c>
      <c r="VVR22" t="s">
        <v>53</v>
      </c>
      <c r="VVS22" s="15">
        <v>3000000</v>
      </c>
      <c r="VVT22" s="15">
        <v>1346300</v>
      </c>
      <c r="VVU22" s="20">
        <f>VVT22/VVS22*100</f>
        <v>44.876666666666665</v>
      </c>
      <c r="VVV22" s="15">
        <v>4123420</v>
      </c>
      <c r="VVW22" s="15">
        <f>VVS22-421786</f>
        <v>2578214</v>
      </c>
      <c r="VVX22" s="15">
        <v>2270705</v>
      </c>
      <c r="VVY22" s="30">
        <v>1564.153491</v>
      </c>
      <c r="VVZ22" s="34">
        <v>847.78216599999996</v>
      </c>
      <c r="VWA22" s="39">
        <v>13.215</v>
      </c>
      <c r="VWB22" s="39">
        <v>4.38</v>
      </c>
      <c r="VWC22" s="15">
        <f>VVW22/VVY22</f>
        <v>1648.3126591059086</v>
      </c>
      <c r="VWD22" s="15">
        <f>VVW22/VWA22</f>
        <v>195097.54067347711</v>
      </c>
      <c r="VWE22" s="44">
        <f>VVW22/VWA22/43560</f>
        <v>4.4788232477841392</v>
      </c>
      <c r="VWF22" s="39">
        <v>1656.34</v>
      </c>
      <c r="VWG22" s="5" t="s">
        <v>54</v>
      </c>
      <c r="VWH22" t="s">
        <v>55</v>
      </c>
      <c r="VWI22" t="s">
        <v>56</v>
      </c>
      <c r="VWJ22" t="s">
        <v>36</v>
      </c>
      <c r="VWK22">
        <v>0</v>
      </c>
      <c r="VWL22">
        <v>0</v>
      </c>
      <c r="VWM22" t="s">
        <v>37</v>
      </c>
      <c r="VWO22" s="6" t="s">
        <v>57</v>
      </c>
      <c r="VWP22" t="s">
        <v>58</v>
      </c>
      <c r="VWS22" t="s">
        <v>51</v>
      </c>
      <c r="VWT22" t="s">
        <v>52</v>
      </c>
      <c r="VWU22" s="25">
        <v>44806</v>
      </c>
      <c r="VWV22" s="15">
        <v>3000000</v>
      </c>
      <c r="VWW22" t="s">
        <v>42</v>
      </c>
      <c r="VWX22" t="s">
        <v>53</v>
      </c>
      <c r="VWY22" s="15">
        <v>3000000</v>
      </c>
      <c r="VWZ22" s="15">
        <v>1346300</v>
      </c>
      <c r="VXA22" s="20">
        <f>VWZ22/VWY22*100</f>
        <v>44.876666666666665</v>
      </c>
      <c r="VXB22" s="15">
        <v>4123420</v>
      </c>
      <c r="VXC22" s="15">
        <f>VWY22-421786</f>
        <v>2578214</v>
      </c>
      <c r="VXD22" s="15">
        <v>2270705</v>
      </c>
      <c r="VXE22" s="30">
        <v>1564.153491</v>
      </c>
      <c r="VXF22" s="34">
        <v>847.78216599999996</v>
      </c>
      <c r="VXG22" s="39">
        <v>13.215</v>
      </c>
      <c r="VXH22" s="39">
        <v>4.38</v>
      </c>
      <c r="VXI22" s="15">
        <f>VXC22/VXE22</f>
        <v>1648.3126591059086</v>
      </c>
      <c r="VXJ22" s="15">
        <f>VXC22/VXG22</f>
        <v>195097.54067347711</v>
      </c>
      <c r="VXK22" s="44">
        <f>VXC22/VXG22/43560</f>
        <v>4.4788232477841392</v>
      </c>
      <c r="VXL22" s="39">
        <v>1656.34</v>
      </c>
      <c r="VXM22" s="5" t="s">
        <v>54</v>
      </c>
      <c r="VXN22" t="s">
        <v>55</v>
      </c>
      <c r="VXO22" t="s">
        <v>56</v>
      </c>
      <c r="VXP22" t="s">
        <v>36</v>
      </c>
      <c r="VXQ22">
        <v>0</v>
      </c>
      <c r="VXR22">
        <v>0</v>
      </c>
      <c r="VXS22" t="s">
        <v>37</v>
      </c>
      <c r="VXU22" s="6" t="s">
        <v>57</v>
      </c>
      <c r="VXV22" t="s">
        <v>58</v>
      </c>
      <c r="VXY22" t="s">
        <v>51</v>
      </c>
      <c r="VXZ22" t="s">
        <v>52</v>
      </c>
      <c r="VYA22" s="25">
        <v>44806</v>
      </c>
      <c r="VYB22" s="15">
        <v>3000000</v>
      </c>
      <c r="VYC22" t="s">
        <v>42</v>
      </c>
      <c r="VYD22" t="s">
        <v>53</v>
      </c>
      <c r="VYE22" s="15">
        <v>3000000</v>
      </c>
      <c r="VYF22" s="15">
        <v>1346300</v>
      </c>
      <c r="VYG22" s="20">
        <f>VYF22/VYE22*100</f>
        <v>44.876666666666665</v>
      </c>
      <c r="VYH22" s="15">
        <v>4123420</v>
      </c>
      <c r="VYI22" s="15">
        <f>VYE22-421786</f>
        <v>2578214</v>
      </c>
      <c r="VYJ22" s="15">
        <v>2270705</v>
      </c>
      <c r="VYK22" s="30">
        <v>1564.153491</v>
      </c>
      <c r="VYL22" s="34">
        <v>847.78216599999996</v>
      </c>
      <c r="VYM22" s="39">
        <v>13.215</v>
      </c>
      <c r="VYN22" s="39">
        <v>4.38</v>
      </c>
      <c r="VYO22" s="15">
        <f>VYI22/VYK22</f>
        <v>1648.3126591059086</v>
      </c>
      <c r="VYP22" s="15">
        <f>VYI22/VYM22</f>
        <v>195097.54067347711</v>
      </c>
      <c r="VYQ22" s="44">
        <f>VYI22/VYM22/43560</f>
        <v>4.4788232477841392</v>
      </c>
      <c r="VYR22" s="39">
        <v>1656.34</v>
      </c>
      <c r="VYS22" s="5" t="s">
        <v>54</v>
      </c>
      <c r="VYT22" t="s">
        <v>55</v>
      </c>
      <c r="VYU22" t="s">
        <v>56</v>
      </c>
      <c r="VYV22" t="s">
        <v>36</v>
      </c>
      <c r="VYW22">
        <v>0</v>
      </c>
      <c r="VYX22">
        <v>0</v>
      </c>
      <c r="VYY22" t="s">
        <v>37</v>
      </c>
      <c r="VZA22" s="6" t="s">
        <v>57</v>
      </c>
      <c r="VZB22" t="s">
        <v>58</v>
      </c>
      <c r="VZE22" t="s">
        <v>51</v>
      </c>
      <c r="VZF22" t="s">
        <v>52</v>
      </c>
      <c r="VZG22" s="25">
        <v>44806</v>
      </c>
      <c r="VZH22" s="15">
        <v>3000000</v>
      </c>
      <c r="VZI22" t="s">
        <v>42</v>
      </c>
      <c r="VZJ22" t="s">
        <v>53</v>
      </c>
      <c r="VZK22" s="15">
        <v>3000000</v>
      </c>
      <c r="VZL22" s="15">
        <v>1346300</v>
      </c>
      <c r="VZM22" s="20">
        <f>VZL22/VZK22*100</f>
        <v>44.876666666666665</v>
      </c>
      <c r="VZN22" s="15">
        <v>4123420</v>
      </c>
      <c r="VZO22" s="15">
        <f>VZK22-421786</f>
        <v>2578214</v>
      </c>
      <c r="VZP22" s="15">
        <v>2270705</v>
      </c>
      <c r="VZQ22" s="30">
        <v>1564.153491</v>
      </c>
      <c r="VZR22" s="34">
        <v>847.78216599999996</v>
      </c>
      <c r="VZS22" s="39">
        <v>13.215</v>
      </c>
      <c r="VZT22" s="39">
        <v>4.38</v>
      </c>
      <c r="VZU22" s="15">
        <f>VZO22/VZQ22</f>
        <v>1648.3126591059086</v>
      </c>
      <c r="VZV22" s="15">
        <f>VZO22/VZS22</f>
        <v>195097.54067347711</v>
      </c>
      <c r="VZW22" s="44">
        <f>VZO22/VZS22/43560</f>
        <v>4.4788232477841392</v>
      </c>
      <c r="VZX22" s="39">
        <v>1656.34</v>
      </c>
      <c r="VZY22" s="5" t="s">
        <v>54</v>
      </c>
      <c r="VZZ22" t="s">
        <v>55</v>
      </c>
      <c r="WAA22" t="s">
        <v>56</v>
      </c>
      <c r="WAB22" t="s">
        <v>36</v>
      </c>
      <c r="WAC22">
        <v>0</v>
      </c>
      <c r="WAD22">
        <v>0</v>
      </c>
      <c r="WAE22" t="s">
        <v>37</v>
      </c>
      <c r="WAG22" s="6" t="s">
        <v>57</v>
      </c>
      <c r="WAH22" t="s">
        <v>58</v>
      </c>
      <c r="WAK22" t="s">
        <v>51</v>
      </c>
      <c r="WAL22" t="s">
        <v>52</v>
      </c>
      <c r="WAM22" s="25">
        <v>44806</v>
      </c>
      <c r="WAN22" s="15">
        <v>3000000</v>
      </c>
      <c r="WAO22" t="s">
        <v>42</v>
      </c>
      <c r="WAP22" t="s">
        <v>53</v>
      </c>
      <c r="WAQ22" s="15">
        <v>3000000</v>
      </c>
      <c r="WAR22" s="15">
        <v>1346300</v>
      </c>
      <c r="WAS22" s="20">
        <f>WAR22/WAQ22*100</f>
        <v>44.876666666666665</v>
      </c>
      <c r="WAT22" s="15">
        <v>4123420</v>
      </c>
      <c r="WAU22" s="15">
        <f>WAQ22-421786</f>
        <v>2578214</v>
      </c>
      <c r="WAV22" s="15">
        <v>2270705</v>
      </c>
      <c r="WAW22" s="30">
        <v>1564.153491</v>
      </c>
      <c r="WAX22" s="34">
        <v>847.78216599999996</v>
      </c>
      <c r="WAY22" s="39">
        <v>13.215</v>
      </c>
      <c r="WAZ22" s="39">
        <v>4.38</v>
      </c>
      <c r="WBA22" s="15">
        <f>WAU22/WAW22</f>
        <v>1648.3126591059086</v>
      </c>
      <c r="WBB22" s="15">
        <f>WAU22/WAY22</f>
        <v>195097.54067347711</v>
      </c>
      <c r="WBC22" s="44">
        <f>WAU22/WAY22/43560</f>
        <v>4.4788232477841392</v>
      </c>
      <c r="WBD22" s="39">
        <v>1656.34</v>
      </c>
      <c r="WBE22" s="5" t="s">
        <v>54</v>
      </c>
      <c r="WBF22" t="s">
        <v>55</v>
      </c>
      <c r="WBG22" t="s">
        <v>56</v>
      </c>
      <c r="WBH22" t="s">
        <v>36</v>
      </c>
      <c r="WBI22">
        <v>0</v>
      </c>
      <c r="WBJ22">
        <v>0</v>
      </c>
      <c r="WBK22" t="s">
        <v>37</v>
      </c>
      <c r="WBM22" s="6" t="s">
        <v>57</v>
      </c>
      <c r="WBN22" t="s">
        <v>58</v>
      </c>
      <c r="WBQ22" t="s">
        <v>51</v>
      </c>
      <c r="WBR22" t="s">
        <v>52</v>
      </c>
      <c r="WBS22" s="25">
        <v>44806</v>
      </c>
      <c r="WBT22" s="15">
        <v>3000000</v>
      </c>
      <c r="WBU22" t="s">
        <v>42</v>
      </c>
      <c r="WBV22" t="s">
        <v>53</v>
      </c>
      <c r="WBW22" s="15">
        <v>3000000</v>
      </c>
      <c r="WBX22" s="15">
        <v>1346300</v>
      </c>
      <c r="WBY22" s="20">
        <f>WBX22/WBW22*100</f>
        <v>44.876666666666665</v>
      </c>
      <c r="WBZ22" s="15">
        <v>4123420</v>
      </c>
      <c r="WCA22" s="15">
        <f>WBW22-421786</f>
        <v>2578214</v>
      </c>
      <c r="WCB22" s="15">
        <v>2270705</v>
      </c>
      <c r="WCC22" s="30">
        <v>1564.153491</v>
      </c>
      <c r="WCD22" s="34">
        <v>847.78216599999996</v>
      </c>
      <c r="WCE22" s="39">
        <v>13.215</v>
      </c>
      <c r="WCF22" s="39">
        <v>4.38</v>
      </c>
      <c r="WCG22" s="15">
        <f>WCA22/WCC22</f>
        <v>1648.3126591059086</v>
      </c>
      <c r="WCH22" s="15">
        <f>WCA22/WCE22</f>
        <v>195097.54067347711</v>
      </c>
      <c r="WCI22" s="44">
        <f>WCA22/WCE22/43560</f>
        <v>4.4788232477841392</v>
      </c>
      <c r="WCJ22" s="39">
        <v>1656.34</v>
      </c>
      <c r="WCK22" s="5" t="s">
        <v>54</v>
      </c>
      <c r="WCL22" t="s">
        <v>55</v>
      </c>
      <c r="WCM22" t="s">
        <v>56</v>
      </c>
      <c r="WCN22" t="s">
        <v>36</v>
      </c>
      <c r="WCO22">
        <v>0</v>
      </c>
      <c r="WCP22">
        <v>0</v>
      </c>
      <c r="WCQ22" t="s">
        <v>37</v>
      </c>
      <c r="WCS22" s="6" t="s">
        <v>57</v>
      </c>
      <c r="WCT22" t="s">
        <v>58</v>
      </c>
      <c r="WCW22" t="s">
        <v>51</v>
      </c>
      <c r="WCX22" t="s">
        <v>52</v>
      </c>
      <c r="WCY22" s="25">
        <v>44806</v>
      </c>
      <c r="WCZ22" s="15">
        <v>3000000</v>
      </c>
      <c r="WDA22" t="s">
        <v>42</v>
      </c>
      <c r="WDB22" t="s">
        <v>53</v>
      </c>
      <c r="WDC22" s="15">
        <v>3000000</v>
      </c>
      <c r="WDD22" s="15">
        <v>1346300</v>
      </c>
      <c r="WDE22" s="20">
        <f>WDD22/WDC22*100</f>
        <v>44.876666666666665</v>
      </c>
      <c r="WDF22" s="15">
        <v>4123420</v>
      </c>
      <c r="WDG22" s="15">
        <f>WDC22-421786</f>
        <v>2578214</v>
      </c>
      <c r="WDH22" s="15">
        <v>2270705</v>
      </c>
      <c r="WDI22" s="30">
        <v>1564.153491</v>
      </c>
      <c r="WDJ22" s="34">
        <v>847.78216599999996</v>
      </c>
      <c r="WDK22" s="39">
        <v>13.215</v>
      </c>
      <c r="WDL22" s="39">
        <v>4.38</v>
      </c>
      <c r="WDM22" s="15">
        <f>WDG22/WDI22</f>
        <v>1648.3126591059086</v>
      </c>
      <c r="WDN22" s="15">
        <f>WDG22/WDK22</f>
        <v>195097.54067347711</v>
      </c>
      <c r="WDO22" s="44">
        <f>WDG22/WDK22/43560</f>
        <v>4.4788232477841392</v>
      </c>
      <c r="WDP22" s="39">
        <v>1656.34</v>
      </c>
      <c r="WDQ22" s="5" t="s">
        <v>54</v>
      </c>
      <c r="WDR22" t="s">
        <v>55</v>
      </c>
      <c r="WDS22" t="s">
        <v>56</v>
      </c>
      <c r="WDT22" t="s">
        <v>36</v>
      </c>
      <c r="WDU22">
        <v>0</v>
      </c>
      <c r="WDV22">
        <v>0</v>
      </c>
      <c r="WDW22" t="s">
        <v>37</v>
      </c>
      <c r="WDY22" s="6" t="s">
        <v>57</v>
      </c>
      <c r="WDZ22" t="s">
        <v>58</v>
      </c>
      <c r="WEC22" t="s">
        <v>51</v>
      </c>
      <c r="WED22" t="s">
        <v>52</v>
      </c>
      <c r="WEE22" s="25">
        <v>44806</v>
      </c>
      <c r="WEF22" s="15">
        <v>3000000</v>
      </c>
      <c r="WEG22" t="s">
        <v>42</v>
      </c>
      <c r="WEH22" t="s">
        <v>53</v>
      </c>
      <c r="WEI22" s="15">
        <v>3000000</v>
      </c>
      <c r="WEJ22" s="15">
        <v>1346300</v>
      </c>
      <c r="WEK22" s="20">
        <f>WEJ22/WEI22*100</f>
        <v>44.876666666666665</v>
      </c>
      <c r="WEL22" s="15">
        <v>4123420</v>
      </c>
      <c r="WEM22" s="15">
        <f>WEI22-421786</f>
        <v>2578214</v>
      </c>
      <c r="WEN22" s="15">
        <v>2270705</v>
      </c>
      <c r="WEO22" s="30">
        <v>1564.153491</v>
      </c>
      <c r="WEP22" s="34">
        <v>847.78216599999996</v>
      </c>
      <c r="WEQ22" s="39">
        <v>13.215</v>
      </c>
      <c r="WER22" s="39">
        <v>4.38</v>
      </c>
      <c r="WES22" s="15">
        <f>WEM22/WEO22</f>
        <v>1648.3126591059086</v>
      </c>
      <c r="WET22" s="15">
        <f>WEM22/WEQ22</f>
        <v>195097.54067347711</v>
      </c>
      <c r="WEU22" s="44">
        <f>WEM22/WEQ22/43560</f>
        <v>4.4788232477841392</v>
      </c>
      <c r="WEV22" s="39">
        <v>1656.34</v>
      </c>
      <c r="WEW22" s="5" t="s">
        <v>54</v>
      </c>
      <c r="WEX22" t="s">
        <v>55</v>
      </c>
      <c r="WEY22" t="s">
        <v>56</v>
      </c>
      <c r="WEZ22" t="s">
        <v>36</v>
      </c>
      <c r="WFA22">
        <v>0</v>
      </c>
      <c r="WFB22">
        <v>0</v>
      </c>
      <c r="WFC22" t="s">
        <v>37</v>
      </c>
      <c r="WFE22" s="6" t="s">
        <v>57</v>
      </c>
      <c r="WFF22" t="s">
        <v>58</v>
      </c>
      <c r="WFI22" t="s">
        <v>51</v>
      </c>
      <c r="WFJ22" t="s">
        <v>52</v>
      </c>
      <c r="WFK22" s="25">
        <v>44806</v>
      </c>
      <c r="WFL22" s="15">
        <v>3000000</v>
      </c>
      <c r="WFM22" t="s">
        <v>42</v>
      </c>
      <c r="WFN22" t="s">
        <v>53</v>
      </c>
      <c r="WFO22" s="15">
        <v>3000000</v>
      </c>
      <c r="WFP22" s="15">
        <v>1346300</v>
      </c>
      <c r="WFQ22" s="20">
        <f>WFP22/WFO22*100</f>
        <v>44.876666666666665</v>
      </c>
      <c r="WFR22" s="15">
        <v>4123420</v>
      </c>
      <c r="WFS22" s="15">
        <f>WFO22-421786</f>
        <v>2578214</v>
      </c>
      <c r="WFT22" s="15">
        <v>2270705</v>
      </c>
      <c r="WFU22" s="30">
        <v>1564.153491</v>
      </c>
      <c r="WFV22" s="34">
        <v>847.78216599999996</v>
      </c>
      <c r="WFW22" s="39">
        <v>13.215</v>
      </c>
      <c r="WFX22" s="39">
        <v>4.38</v>
      </c>
      <c r="WFY22" s="15">
        <f>WFS22/WFU22</f>
        <v>1648.3126591059086</v>
      </c>
      <c r="WFZ22" s="15">
        <f>WFS22/WFW22</f>
        <v>195097.54067347711</v>
      </c>
      <c r="WGA22" s="44">
        <f>WFS22/WFW22/43560</f>
        <v>4.4788232477841392</v>
      </c>
      <c r="WGB22" s="39">
        <v>1656.34</v>
      </c>
      <c r="WGC22" s="5" t="s">
        <v>54</v>
      </c>
      <c r="WGD22" t="s">
        <v>55</v>
      </c>
      <c r="WGE22" t="s">
        <v>56</v>
      </c>
      <c r="WGF22" t="s">
        <v>36</v>
      </c>
      <c r="WGG22">
        <v>0</v>
      </c>
      <c r="WGH22">
        <v>0</v>
      </c>
      <c r="WGI22" t="s">
        <v>37</v>
      </c>
      <c r="WGK22" s="6" t="s">
        <v>57</v>
      </c>
      <c r="WGL22" t="s">
        <v>58</v>
      </c>
      <c r="WGO22" t="s">
        <v>51</v>
      </c>
      <c r="WGP22" t="s">
        <v>52</v>
      </c>
      <c r="WGQ22" s="25">
        <v>44806</v>
      </c>
      <c r="WGR22" s="15">
        <v>3000000</v>
      </c>
      <c r="WGS22" t="s">
        <v>42</v>
      </c>
      <c r="WGT22" t="s">
        <v>53</v>
      </c>
      <c r="WGU22" s="15">
        <v>3000000</v>
      </c>
      <c r="WGV22" s="15">
        <v>1346300</v>
      </c>
      <c r="WGW22" s="20">
        <f>WGV22/WGU22*100</f>
        <v>44.876666666666665</v>
      </c>
      <c r="WGX22" s="15">
        <v>4123420</v>
      </c>
      <c r="WGY22" s="15">
        <f>WGU22-421786</f>
        <v>2578214</v>
      </c>
      <c r="WGZ22" s="15">
        <v>2270705</v>
      </c>
      <c r="WHA22" s="30">
        <v>1564.153491</v>
      </c>
      <c r="WHB22" s="34">
        <v>847.78216599999996</v>
      </c>
      <c r="WHC22" s="39">
        <v>13.215</v>
      </c>
      <c r="WHD22" s="39">
        <v>4.38</v>
      </c>
      <c r="WHE22" s="15">
        <f>WGY22/WHA22</f>
        <v>1648.3126591059086</v>
      </c>
      <c r="WHF22" s="15">
        <f>WGY22/WHC22</f>
        <v>195097.54067347711</v>
      </c>
      <c r="WHG22" s="44">
        <f>WGY22/WHC22/43560</f>
        <v>4.4788232477841392</v>
      </c>
      <c r="WHH22" s="39">
        <v>1656.34</v>
      </c>
      <c r="WHI22" s="5" t="s">
        <v>54</v>
      </c>
      <c r="WHJ22" t="s">
        <v>55</v>
      </c>
      <c r="WHK22" t="s">
        <v>56</v>
      </c>
      <c r="WHL22" t="s">
        <v>36</v>
      </c>
      <c r="WHM22">
        <v>0</v>
      </c>
      <c r="WHN22">
        <v>0</v>
      </c>
      <c r="WHO22" t="s">
        <v>37</v>
      </c>
      <c r="WHQ22" s="6" t="s">
        <v>57</v>
      </c>
      <c r="WHR22" t="s">
        <v>58</v>
      </c>
      <c r="WHU22" t="s">
        <v>51</v>
      </c>
      <c r="WHV22" t="s">
        <v>52</v>
      </c>
      <c r="WHW22" s="25">
        <v>44806</v>
      </c>
      <c r="WHX22" s="15">
        <v>3000000</v>
      </c>
      <c r="WHY22" t="s">
        <v>42</v>
      </c>
      <c r="WHZ22" t="s">
        <v>53</v>
      </c>
      <c r="WIA22" s="15">
        <v>3000000</v>
      </c>
      <c r="WIB22" s="15">
        <v>1346300</v>
      </c>
      <c r="WIC22" s="20">
        <f>WIB22/WIA22*100</f>
        <v>44.876666666666665</v>
      </c>
      <c r="WID22" s="15">
        <v>4123420</v>
      </c>
      <c r="WIE22" s="15">
        <f>WIA22-421786</f>
        <v>2578214</v>
      </c>
      <c r="WIF22" s="15">
        <v>2270705</v>
      </c>
      <c r="WIG22" s="30">
        <v>1564.153491</v>
      </c>
      <c r="WIH22" s="34">
        <v>847.78216599999996</v>
      </c>
      <c r="WII22" s="39">
        <v>13.215</v>
      </c>
      <c r="WIJ22" s="39">
        <v>4.38</v>
      </c>
      <c r="WIK22" s="15">
        <f>WIE22/WIG22</f>
        <v>1648.3126591059086</v>
      </c>
      <c r="WIL22" s="15">
        <f>WIE22/WII22</f>
        <v>195097.54067347711</v>
      </c>
      <c r="WIM22" s="44">
        <f>WIE22/WII22/43560</f>
        <v>4.4788232477841392</v>
      </c>
      <c r="WIN22" s="39">
        <v>1656.34</v>
      </c>
      <c r="WIO22" s="5" t="s">
        <v>54</v>
      </c>
      <c r="WIP22" t="s">
        <v>55</v>
      </c>
      <c r="WIQ22" t="s">
        <v>56</v>
      </c>
      <c r="WIR22" t="s">
        <v>36</v>
      </c>
      <c r="WIS22">
        <v>0</v>
      </c>
      <c r="WIT22">
        <v>0</v>
      </c>
      <c r="WIU22" t="s">
        <v>37</v>
      </c>
      <c r="WIW22" s="6" t="s">
        <v>57</v>
      </c>
      <c r="WIX22" t="s">
        <v>58</v>
      </c>
      <c r="WJA22" t="s">
        <v>51</v>
      </c>
      <c r="WJB22" t="s">
        <v>52</v>
      </c>
      <c r="WJC22" s="25">
        <v>44806</v>
      </c>
      <c r="WJD22" s="15">
        <v>3000000</v>
      </c>
      <c r="WJE22" t="s">
        <v>42</v>
      </c>
      <c r="WJF22" t="s">
        <v>53</v>
      </c>
      <c r="WJG22" s="15">
        <v>3000000</v>
      </c>
      <c r="WJH22" s="15">
        <v>1346300</v>
      </c>
      <c r="WJI22" s="20">
        <f>WJH22/WJG22*100</f>
        <v>44.876666666666665</v>
      </c>
      <c r="WJJ22" s="15">
        <v>4123420</v>
      </c>
      <c r="WJK22" s="15">
        <f>WJG22-421786</f>
        <v>2578214</v>
      </c>
      <c r="WJL22" s="15">
        <v>2270705</v>
      </c>
      <c r="WJM22" s="30">
        <v>1564.153491</v>
      </c>
      <c r="WJN22" s="34">
        <v>847.78216599999996</v>
      </c>
      <c r="WJO22" s="39">
        <v>13.215</v>
      </c>
      <c r="WJP22" s="39">
        <v>4.38</v>
      </c>
      <c r="WJQ22" s="15">
        <f>WJK22/WJM22</f>
        <v>1648.3126591059086</v>
      </c>
      <c r="WJR22" s="15">
        <f>WJK22/WJO22</f>
        <v>195097.54067347711</v>
      </c>
      <c r="WJS22" s="44">
        <f>WJK22/WJO22/43560</f>
        <v>4.4788232477841392</v>
      </c>
      <c r="WJT22" s="39">
        <v>1656.34</v>
      </c>
      <c r="WJU22" s="5" t="s">
        <v>54</v>
      </c>
      <c r="WJV22" t="s">
        <v>55</v>
      </c>
      <c r="WJW22" t="s">
        <v>56</v>
      </c>
      <c r="WJX22" t="s">
        <v>36</v>
      </c>
      <c r="WJY22">
        <v>0</v>
      </c>
      <c r="WJZ22">
        <v>0</v>
      </c>
      <c r="WKA22" t="s">
        <v>37</v>
      </c>
      <c r="WKC22" s="6" t="s">
        <v>57</v>
      </c>
      <c r="WKD22" t="s">
        <v>58</v>
      </c>
      <c r="WKG22" t="s">
        <v>51</v>
      </c>
      <c r="WKH22" t="s">
        <v>52</v>
      </c>
      <c r="WKI22" s="25">
        <v>44806</v>
      </c>
      <c r="WKJ22" s="15">
        <v>3000000</v>
      </c>
      <c r="WKK22" t="s">
        <v>42</v>
      </c>
      <c r="WKL22" t="s">
        <v>53</v>
      </c>
      <c r="WKM22" s="15">
        <v>3000000</v>
      </c>
      <c r="WKN22" s="15">
        <v>1346300</v>
      </c>
      <c r="WKO22" s="20">
        <f>WKN22/WKM22*100</f>
        <v>44.876666666666665</v>
      </c>
      <c r="WKP22" s="15">
        <v>4123420</v>
      </c>
      <c r="WKQ22" s="15">
        <f>WKM22-421786</f>
        <v>2578214</v>
      </c>
      <c r="WKR22" s="15">
        <v>2270705</v>
      </c>
      <c r="WKS22" s="30">
        <v>1564.153491</v>
      </c>
      <c r="WKT22" s="34">
        <v>847.78216599999996</v>
      </c>
      <c r="WKU22" s="39">
        <v>13.215</v>
      </c>
      <c r="WKV22" s="39">
        <v>4.38</v>
      </c>
      <c r="WKW22" s="15">
        <f>WKQ22/WKS22</f>
        <v>1648.3126591059086</v>
      </c>
      <c r="WKX22" s="15">
        <f>WKQ22/WKU22</f>
        <v>195097.54067347711</v>
      </c>
      <c r="WKY22" s="44">
        <f>WKQ22/WKU22/43560</f>
        <v>4.4788232477841392</v>
      </c>
      <c r="WKZ22" s="39">
        <v>1656.34</v>
      </c>
      <c r="WLA22" s="5" t="s">
        <v>54</v>
      </c>
      <c r="WLB22" t="s">
        <v>55</v>
      </c>
      <c r="WLC22" t="s">
        <v>56</v>
      </c>
      <c r="WLD22" t="s">
        <v>36</v>
      </c>
      <c r="WLE22">
        <v>0</v>
      </c>
      <c r="WLF22">
        <v>0</v>
      </c>
      <c r="WLG22" t="s">
        <v>37</v>
      </c>
      <c r="WLI22" s="6" t="s">
        <v>57</v>
      </c>
      <c r="WLJ22" t="s">
        <v>58</v>
      </c>
      <c r="WLM22" t="s">
        <v>51</v>
      </c>
      <c r="WLN22" t="s">
        <v>52</v>
      </c>
      <c r="WLO22" s="25">
        <v>44806</v>
      </c>
      <c r="WLP22" s="15">
        <v>3000000</v>
      </c>
      <c r="WLQ22" t="s">
        <v>42</v>
      </c>
      <c r="WLR22" t="s">
        <v>53</v>
      </c>
      <c r="WLS22" s="15">
        <v>3000000</v>
      </c>
      <c r="WLT22" s="15">
        <v>1346300</v>
      </c>
      <c r="WLU22" s="20">
        <f>WLT22/WLS22*100</f>
        <v>44.876666666666665</v>
      </c>
      <c r="WLV22" s="15">
        <v>4123420</v>
      </c>
      <c r="WLW22" s="15">
        <f>WLS22-421786</f>
        <v>2578214</v>
      </c>
      <c r="WLX22" s="15">
        <v>2270705</v>
      </c>
      <c r="WLY22" s="30">
        <v>1564.153491</v>
      </c>
      <c r="WLZ22" s="34">
        <v>847.78216599999996</v>
      </c>
      <c r="WMA22" s="39">
        <v>13.215</v>
      </c>
      <c r="WMB22" s="39">
        <v>4.38</v>
      </c>
      <c r="WMC22" s="15">
        <f>WLW22/WLY22</f>
        <v>1648.3126591059086</v>
      </c>
      <c r="WMD22" s="15">
        <f>WLW22/WMA22</f>
        <v>195097.54067347711</v>
      </c>
      <c r="WME22" s="44">
        <f>WLW22/WMA22/43560</f>
        <v>4.4788232477841392</v>
      </c>
      <c r="WMF22" s="39">
        <v>1656.34</v>
      </c>
      <c r="WMG22" s="5" t="s">
        <v>54</v>
      </c>
      <c r="WMH22" t="s">
        <v>55</v>
      </c>
      <c r="WMI22" t="s">
        <v>56</v>
      </c>
      <c r="WMJ22" t="s">
        <v>36</v>
      </c>
      <c r="WMK22">
        <v>0</v>
      </c>
      <c r="WML22">
        <v>0</v>
      </c>
      <c r="WMM22" t="s">
        <v>37</v>
      </c>
      <c r="WMO22" s="6" t="s">
        <v>57</v>
      </c>
      <c r="WMP22" t="s">
        <v>58</v>
      </c>
      <c r="WMS22" t="s">
        <v>51</v>
      </c>
      <c r="WMT22" t="s">
        <v>52</v>
      </c>
      <c r="WMU22" s="25">
        <v>44806</v>
      </c>
      <c r="WMV22" s="15">
        <v>3000000</v>
      </c>
      <c r="WMW22" t="s">
        <v>42</v>
      </c>
      <c r="WMX22" t="s">
        <v>53</v>
      </c>
      <c r="WMY22" s="15">
        <v>3000000</v>
      </c>
      <c r="WMZ22" s="15">
        <v>1346300</v>
      </c>
      <c r="WNA22" s="20">
        <f>WMZ22/WMY22*100</f>
        <v>44.876666666666665</v>
      </c>
      <c r="WNB22" s="15">
        <v>4123420</v>
      </c>
      <c r="WNC22" s="15">
        <f>WMY22-421786</f>
        <v>2578214</v>
      </c>
      <c r="WND22" s="15">
        <v>2270705</v>
      </c>
      <c r="WNE22" s="30">
        <v>1564.153491</v>
      </c>
      <c r="WNF22" s="34">
        <v>847.78216599999996</v>
      </c>
      <c r="WNG22" s="39">
        <v>13.215</v>
      </c>
      <c r="WNH22" s="39">
        <v>4.38</v>
      </c>
      <c r="WNI22" s="15">
        <f>WNC22/WNE22</f>
        <v>1648.3126591059086</v>
      </c>
      <c r="WNJ22" s="15">
        <f>WNC22/WNG22</f>
        <v>195097.54067347711</v>
      </c>
      <c r="WNK22" s="44">
        <f>WNC22/WNG22/43560</f>
        <v>4.4788232477841392</v>
      </c>
      <c r="WNL22" s="39">
        <v>1656.34</v>
      </c>
      <c r="WNM22" s="5" t="s">
        <v>54</v>
      </c>
      <c r="WNN22" t="s">
        <v>55</v>
      </c>
      <c r="WNO22" t="s">
        <v>56</v>
      </c>
      <c r="WNP22" t="s">
        <v>36</v>
      </c>
      <c r="WNQ22">
        <v>0</v>
      </c>
      <c r="WNR22">
        <v>0</v>
      </c>
      <c r="WNS22" t="s">
        <v>37</v>
      </c>
      <c r="WNU22" s="6" t="s">
        <v>57</v>
      </c>
      <c r="WNV22" t="s">
        <v>58</v>
      </c>
      <c r="WNY22" t="s">
        <v>51</v>
      </c>
      <c r="WNZ22" t="s">
        <v>52</v>
      </c>
      <c r="WOA22" s="25">
        <v>44806</v>
      </c>
      <c r="WOB22" s="15">
        <v>3000000</v>
      </c>
      <c r="WOC22" t="s">
        <v>42</v>
      </c>
      <c r="WOD22" t="s">
        <v>53</v>
      </c>
      <c r="WOE22" s="15">
        <v>3000000</v>
      </c>
      <c r="WOF22" s="15">
        <v>1346300</v>
      </c>
      <c r="WOG22" s="20">
        <f>WOF22/WOE22*100</f>
        <v>44.876666666666665</v>
      </c>
      <c r="WOH22" s="15">
        <v>4123420</v>
      </c>
      <c r="WOI22" s="15">
        <f>WOE22-421786</f>
        <v>2578214</v>
      </c>
      <c r="WOJ22" s="15">
        <v>2270705</v>
      </c>
      <c r="WOK22" s="30">
        <v>1564.153491</v>
      </c>
      <c r="WOL22" s="34">
        <v>847.78216599999996</v>
      </c>
      <c r="WOM22" s="39">
        <v>13.215</v>
      </c>
      <c r="WON22" s="39">
        <v>4.38</v>
      </c>
      <c r="WOO22" s="15">
        <f>WOI22/WOK22</f>
        <v>1648.3126591059086</v>
      </c>
      <c r="WOP22" s="15">
        <f>WOI22/WOM22</f>
        <v>195097.54067347711</v>
      </c>
      <c r="WOQ22" s="44">
        <f>WOI22/WOM22/43560</f>
        <v>4.4788232477841392</v>
      </c>
      <c r="WOR22" s="39">
        <v>1656.34</v>
      </c>
      <c r="WOS22" s="5" t="s">
        <v>54</v>
      </c>
      <c r="WOT22" t="s">
        <v>55</v>
      </c>
      <c r="WOU22" t="s">
        <v>56</v>
      </c>
      <c r="WOV22" t="s">
        <v>36</v>
      </c>
      <c r="WOW22">
        <v>0</v>
      </c>
      <c r="WOX22">
        <v>0</v>
      </c>
      <c r="WOY22" t="s">
        <v>37</v>
      </c>
      <c r="WPA22" s="6" t="s">
        <v>57</v>
      </c>
      <c r="WPB22" t="s">
        <v>58</v>
      </c>
      <c r="WPE22" t="s">
        <v>51</v>
      </c>
      <c r="WPF22" t="s">
        <v>52</v>
      </c>
      <c r="WPG22" s="25">
        <v>44806</v>
      </c>
      <c r="WPH22" s="15">
        <v>3000000</v>
      </c>
      <c r="WPI22" t="s">
        <v>42</v>
      </c>
      <c r="WPJ22" t="s">
        <v>53</v>
      </c>
      <c r="WPK22" s="15">
        <v>3000000</v>
      </c>
      <c r="WPL22" s="15">
        <v>1346300</v>
      </c>
      <c r="WPM22" s="20">
        <f>WPL22/WPK22*100</f>
        <v>44.876666666666665</v>
      </c>
      <c r="WPN22" s="15">
        <v>4123420</v>
      </c>
      <c r="WPO22" s="15">
        <f>WPK22-421786</f>
        <v>2578214</v>
      </c>
      <c r="WPP22" s="15">
        <v>2270705</v>
      </c>
      <c r="WPQ22" s="30">
        <v>1564.153491</v>
      </c>
      <c r="WPR22" s="34">
        <v>847.78216599999996</v>
      </c>
      <c r="WPS22" s="39">
        <v>13.215</v>
      </c>
      <c r="WPT22" s="39">
        <v>4.38</v>
      </c>
      <c r="WPU22" s="15">
        <f>WPO22/WPQ22</f>
        <v>1648.3126591059086</v>
      </c>
      <c r="WPV22" s="15">
        <f>WPO22/WPS22</f>
        <v>195097.54067347711</v>
      </c>
      <c r="WPW22" s="44">
        <f>WPO22/WPS22/43560</f>
        <v>4.4788232477841392</v>
      </c>
      <c r="WPX22" s="39">
        <v>1656.34</v>
      </c>
      <c r="WPY22" s="5" t="s">
        <v>54</v>
      </c>
      <c r="WPZ22" t="s">
        <v>55</v>
      </c>
      <c r="WQA22" t="s">
        <v>56</v>
      </c>
      <c r="WQB22" t="s">
        <v>36</v>
      </c>
      <c r="WQC22">
        <v>0</v>
      </c>
      <c r="WQD22">
        <v>0</v>
      </c>
      <c r="WQE22" t="s">
        <v>37</v>
      </c>
      <c r="WQG22" s="6" t="s">
        <v>57</v>
      </c>
      <c r="WQH22" t="s">
        <v>58</v>
      </c>
      <c r="WQK22" t="s">
        <v>51</v>
      </c>
      <c r="WQL22" t="s">
        <v>52</v>
      </c>
      <c r="WQM22" s="25">
        <v>44806</v>
      </c>
      <c r="WQN22" s="15">
        <v>3000000</v>
      </c>
      <c r="WQO22" t="s">
        <v>42</v>
      </c>
      <c r="WQP22" t="s">
        <v>53</v>
      </c>
      <c r="WQQ22" s="15">
        <v>3000000</v>
      </c>
      <c r="WQR22" s="15">
        <v>1346300</v>
      </c>
      <c r="WQS22" s="20">
        <f>WQR22/WQQ22*100</f>
        <v>44.876666666666665</v>
      </c>
      <c r="WQT22" s="15">
        <v>4123420</v>
      </c>
      <c r="WQU22" s="15">
        <f>WQQ22-421786</f>
        <v>2578214</v>
      </c>
      <c r="WQV22" s="15">
        <v>2270705</v>
      </c>
      <c r="WQW22" s="30">
        <v>1564.153491</v>
      </c>
      <c r="WQX22" s="34">
        <v>847.78216599999996</v>
      </c>
      <c r="WQY22" s="39">
        <v>13.215</v>
      </c>
      <c r="WQZ22" s="39">
        <v>4.38</v>
      </c>
      <c r="WRA22" s="15">
        <f>WQU22/WQW22</f>
        <v>1648.3126591059086</v>
      </c>
      <c r="WRB22" s="15">
        <f>WQU22/WQY22</f>
        <v>195097.54067347711</v>
      </c>
      <c r="WRC22" s="44">
        <f>WQU22/WQY22/43560</f>
        <v>4.4788232477841392</v>
      </c>
      <c r="WRD22" s="39">
        <v>1656.34</v>
      </c>
      <c r="WRE22" s="5" t="s">
        <v>54</v>
      </c>
      <c r="WRF22" t="s">
        <v>55</v>
      </c>
      <c r="WRG22" t="s">
        <v>56</v>
      </c>
      <c r="WRH22" t="s">
        <v>36</v>
      </c>
      <c r="WRI22">
        <v>0</v>
      </c>
      <c r="WRJ22">
        <v>0</v>
      </c>
      <c r="WRK22" t="s">
        <v>37</v>
      </c>
      <c r="WRM22" s="6" t="s">
        <v>57</v>
      </c>
      <c r="WRN22" t="s">
        <v>58</v>
      </c>
      <c r="WRQ22" t="s">
        <v>51</v>
      </c>
      <c r="WRR22" t="s">
        <v>52</v>
      </c>
      <c r="WRS22" s="25">
        <v>44806</v>
      </c>
      <c r="WRT22" s="15">
        <v>3000000</v>
      </c>
      <c r="WRU22" t="s">
        <v>42</v>
      </c>
      <c r="WRV22" t="s">
        <v>53</v>
      </c>
      <c r="WRW22" s="15">
        <v>3000000</v>
      </c>
      <c r="WRX22" s="15">
        <v>1346300</v>
      </c>
      <c r="WRY22" s="20">
        <f>WRX22/WRW22*100</f>
        <v>44.876666666666665</v>
      </c>
      <c r="WRZ22" s="15">
        <v>4123420</v>
      </c>
      <c r="WSA22" s="15">
        <f>WRW22-421786</f>
        <v>2578214</v>
      </c>
      <c r="WSB22" s="15">
        <v>2270705</v>
      </c>
      <c r="WSC22" s="30">
        <v>1564.153491</v>
      </c>
      <c r="WSD22" s="34">
        <v>847.78216599999996</v>
      </c>
      <c r="WSE22" s="39">
        <v>13.215</v>
      </c>
      <c r="WSF22" s="39">
        <v>4.38</v>
      </c>
      <c r="WSG22" s="15">
        <f>WSA22/WSC22</f>
        <v>1648.3126591059086</v>
      </c>
      <c r="WSH22" s="15">
        <f>WSA22/WSE22</f>
        <v>195097.54067347711</v>
      </c>
      <c r="WSI22" s="44">
        <f>WSA22/WSE22/43560</f>
        <v>4.4788232477841392</v>
      </c>
      <c r="WSJ22" s="39">
        <v>1656.34</v>
      </c>
      <c r="WSK22" s="5" t="s">
        <v>54</v>
      </c>
      <c r="WSL22" t="s">
        <v>55</v>
      </c>
      <c r="WSM22" t="s">
        <v>56</v>
      </c>
      <c r="WSN22" t="s">
        <v>36</v>
      </c>
      <c r="WSO22">
        <v>0</v>
      </c>
      <c r="WSP22">
        <v>0</v>
      </c>
      <c r="WSQ22" t="s">
        <v>37</v>
      </c>
      <c r="WSS22" s="6" t="s">
        <v>57</v>
      </c>
      <c r="WST22" t="s">
        <v>58</v>
      </c>
      <c r="WSW22" t="s">
        <v>51</v>
      </c>
      <c r="WSX22" t="s">
        <v>52</v>
      </c>
      <c r="WSY22" s="25">
        <v>44806</v>
      </c>
      <c r="WSZ22" s="15">
        <v>3000000</v>
      </c>
      <c r="WTA22" t="s">
        <v>42</v>
      </c>
      <c r="WTB22" t="s">
        <v>53</v>
      </c>
      <c r="WTC22" s="15">
        <v>3000000</v>
      </c>
      <c r="WTD22" s="15">
        <v>1346300</v>
      </c>
      <c r="WTE22" s="20">
        <f>WTD22/WTC22*100</f>
        <v>44.876666666666665</v>
      </c>
      <c r="WTF22" s="15">
        <v>4123420</v>
      </c>
      <c r="WTG22" s="15">
        <f>WTC22-421786</f>
        <v>2578214</v>
      </c>
      <c r="WTH22" s="15">
        <v>2270705</v>
      </c>
      <c r="WTI22" s="30">
        <v>1564.153491</v>
      </c>
      <c r="WTJ22" s="34">
        <v>847.78216599999996</v>
      </c>
      <c r="WTK22" s="39">
        <v>13.215</v>
      </c>
      <c r="WTL22" s="39">
        <v>4.38</v>
      </c>
      <c r="WTM22" s="15">
        <f>WTG22/WTI22</f>
        <v>1648.3126591059086</v>
      </c>
      <c r="WTN22" s="15">
        <f>WTG22/WTK22</f>
        <v>195097.54067347711</v>
      </c>
      <c r="WTO22" s="44">
        <f>WTG22/WTK22/43560</f>
        <v>4.4788232477841392</v>
      </c>
      <c r="WTP22" s="39">
        <v>1656.34</v>
      </c>
      <c r="WTQ22" s="5" t="s">
        <v>54</v>
      </c>
      <c r="WTR22" t="s">
        <v>55</v>
      </c>
      <c r="WTS22" t="s">
        <v>56</v>
      </c>
      <c r="WTT22" t="s">
        <v>36</v>
      </c>
      <c r="WTU22">
        <v>0</v>
      </c>
      <c r="WTV22">
        <v>0</v>
      </c>
      <c r="WTW22" t="s">
        <v>37</v>
      </c>
      <c r="WTY22" s="6" t="s">
        <v>57</v>
      </c>
      <c r="WTZ22" t="s">
        <v>58</v>
      </c>
      <c r="WUC22" t="s">
        <v>51</v>
      </c>
      <c r="WUD22" t="s">
        <v>52</v>
      </c>
      <c r="WUE22" s="25">
        <v>44806</v>
      </c>
      <c r="WUF22" s="15">
        <v>3000000</v>
      </c>
      <c r="WUG22" t="s">
        <v>42</v>
      </c>
      <c r="WUH22" t="s">
        <v>53</v>
      </c>
      <c r="WUI22" s="15">
        <v>3000000</v>
      </c>
      <c r="WUJ22" s="15">
        <v>1346300</v>
      </c>
      <c r="WUK22" s="20">
        <f>WUJ22/WUI22*100</f>
        <v>44.876666666666665</v>
      </c>
      <c r="WUL22" s="15">
        <v>4123420</v>
      </c>
      <c r="WUM22" s="15">
        <f>WUI22-421786</f>
        <v>2578214</v>
      </c>
      <c r="WUN22" s="15">
        <v>2270705</v>
      </c>
      <c r="WUO22" s="30">
        <v>1564.153491</v>
      </c>
      <c r="WUP22" s="34">
        <v>847.78216599999996</v>
      </c>
      <c r="WUQ22" s="39">
        <v>13.215</v>
      </c>
      <c r="WUR22" s="39">
        <v>4.38</v>
      </c>
      <c r="WUS22" s="15">
        <f>WUM22/WUO22</f>
        <v>1648.3126591059086</v>
      </c>
      <c r="WUT22" s="15">
        <f>WUM22/WUQ22</f>
        <v>195097.54067347711</v>
      </c>
      <c r="WUU22" s="44">
        <f>WUM22/WUQ22/43560</f>
        <v>4.4788232477841392</v>
      </c>
      <c r="WUV22" s="39">
        <v>1656.34</v>
      </c>
      <c r="WUW22" s="5" t="s">
        <v>54</v>
      </c>
      <c r="WUX22" t="s">
        <v>55</v>
      </c>
      <c r="WUY22" t="s">
        <v>56</v>
      </c>
      <c r="WUZ22" t="s">
        <v>36</v>
      </c>
      <c r="WVA22">
        <v>0</v>
      </c>
      <c r="WVB22">
        <v>0</v>
      </c>
      <c r="WVC22" t="s">
        <v>37</v>
      </c>
      <c r="WVE22" s="6" t="s">
        <v>57</v>
      </c>
      <c r="WVF22" t="s">
        <v>58</v>
      </c>
      <c r="WVI22" t="s">
        <v>51</v>
      </c>
      <c r="WVJ22" t="s">
        <v>52</v>
      </c>
      <c r="WVK22" s="25">
        <v>44806</v>
      </c>
      <c r="WVL22" s="15">
        <v>3000000</v>
      </c>
      <c r="WVM22" t="s">
        <v>42</v>
      </c>
      <c r="WVN22" t="s">
        <v>53</v>
      </c>
      <c r="WVO22" s="15">
        <v>3000000</v>
      </c>
      <c r="WVP22" s="15">
        <v>1346300</v>
      </c>
      <c r="WVQ22" s="20">
        <f>WVP22/WVO22*100</f>
        <v>44.876666666666665</v>
      </c>
      <c r="WVR22" s="15">
        <v>4123420</v>
      </c>
      <c r="WVS22" s="15">
        <f>WVO22-421786</f>
        <v>2578214</v>
      </c>
      <c r="WVT22" s="15">
        <v>2270705</v>
      </c>
      <c r="WVU22" s="30">
        <v>1564.153491</v>
      </c>
      <c r="WVV22" s="34">
        <v>847.78216599999996</v>
      </c>
      <c r="WVW22" s="39">
        <v>13.215</v>
      </c>
      <c r="WVX22" s="39">
        <v>4.38</v>
      </c>
      <c r="WVY22" s="15">
        <f>WVS22/WVU22</f>
        <v>1648.3126591059086</v>
      </c>
      <c r="WVZ22" s="15">
        <f>WVS22/WVW22</f>
        <v>195097.54067347711</v>
      </c>
      <c r="WWA22" s="44">
        <f>WVS22/WVW22/43560</f>
        <v>4.4788232477841392</v>
      </c>
      <c r="WWB22" s="39">
        <v>1656.34</v>
      </c>
      <c r="WWC22" s="5" t="s">
        <v>54</v>
      </c>
      <c r="WWD22" t="s">
        <v>55</v>
      </c>
      <c r="WWE22" t="s">
        <v>56</v>
      </c>
      <c r="WWF22" t="s">
        <v>36</v>
      </c>
      <c r="WWG22">
        <v>0</v>
      </c>
      <c r="WWH22">
        <v>0</v>
      </c>
      <c r="WWI22" t="s">
        <v>37</v>
      </c>
      <c r="WWK22" s="6" t="s">
        <v>57</v>
      </c>
      <c r="WWL22" t="s">
        <v>58</v>
      </c>
      <c r="WWO22" t="s">
        <v>51</v>
      </c>
      <c r="WWP22" t="s">
        <v>52</v>
      </c>
      <c r="WWQ22" s="25">
        <v>44806</v>
      </c>
      <c r="WWR22" s="15">
        <v>3000000</v>
      </c>
      <c r="WWS22" t="s">
        <v>42</v>
      </c>
      <c r="WWT22" t="s">
        <v>53</v>
      </c>
      <c r="WWU22" s="15">
        <v>3000000</v>
      </c>
      <c r="WWV22" s="15">
        <v>1346300</v>
      </c>
      <c r="WWW22" s="20">
        <f>WWV22/WWU22*100</f>
        <v>44.876666666666665</v>
      </c>
      <c r="WWX22" s="15">
        <v>4123420</v>
      </c>
      <c r="WWY22" s="15">
        <f>WWU22-421786</f>
        <v>2578214</v>
      </c>
      <c r="WWZ22" s="15">
        <v>2270705</v>
      </c>
      <c r="WXA22" s="30">
        <v>1564.153491</v>
      </c>
      <c r="WXB22" s="34">
        <v>847.78216599999996</v>
      </c>
      <c r="WXC22" s="39">
        <v>13.215</v>
      </c>
      <c r="WXD22" s="39">
        <v>4.38</v>
      </c>
      <c r="WXE22" s="15">
        <f>WWY22/WXA22</f>
        <v>1648.3126591059086</v>
      </c>
      <c r="WXF22" s="15">
        <f>WWY22/WXC22</f>
        <v>195097.54067347711</v>
      </c>
      <c r="WXG22" s="44">
        <f>WWY22/WXC22/43560</f>
        <v>4.4788232477841392</v>
      </c>
      <c r="WXH22" s="39">
        <v>1656.34</v>
      </c>
      <c r="WXI22" s="5" t="s">
        <v>54</v>
      </c>
      <c r="WXJ22" t="s">
        <v>55</v>
      </c>
      <c r="WXK22" t="s">
        <v>56</v>
      </c>
      <c r="WXL22" t="s">
        <v>36</v>
      </c>
      <c r="WXM22">
        <v>0</v>
      </c>
      <c r="WXN22">
        <v>0</v>
      </c>
      <c r="WXO22" t="s">
        <v>37</v>
      </c>
      <c r="WXQ22" s="6" t="s">
        <v>57</v>
      </c>
      <c r="WXR22" t="s">
        <v>58</v>
      </c>
      <c r="WXU22" t="s">
        <v>51</v>
      </c>
      <c r="WXV22" t="s">
        <v>52</v>
      </c>
      <c r="WXW22" s="25">
        <v>44806</v>
      </c>
      <c r="WXX22" s="15">
        <v>3000000</v>
      </c>
      <c r="WXY22" t="s">
        <v>42</v>
      </c>
      <c r="WXZ22" t="s">
        <v>53</v>
      </c>
      <c r="WYA22" s="15">
        <v>3000000</v>
      </c>
      <c r="WYB22" s="15">
        <v>1346300</v>
      </c>
      <c r="WYC22" s="20">
        <f>WYB22/WYA22*100</f>
        <v>44.876666666666665</v>
      </c>
      <c r="WYD22" s="15">
        <v>4123420</v>
      </c>
      <c r="WYE22" s="15">
        <f>WYA22-421786</f>
        <v>2578214</v>
      </c>
      <c r="WYF22" s="15">
        <v>2270705</v>
      </c>
      <c r="WYG22" s="30">
        <v>1564.153491</v>
      </c>
      <c r="WYH22" s="34">
        <v>847.78216599999996</v>
      </c>
      <c r="WYI22" s="39">
        <v>13.215</v>
      </c>
      <c r="WYJ22" s="39">
        <v>4.38</v>
      </c>
      <c r="WYK22" s="15">
        <f>WYE22/WYG22</f>
        <v>1648.3126591059086</v>
      </c>
      <c r="WYL22" s="15">
        <f>WYE22/WYI22</f>
        <v>195097.54067347711</v>
      </c>
      <c r="WYM22" s="44">
        <f>WYE22/WYI22/43560</f>
        <v>4.4788232477841392</v>
      </c>
      <c r="WYN22" s="39">
        <v>1656.34</v>
      </c>
      <c r="WYO22" s="5" t="s">
        <v>54</v>
      </c>
      <c r="WYP22" t="s">
        <v>55</v>
      </c>
      <c r="WYQ22" t="s">
        <v>56</v>
      </c>
      <c r="WYR22" t="s">
        <v>36</v>
      </c>
      <c r="WYS22">
        <v>0</v>
      </c>
      <c r="WYT22">
        <v>0</v>
      </c>
      <c r="WYU22" t="s">
        <v>37</v>
      </c>
      <c r="WYW22" s="6" t="s">
        <v>57</v>
      </c>
      <c r="WYX22" t="s">
        <v>58</v>
      </c>
      <c r="WZA22" t="s">
        <v>51</v>
      </c>
      <c r="WZB22" t="s">
        <v>52</v>
      </c>
      <c r="WZC22" s="25">
        <v>44806</v>
      </c>
      <c r="WZD22" s="15">
        <v>3000000</v>
      </c>
      <c r="WZE22" t="s">
        <v>42</v>
      </c>
      <c r="WZF22" t="s">
        <v>53</v>
      </c>
      <c r="WZG22" s="15">
        <v>3000000</v>
      </c>
      <c r="WZH22" s="15">
        <v>1346300</v>
      </c>
      <c r="WZI22" s="20">
        <f>WZH22/WZG22*100</f>
        <v>44.876666666666665</v>
      </c>
      <c r="WZJ22" s="15">
        <v>4123420</v>
      </c>
      <c r="WZK22" s="15">
        <f>WZG22-421786</f>
        <v>2578214</v>
      </c>
      <c r="WZL22" s="15">
        <v>2270705</v>
      </c>
      <c r="WZM22" s="30">
        <v>1564.153491</v>
      </c>
      <c r="WZN22" s="34">
        <v>847.78216599999996</v>
      </c>
      <c r="WZO22" s="39">
        <v>13.215</v>
      </c>
      <c r="WZP22" s="39">
        <v>4.38</v>
      </c>
      <c r="WZQ22" s="15">
        <f>WZK22/WZM22</f>
        <v>1648.3126591059086</v>
      </c>
      <c r="WZR22" s="15">
        <f>WZK22/WZO22</f>
        <v>195097.54067347711</v>
      </c>
      <c r="WZS22" s="44">
        <f>WZK22/WZO22/43560</f>
        <v>4.4788232477841392</v>
      </c>
      <c r="WZT22" s="39">
        <v>1656.34</v>
      </c>
      <c r="WZU22" s="5" t="s">
        <v>54</v>
      </c>
      <c r="WZV22" t="s">
        <v>55</v>
      </c>
      <c r="WZW22" t="s">
        <v>56</v>
      </c>
      <c r="WZX22" t="s">
        <v>36</v>
      </c>
      <c r="WZY22">
        <v>0</v>
      </c>
      <c r="WZZ22">
        <v>0</v>
      </c>
      <c r="XAA22" t="s">
        <v>37</v>
      </c>
      <c r="XAC22" s="6" t="s">
        <v>57</v>
      </c>
      <c r="XAD22" t="s">
        <v>58</v>
      </c>
      <c r="XAG22" t="s">
        <v>51</v>
      </c>
      <c r="XAH22" t="s">
        <v>52</v>
      </c>
      <c r="XAI22" s="25">
        <v>44806</v>
      </c>
      <c r="XAJ22" s="15">
        <v>3000000</v>
      </c>
      <c r="XAK22" t="s">
        <v>42</v>
      </c>
      <c r="XAL22" t="s">
        <v>53</v>
      </c>
      <c r="XAM22" s="15">
        <v>3000000</v>
      </c>
      <c r="XAN22" s="15">
        <v>1346300</v>
      </c>
      <c r="XAO22" s="20">
        <f>XAN22/XAM22*100</f>
        <v>44.876666666666665</v>
      </c>
      <c r="XAP22" s="15">
        <v>4123420</v>
      </c>
      <c r="XAQ22" s="15">
        <f>XAM22-421786</f>
        <v>2578214</v>
      </c>
      <c r="XAR22" s="15">
        <v>2270705</v>
      </c>
      <c r="XAS22" s="30">
        <v>1564.153491</v>
      </c>
      <c r="XAT22" s="34">
        <v>847.78216599999996</v>
      </c>
      <c r="XAU22" s="39">
        <v>13.215</v>
      </c>
      <c r="XAV22" s="39">
        <v>4.38</v>
      </c>
      <c r="XAW22" s="15">
        <f>XAQ22/XAS22</f>
        <v>1648.3126591059086</v>
      </c>
      <c r="XAX22" s="15">
        <f>XAQ22/XAU22</f>
        <v>195097.54067347711</v>
      </c>
      <c r="XAY22" s="44">
        <f>XAQ22/XAU22/43560</f>
        <v>4.4788232477841392</v>
      </c>
      <c r="XAZ22" s="39">
        <v>1656.34</v>
      </c>
      <c r="XBA22" s="5" t="s">
        <v>54</v>
      </c>
      <c r="XBB22" t="s">
        <v>55</v>
      </c>
      <c r="XBC22" t="s">
        <v>56</v>
      </c>
      <c r="XBD22" t="s">
        <v>36</v>
      </c>
      <c r="XBE22">
        <v>0</v>
      </c>
      <c r="XBF22">
        <v>0</v>
      </c>
      <c r="XBG22" t="s">
        <v>37</v>
      </c>
      <c r="XBI22" s="6" t="s">
        <v>57</v>
      </c>
      <c r="XBJ22" t="s">
        <v>58</v>
      </c>
      <c r="XBM22" t="s">
        <v>51</v>
      </c>
      <c r="XBN22" t="s">
        <v>52</v>
      </c>
      <c r="XBO22" s="25">
        <v>44806</v>
      </c>
      <c r="XBP22" s="15">
        <v>3000000</v>
      </c>
      <c r="XBQ22" t="s">
        <v>42</v>
      </c>
      <c r="XBR22" t="s">
        <v>53</v>
      </c>
      <c r="XBS22" s="15">
        <v>3000000</v>
      </c>
      <c r="XBT22" s="15">
        <v>1346300</v>
      </c>
      <c r="XBU22" s="20">
        <f>XBT22/XBS22*100</f>
        <v>44.876666666666665</v>
      </c>
      <c r="XBV22" s="15">
        <v>4123420</v>
      </c>
      <c r="XBW22" s="15">
        <f>XBS22-421786</f>
        <v>2578214</v>
      </c>
      <c r="XBX22" s="15">
        <v>2270705</v>
      </c>
      <c r="XBY22" s="30">
        <v>1564.153491</v>
      </c>
      <c r="XBZ22" s="34">
        <v>847.78216599999996</v>
      </c>
      <c r="XCA22" s="39">
        <v>13.215</v>
      </c>
      <c r="XCB22" s="39">
        <v>4.38</v>
      </c>
      <c r="XCC22" s="15">
        <f>XBW22/XBY22</f>
        <v>1648.3126591059086</v>
      </c>
      <c r="XCD22" s="15">
        <f>XBW22/XCA22</f>
        <v>195097.54067347711</v>
      </c>
      <c r="XCE22" s="44">
        <f>XBW22/XCA22/43560</f>
        <v>4.4788232477841392</v>
      </c>
      <c r="XCF22" s="39">
        <v>1656.34</v>
      </c>
      <c r="XCG22" s="5" t="s">
        <v>54</v>
      </c>
      <c r="XCH22" t="s">
        <v>55</v>
      </c>
      <c r="XCI22" t="s">
        <v>56</v>
      </c>
      <c r="XCJ22" t="s">
        <v>36</v>
      </c>
      <c r="XCK22">
        <v>0</v>
      </c>
      <c r="XCL22">
        <v>0</v>
      </c>
      <c r="XCM22" t="s">
        <v>37</v>
      </c>
      <c r="XCO22" s="6" t="s">
        <v>57</v>
      </c>
      <c r="XCP22" t="s">
        <v>58</v>
      </c>
      <c r="XCS22" t="s">
        <v>51</v>
      </c>
      <c r="XCT22" t="s">
        <v>52</v>
      </c>
      <c r="XCU22" s="25">
        <v>44806</v>
      </c>
      <c r="XCV22" s="15">
        <v>3000000</v>
      </c>
      <c r="XCW22" t="s">
        <v>42</v>
      </c>
      <c r="XCX22" t="s">
        <v>53</v>
      </c>
      <c r="XCY22" s="15">
        <v>3000000</v>
      </c>
      <c r="XCZ22" s="15">
        <v>1346300</v>
      </c>
      <c r="XDA22" s="20">
        <f>XCZ22/XCY22*100</f>
        <v>44.876666666666665</v>
      </c>
      <c r="XDB22" s="15">
        <v>4123420</v>
      </c>
      <c r="XDC22" s="15">
        <f>XCY22-421786</f>
        <v>2578214</v>
      </c>
      <c r="XDD22" s="15">
        <v>2270705</v>
      </c>
      <c r="XDE22" s="30">
        <v>1564.153491</v>
      </c>
      <c r="XDF22" s="34">
        <v>847.78216599999996</v>
      </c>
      <c r="XDG22" s="39">
        <v>13.215</v>
      </c>
      <c r="XDH22" s="39">
        <v>4.38</v>
      </c>
      <c r="XDI22" s="15">
        <f>XDC22/XDE22</f>
        <v>1648.3126591059086</v>
      </c>
      <c r="XDJ22" s="15">
        <f>XDC22/XDG22</f>
        <v>195097.54067347711</v>
      </c>
      <c r="XDK22" s="44">
        <f>XDC22/XDG22/43560</f>
        <v>4.4788232477841392</v>
      </c>
      <c r="XDL22" s="39">
        <v>1656.34</v>
      </c>
      <c r="XDM22" s="5" t="s">
        <v>54</v>
      </c>
      <c r="XDN22" t="s">
        <v>55</v>
      </c>
      <c r="XDO22" t="s">
        <v>56</v>
      </c>
      <c r="XDP22" t="s">
        <v>36</v>
      </c>
      <c r="XDQ22">
        <v>0</v>
      </c>
      <c r="XDR22">
        <v>0</v>
      </c>
      <c r="XDS22" t="s">
        <v>37</v>
      </c>
      <c r="XDU22" s="6" t="s">
        <v>57</v>
      </c>
      <c r="XDV22" t="s">
        <v>58</v>
      </c>
      <c r="XDY22" t="s">
        <v>51</v>
      </c>
      <c r="XDZ22" t="s">
        <v>52</v>
      </c>
      <c r="XEA22" s="25">
        <v>44806</v>
      </c>
      <c r="XEB22" s="15">
        <v>3000000</v>
      </c>
      <c r="XEC22" t="s">
        <v>42</v>
      </c>
      <c r="XED22" t="s">
        <v>53</v>
      </c>
      <c r="XEE22" s="15">
        <v>3000000</v>
      </c>
      <c r="XEF22" s="15">
        <v>1346300</v>
      </c>
      <c r="XEG22" s="20">
        <f>XEF22/XEE22*100</f>
        <v>44.876666666666665</v>
      </c>
      <c r="XEH22" s="15">
        <v>4123420</v>
      </c>
      <c r="XEI22" s="15">
        <f>XEE22-421786</f>
        <v>2578214</v>
      </c>
      <c r="XEJ22" s="15">
        <v>2270705</v>
      </c>
      <c r="XEK22" s="30">
        <v>1564.153491</v>
      </c>
      <c r="XEL22" s="34">
        <v>847.78216599999996</v>
      </c>
      <c r="XEM22" s="39">
        <v>13.215</v>
      </c>
      <c r="XEN22" s="39">
        <v>4.38</v>
      </c>
      <c r="XEO22" s="15">
        <f>XEI22/XEK22</f>
        <v>1648.3126591059086</v>
      </c>
      <c r="XEP22" s="15">
        <f>XEI22/XEM22</f>
        <v>195097.54067347711</v>
      </c>
      <c r="XEQ22" s="44">
        <f>XEI22/XEM22/43560</f>
        <v>4.4788232477841392</v>
      </c>
      <c r="XER22" s="39">
        <v>1656.34</v>
      </c>
      <c r="XES22" s="5" t="s">
        <v>54</v>
      </c>
      <c r="XET22" t="s">
        <v>55</v>
      </c>
      <c r="XEU22" t="s">
        <v>56</v>
      </c>
      <c r="XEV22" t="s">
        <v>36</v>
      </c>
      <c r="XEW22">
        <v>0</v>
      </c>
      <c r="XEX22">
        <v>0</v>
      </c>
      <c r="XEY22" t="s">
        <v>37</v>
      </c>
      <c r="XFA22" s="6" t="s">
        <v>57</v>
      </c>
      <c r="XFB22" t="s">
        <v>58</v>
      </c>
    </row>
    <row r="23" spans="1:1023 1025:2047 2049:3071 3073:4095 4097:5119 5121:6143 6145:7167 7169:8191 8193:9215 9217:10239 10241:11263 11265:12287 12289:13311 13313:14335 14337:15359 15361:16383" ht="15.75" thickBot="1" x14ac:dyDescent="0.3">
      <c r="A23" t="s">
        <v>69</v>
      </c>
      <c r="B23" t="s">
        <v>70</v>
      </c>
      <c r="C23" s="25">
        <v>44757</v>
      </c>
      <c r="D23" s="15">
        <v>1050000</v>
      </c>
      <c r="E23" t="s">
        <v>42</v>
      </c>
      <c r="F23" t="s">
        <v>34</v>
      </c>
      <c r="G23" s="15">
        <v>1050000</v>
      </c>
      <c r="H23" s="15">
        <v>514900</v>
      </c>
      <c r="I23" s="20">
        <f>H23/G23*100</f>
        <v>49.038095238095238</v>
      </c>
      <c r="J23" s="15">
        <v>1029850</v>
      </c>
      <c r="K23" s="15">
        <f>G23-952286</f>
        <v>97714</v>
      </c>
      <c r="L23" s="15">
        <v>77564</v>
      </c>
      <c r="M23" s="30">
        <v>46.669047999999997</v>
      </c>
      <c r="N23" s="34">
        <v>66</v>
      </c>
      <c r="O23" s="39">
        <v>0.1</v>
      </c>
      <c r="P23" s="39">
        <v>0.1</v>
      </c>
      <c r="Q23" s="15">
        <f>K23/M23</f>
        <v>2093.7645867556589</v>
      </c>
      <c r="R23" s="15">
        <f>K23/O23</f>
        <v>977140</v>
      </c>
      <c r="S23" s="44">
        <f>K23/O23/43560</f>
        <v>22.432047750229568</v>
      </c>
      <c r="T23" s="39">
        <v>66</v>
      </c>
      <c r="U23" s="5" t="s">
        <v>71</v>
      </c>
      <c r="V23" t="s">
        <v>72</v>
      </c>
      <c r="X23" t="s">
        <v>36</v>
      </c>
      <c r="Y23">
        <v>1</v>
      </c>
      <c r="Z23">
        <v>0</v>
      </c>
      <c r="AA23" s="7">
        <v>45245</v>
      </c>
      <c r="AC23" s="6" t="s">
        <v>57</v>
      </c>
      <c r="AD23" t="s">
        <v>58</v>
      </c>
      <c r="AG23" t="s">
        <v>69</v>
      </c>
      <c r="AH23" t="s">
        <v>70</v>
      </c>
      <c r="AI23" s="25">
        <v>44757</v>
      </c>
      <c r="AJ23" s="15">
        <v>1050000</v>
      </c>
      <c r="AK23" t="s">
        <v>42</v>
      </c>
      <c r="AL23" t="s">
        <v>34</v>
      </c>
      <c r="AM23" s="15">
        <v>1050000</v>
      </c>
      <c r="AN23" s="15">
        <v>514900</v>
      </c>
      <c r="AO23" s="20">
        <f>AN23/AM23*100</f>
        <v>49.038095238095238</v>
      </c>
      <c r="AP23" s="15">
        <v>1029850</v>
      </c>
      <c r="AQ23" s="15">
        <f>AM23-952286</f>
        <v>97714</v>
      </c>
      <c r="AR23" s="15">
        <v>77564</v>
      </c>
      <c r="AS23" s="30">
        <v>46.669047999999997</v>
      </c>
      <c r="AT23" s="34">
        <v>66</v>
      </c>
      <c r="AU23" s="39">
        <v>0.1</v>
      </c>
      <c r="AV23" s="39">
        <v>0.1</v>
      </c>
      <c r="AW23" s="15">
        <f>AQ23/AS23</f>
        <v>2093.7645867556589</v>
      </c>
      <c r="AX23" s="15">
        <f>AQ23/AU23</f>
        <v>977140</v>
      </c>
      <c r="AY23" s="44">
        <f>AQ23/AU23/43560</f>
        <v>22.432047750229568</v>
      </c>
      <c r="AZ23" s="39">
        <v>66</v>
      </c>
      <c r="BA23" s="5" t="s">
        <v>71</v>
      </c>
      <c r="BB23" t="s">
        <v>72</v>
      </c>
      <c r="BD23" t="s">
        <v>36</v>
      </c>
      <c r="BE23">
        <v>1</v>
      </c>
      <c r="BF23">
        <v>0</v>
      </c>
      <c r="BG23" s="7">
        <v>45245</v>
      </c>
      <c r="BI23" s="6" t="s">
        <v>57</v>
      </c>
      <c r="BJ23" t="s">
        <v>58</v>
      </c>
      <c r="BM23" t="s">
        <v>69</v>
      </c>
      <c r="BN23" t="s">
        <v>70</v>
      </c>
      <c r="BO23" s="25">
        <v>44757</v>
      </c>
      <c r="BP23" s="15">
        <v>1050000</v>
      </c>
      <c r="BQ23" t="s">
        <v>42</v>
      </c>
      <c r="BR23" t="s">
        <v>34</v>
      </c>
      <c r="BS23" s="15">
        <v>1050000</v>
      </c>
      <c r="BT23" s="15">
        <v>514900</v>
      </c>
      <c r="BU23" s="20">
        <f>BT23/BS23*100</f>
        <v>49.038095238095238</v>
      </c>
      <c r="BV23" s="15">
        <v>1029850</v>
      </c>
      <c r="BW23" s="15">
        <f>BS23-952286</f>
        <v>97714</v>
      </c>
      <c r="BX23" s="15">
        <v>77564</v>
      </c>
      <c r="BY23" s="30">
        <v>46.669047999999997</v>
      </c>
      <c r="BZ23" s="34">
        <v>66</v>
      </c>
      <c r="CA23" s="39">
        <v>0.1</v>
      </c>
      <c r="CB23" s="39">
        <v>0.1</v>
      </c>
      <c r="CC23" s="15">
        <f>BW23/BY23</f>
        <v>2093.7645867556589</v>
      </c>
      <c r="CD23" s="15">
        <f>BW23/CA23</f>
        <v>977140</v>
      </c>
      <c r="CE23" s="44">
        <f>BW23/CA23/43560</f>
        <v>22.432047750229568</v>
      </c>
      <c r="CF23" s="39">
        <v>66</v>
      </c>
      <c r="CG23" s="5" t="s">
        <v>71</v>
      </c>
      <c r="CH23" t="s">
        <v>72</v>
      </c>
      <c r="CJ23" t="s">
        <v>36</v>
      </c>
      <c r="CK23">
        <v>1</v>
      </c>
      <c r="CL23">
        <v>0</v>
      </c>
      <c r="CM23" s="7">
        <v>45245</v>
      </c>
      <c r="CO23" s="6" t="s">
        <v>57</v>
      </c>
      <c r="CP23" t="s">
        <v>58</v>
      </c>
      <c r="CS23" t="s">
        <v>69</v>
      </c>
      <c r="CT23" t="s">
        <v>70</v>
      </c>
      <c r="CU23" s="25">
        <v>44757</v>
      </c>
      <c r="CV23" s="15">
        <v>1050000</v>
      </c>
      <c r="CW23" t="s">
        <v>42</v>
      </c>
      <c r="CX23" t="s">
        <v>34</v>
      </c>
      <c r="CY23" s="15">
        <v>1050000</v>
      </c>
      <c r="CZ23" s="15">
        <v>514900</v>
      </c>
      <c r="DA23" s="20">
        <f>CZ23/CY23*100</f>
        <v>49.038095238095238</v>
      </c>
      <c r="DB23" s="15">
        <v>1029850</v>
      </c>
      <c r="DC23" s="15">
        <f>CY23-952286</f>
        <v>97714</v>
      </c>
      <c r="DD23" s="15">
        <v>77564</v>
      </c>
      <c r="DE23" s="30">
        <v>46.669047999999997</v>
      </c>
      <c r="DF23" s="34">
        <v>66</v>
      </c>
      <c r="DG23" s="39">
        <v>0.1</v>
      </c>
      <c r="DH23" s="39">
        <v>0.1</v>
      </c>
      <c r="DI23" s="15">
        <f>DC23/DE23</f>
        <v>2093.7645867556589</v>
      </c>
      <c r="DJ23" s="15">
        <f>DC23/DG23</f>
        <v>977140</v>
      </c>
      <c r="DK23" s="44">
        <f>DC23/DG23/43560</f>
        <v>22.432047750229568</v>
      </c>
      <c r="DL23" s="39">
        <v>66</v>
      </c>
      <c r="DM23" s="5" t="s">
        <v>71</v>
      </c>
      <c r="DN23" t="s">
        <v>72</v>
      </c>
      <c r="DP23" t="s">
        <v>36</v>
      </c>
      <c r="DQ23">
        <v>1</v>
      </c>
      <c r="DR23">
        <v>0</v>
      </c>
      <c r="DS23" s="7">
        <v>45245</v>
      </c>
      <c r="DU23" s="6" t="s">
        <v>57</v>
      </c>
      <c r="DV23" t="s">
        <v>58</v>
      </c>
      <c r="DY23" t="s">
        <v>69</v>
      </c>
      <c r="DZ23" t="s">
        <v>70</v>
      </c>
      <c r="EA23" s="25">
        <v>44757</v>
      </c>
      <c r="EB23" s="15">
        <v>1050000</v>
      </c>
      <c r="EC23" t="s">
        <v>42</v>
      </c>
      <c r="ED23" t="s">
        <v>34</v>
      </c>
      <c r="EE23" s="15">
        <v>1050000</v>
      </c>
      <c r="EF23" s="15">
        <v>514900</v>
      </c>
      <c r="EG23" s="20">
        <f>EF23/EE23*100</f>
        <v>49.038095238095238</v>
      </c>
      <c r="EH23" s="15">
        <v>1029850</v>
      </c>
      <c r="EI23" s="15">
        <f>EE23-952286</f>
        <v>97714</v>
      </c>
      <c r="EJ23" s="15">
        <v>77564</v>
      </c>
      <c r="EK23" s="30">
        <v>46.669047999999997</v>
      </c>
      <c r="EL23" s="34">
        <v>66</v>
      </c>
      <c r="EM23" s="39">
        <v>0.1</v>
      </c>
      <c r="EN23" s="39">
        <v>0.1</v>
      </c>
      <c r="EO23" s="15">
        <f>EI23/EK23</f>
        <v>2093.7645867556589</v>
      </c>
      <c r="EP23" s="15">
        <f>EI23/EM23</f>
        <v>977140</v>
      </c>
      <c r="EQ23" s="44">
        <f>EI23/EM23/43560</f>
        <v>22.432047750229568</v>
      </c>
      <c r="ER23" s="39">
        <v>66</v>
      </c>
      <c r="ES23" s="5" t="s">
        <v>71</v>
      </c>
      <c r="ET23" t="s">
        <v>72</v>
      </c>
      <c r="EV23" t="s">
        <v>36</v>
      </c>
      <c r="EW23">
        <v>1</v>
      </c>
      <c r="EX23">
        <v>0</v>
      </c>
      <c r="EY23" s="7">
        <v>45245</v>
      </c>
      <c r="FA23" s="6" t="s">
        <v>57</v>
      </c>
      <c r="FB23" t="s">
        <v>58</v>
      </c>
      <c r="FE23" t="s">
        <v>69</v>
      </c>
      <c r="FF23" t="s">
        <v>70</v>
      </c>
      <c r="FG23" s="25">
        <v>44757</v>
      </c>
      <c r="FH23" s="15">
        <v>1050000</v>
      </c>
      <c r="FI23" t="s">
        <v>42</v>
      </c>
      <c r="FJ23" t="s">
        <v>34</v>
      </c>
      <c r="FK23" s="15">
        <v>1050000</v>
      </c>
      <c r="FL23" s="15">
        <v>514900</v>
      </c>
      <c r="FM23" s="20">
        <f>FL23/FK23*100</f>
        <v>49.038095238095238</v>
      </c>
      <c r="FN23" s="15">
        <v>1029850</v>
      </c>
      <c r="FO23" s="15">
        <f>FK23-952286</f>
        <v>97714</v>
      </c>
      <c r="FP23" s="15">
        <v>77564</v>
      </c>
      <c r="FQ23" s="30">
        <v>46.669047999999997</v>
      </c>
      <c r="FR23" s="34">
        <v>66</v>
      </c>
      <c r="FS23" s="39">
        <v>0.1</v>
      </c>
      <c r="FT23" s="39">
        <v>0.1</v>
      </c>
      <c r="FU23" s="15">
        <f>FO23/FQ23</f>
        <v>2093.7645867556589</v>
      </c>
      <c r="FV23" s="15">
        <f>FO23/FS23</f>
        <v>977140</v>
      </c>
      <c r="FW23" s="44">
        <f>FO23/FS23/43560</f>
        <v>22.432047750229568</v>
      </c>
      <c r="FX23" s="39">
        <v>66</v>
      </c>
      <c r="FY23" s="5" t="s">
        <v>71</v>
      </c>
      <c r="FZ23" t="s">
        <v>72</v>
      </c>
      <c r="GB23" t="s">
        <v>36</v>
      </c>
      <c r="GC23">
        <v>1</v>
      </c>
      <c r="GD23">
        <v>0</v>
      </c>
      <c r="GE23" s="7">
        <v>45245</v>
      </c>
      <c r="GG23" s="6" t="s">
        <v>57</v>
      </c>
      <c r="GH23" t="s">
        <v>58</v>
      </c>
      <c r="GK23" t="s">
        <v>69</v>
      </c>
      <c r="GL23" t="s">
        <v>70</v>
      </c>
      <c r="GM23" s="25">
        <v>44757</v>
      </c>
      <c r="GN23" s="15">
        <v>1050000</v>
      </c>
      <c r="GO23" t="s">
        <v>42</v>
      </c>
      <c r="GP23" t="s">
        <v>34</v>
      </c>
      <c r="GQ23" s="15">
        <v>1050000</v>
      </c>
      <c r="GR23" s="15">
        <v>514900</v>
      </c>
      <c r="GS23" s="20">
        <f>GR23/GQ23*100</f>
        <v>49.038095238095238</v>
      </c>
      <c r="GT23" s="15">
        <v>1029850</v>
      </c>
      <c r="GU23" s="15">
        <f>GQ23-952286</f>
        <v>97714</v>
      </c>
      <c r="GV23" s="15">
        <v>77564</v>
      </c>
      <c r="GW23" s="30">
        <v>46.669047999999997</v>
      </c>
      <c r="GX23" s="34">
        <v>66</v>
      </c>
      <c r="GY23" s="39">
        <v>0.1</v>
      </c>
      <c r="GZ23" s="39">
        <v>0.1</v>
      </c>
      <c r="HA23" s="15">
        <f>GU23/GW23</f>
        <v>2093.7645867556589</v>
      </c>
      <c r="HB23" s="15">
        <f>GU23/GY23</f>
        <v>977140</v>
      </c>
      <c r="HC23" s="44">
        <f>GU23/GY23/43560</f>
        <v>22.432047750229568</v>
      </c>
      <c r="HD23" s="39">
        <v>66</v>
      </c>
      <c r="HE23" s="5" t="s">
        <v>71</v>
      </c>
      <c r="HF23" t="s">
        <v>72</v>
      </c>
      <c r="HH23" t="s">
        <v>36</v>
      </c>
      <c r="HI23">
        <v>1</v>
      </c>
      <c r="HJ23">
        <v>0</v>
      </c>
      <c r="HK23" s="7">
        <v>45245</v>
      </c>
      <c r="HM23" s="6" t="s">
        <v>57</v>
      </c>
      <c r="HN23" t="s">
        <v>58</v>
      </c>
      <c r="HQ23" t="s">
        <v>69</v>
      </c>
      <c r="HR23" t="s">
        <v>70</v>
      </c>
      <c r="HS23" s="25">
        <v>44757</v>
      </c>
      <c r="HT23" s="15">
        <v>1050000</v>
      </c>
      <c r="HU23" t="s">
        <v>42</v>
      </c>
      <c r="HV23" t="s">
        <v>34</v>
      </c>
      <c r="HW23" s="15">
        <v>1050000</v>
      </c>
      <c r="HX23" s="15">
        <v>514900</v>
      </c>
      <c r="HY23" s="20">
        <f>HX23/HW23*100</f>
        <v>49.038095238095238</v>
      </c>
      <c r="HZ23" s="15">
        <v>1029850</v>
      </c>
      <c r="IA23" s="15">
        <f>HW23-952286</f>
        <v>97714</v>
      </c>
      <c r="IB23" s="15">
        <v>77564</v>
      </c>
      <c r="IC23" s="30">
        <v>46.669047999999997</v>
      </c>
      <c r="ID23" s="34">
        <v>66</v>
      </c>
      <c r="IE23" s="39">
        <v>0.1</v>
      </c>
      <c r="IF23" s="39">
        <v>0.1</v>
      </c>
      <c r="IG23" s="15">
        <f>IA23/IC23</f>
        <v>2093.7645867556589</v>
      </c>
      <c r="IH23" s="15">
        <f>IA23/IE23</f>
        <v>977140</v>
      </c>
      <c r="II23" s="44">
        <f>IA23/IE23/43560</f>
        <v>22.432047750229568</v>
      </c>
      <c r="IJ23" s="39">
        <v>66</v>
      </c>
      <c r="IK23" s="5" t="s">
        <v>71</v>
      </c>
      <c r="IL23" t="s">
        <v>72</v>
      </c>
      <c r="IN23" t="s">
        <v>36</v>
      </c>
      <c r="IO23">
        <v>1</v>
      </c>
      <c r="IP23">
        <v>0</v>
      </c>
      <c r="IQ23" s="7">
        <v>45245</v>
      </c>
      <c r="IS23" s="6" t="s">
        <v>57</v>
      </c>
      <c r="IT23" t="s">
        <v>58</v>
      </c>
      <c r="IW23" t="s">
        <v>69</v>
      </c>
      <c r="IX23" t="s">
        <v>70</v>
      </c>
      <c r="IY23" s="25">
        <v>44757</v>
      </c>
      <c r="IZ23" s="15">
        <v>1050000</v>
      </c>
      <c r="JA23" t="s">
        <v>42</v>
      </c>
      <c r="JB23" t="s">
        <v>34</v>
      </c>
      <c r="JC23" s="15">
        <v>1050000</v>
      </c>
      <c r="JD23" s="15">
        <v>514900</v>
      </c>
      <c r="JE23" s="20">
        <f>JD23/JC23*100</f>
        <v>49.038095238095238</v>
      </c>
      <c r="JF23" s="15">
        <v>1029850</v>
      </c>
      <c r="JG23" s="15">
        <f>JC23-952286</f>
        <v>97714</v>
      </c>
      <c r="JH23" s="15">
        <v>77564</v>
      </c>
      <c r="JI23" s="30">
        <v>46.669047999999997</v>
      </c>
      <c r="JJ23" s="34">
        <v>66</v>
      </c>
      <c r="JK23" s="39">
        <v>0.1</v>
      </c>
      <c r="JL23" s="39">
        <v>0.1</v>
      </c>
      <c r="JM23" s="15">
        <f>JG23/JI23</f>
        <v>2093.7645867556589</v>
      </c>
      <c r="JN23" s="15">
        <f>JG23/JK23</f>
        <v>977140</v>
      </c>
      <c r="JO23" s="44">
        <f>JG23/JK23/43560</f>
        <v>22.432047750229568</v>
      </c>
      <c r="JP23" s="39">
        <v>66</v>
      </c>
      <c r="JQ23" s="5" t="s">
        <v>71</v>
      </c>
      <c r="JR23" t="s">
        <v>72</v>
      </c>
      <c r="JT23" t="s">
        <v>36</v>
      </c>
      <c r="JU23">
        <v>1</v>
      </c>
      <c r="JV23">
        <v>0</v>
      </c>
      <c r="JW23" s="7">
        <v>45245</v>
      </c>
      <c r="JY23" s="6" t="s">
        <v>57</v>
      </c>
      <c r="JZ23" t="s">
        <v>58</v>
      </c>
      <c r="KC23" t="s">
        <v>69</v>
      </c>
      <c r="KD23" t="s">
        <v>70</v>
      </c>
      <c r="KE23" s="25">
        <v>44757</v>
      </c>
      <c r="KF23" s="15">
        <v>1050000</v>
      </c>
      <c r="KG23" t="s">
        <v>42</v>
      </c>
      <c r="KH23" t="s">
        <v>34</v>
      </c>
      <c r="KI23" s="15">
        <v>1050000</v>
      </c>
      <c r="KJ23" s="15">
        <v>514900</v>
      </c>
      <c r="KK23" s="20">
        <f>KJ23/KI23*100</f>
        <v>49.038095238095238</v>
      </c>
      <c r="KL23" s="15">
        <v>1029850</v>
      </c>
      <c r="KM23" s="15">
        <f>KI23-952286</f>
        <v>97714</v>
      </c>
      <c r="KN23" s="15">
        <v>77564</v>
      </c>
      <c r="KO23" s="30">
        <v>46.669047999999997</v>
      </c>
      <c r="KP23" s="34">
        <v>66</v>
      </c>
      <c r="KQ23" s="39">
        <v>0.1</v>
      </c>
      <c r="KR23" s="39">
        <v>0.1</v>
      </c>
      <c r="KS23" s="15">
        <f>KM23/KO23</f>
        <v>2093.7645867556589</v>
      </c>
      <c r="KT23" s="15">
        <f>KM23/KQ23</f>
        <v>977140</v>
      </c>
      <c r="KU23" s="44">
        <f>KM23/KQ23/43560</f>
        <v>22.432047750229568</v>
      </c>
      <c r="KV23" s="39">
        <v>66</v>
      </c>
      <c r="KW23" s="5" t="s">
        <v>71</v>
      </c>
      <c r="KX23" t="s">
        <v>72</v>
      </c>
      <c r="KZ23" t="s">
        <v>36</v>
      </c>
      <c r="LA23">
        <v>1</v>
      </c>
      <c r="LB23">
        <v>0</v>
      </c>
      <c r="LC23" s="7">
        <v>45245</v>
      </c>
      <c r="LE23" s="6" t="s">
        <v>57</v>
      </c>
      <c r="LF23" t="s">
        <v>58</v>
      </c>
      <c r="LI23" t="s">
        <v>69</v>
      </c>
      <c r="LJ23" t="s">
        <v>70</v>
      </c>
      <c r="LK23" s="25">
        <v>44757</v>
      </c>
      <c r="LL23" s="15">
        <v>1050000</v>
      </c>
      <c r="LM23" t="s">
        <v>42</v>
      </c>
      <c r="LN23" t="s">
        <v>34</v>
      </c>
      <c r="LO23" s="15">
        <v>1050000</v>
      </c>
      <c r="LP23" s="15">
        <v>514900</v>
      </c>
      <c r="LQ23" s="20">
        <f>LP23/LO23*100</f>
        <v>49.038095238095238</v>
      </c>
      <c r="LR23" s="15">
        <v>1029850</v>
      </c>
      <c r="LS23" s="15">
        <f>LO23-952286</f>
        <v>97714</v>
      </c>
      <c r="LT23" s="15">
        <v>77564</v>
      </c>
      <c r="LU23" s="30">
        <v>46.669047999999997</v>
      </c>
      <c r="LV23" s="34">
        <v>66</v>
      </c>
      <c r="LW23" s="39">
        <v>0.1</v>
      </c>
      <c r="LX23" s="39">
        <v>0.1</v>
      </c>
      <c r="LY23" s="15">
        <f>LS23/LU23</f>
        <v>2093.7645867556589</v>
      </c>
      <c r="LZ23" s="15">
        <f>LS23/LW23</f>
        <v>977140</v>
      </c>
      <c r="MA23" s="44">
        <f>LS23/LW23/43560</f>
        <v>22.432047750229568</v>
      </c>
      <c r="MB23" s="39">
        <v>66</v>
      </c>
      <c r="MC23" s="5" t="s">
        <v>71</v>
      </c>
      <c r="MD23" t="s">
        <v>72</v>
      </c>
      <c r="MF23" t="s">
        <v>36</v>
      </c>
      <c r="MG23">
        <v>1</v>
      </c>
      <c r="MH23">
        <v>0</v>
      </c>
      <c r="MI23" s="7">
        <v>45245</v>
      </c>
      <c r="MK23" s="6" t="s">
        <v>57</v>
      </c>
      <c r="ML23" t="s">
        <v>58</v>
      </c>
      <c r="MO23" t="s">
        <v>69</v>
      </c>
      <c r="MP23" t="s">
        <v>70</v>
      </c>
      <c r="MQ23" s="25">
        <v>44757</v>
      </c>
      <c r="MR23" s="15">
        <v>1050000</v>
      </c>
      <c r="MS23" t="s">
        <v>42</v>
      </c>
      <c r="MT23" t="s">
        <v>34</v>
      </c>
      <c r="MU23" s="15">
        <v>1050000</v>
      </c>
      <c r="MV23" s="15">
        <v>514900</v>
      </c>
      <c r="MW23" s="20">
        <f>MV23/MU23*100</f>
        <v>49.038095238095238</v>
      </c>
      <c r="MX23" s="15">
        <v>1029850</v>
      </c>
      <c r="MY23" s="15">
        <f>MU23-952286</f>
        <v>97714</v>
      </c>
      <c r="MZ23" s="15">
        <v>77564</v>
      </c>
      <c r="NA23" s="30">
        <v>46.669047999999997</v>
      </c>
      <c r="NB23" s="34">
        <v>66</v>
      </c>
      <c r="NC23" s="39">
        <v>0.1</v>
      </c>
      <c r="ND23" s="39">
        <v>0.1</v>
      </c>
      <c r="NE23" s="15">
        <f>MY23/NA23</f>
        <v>2093.7645867556589</v>
      </c>
      <c r="NF23" s="15">
        <f>MY23/NC23</f>
        <v>977140</v>
      </c>
      <c r="NG23" s="44">
        <f>MY23/NC23/43560</f>
        <v>22.432047750229568</v>
      </c>
      <c r="NH23" s="39">
        <v>66</v>
      </c>
      <c r="NI23" s="5" t="s">
        <v>71</v>
      </c>
      <c r="NJ23" t="s">
        <v>72</v>
      </c>
      <c r="NL23" t="s">
        <v>36</v>
      </c>
      <c r="NM23">
        <v>1</v>
      </c>
      <c r="NN23">
        <v>0</v>
      </c>
      <c r="NO23" s="7">
        <v>45245</v>
      </c>
      <c r="NQ23" s="6" t="s">
        <v>57</v>
      </c>
      <c r="NR23" t="s">
        <v>58</v>
      </c>
      <c r="NU23" t="s">
        <v>69</v>
      </c>
      <c r="NV23" t="s">
        <v>70</v>
      </c>
      <c r="NW23" s="25">
        <v>44757</v>
      </c>
      <c r="NX23" s="15">
        <v>1050000</v>
      </c>
      <c r="NY23" t="s">
        <v>42</v>
      </c>
      <c r="NZ23" t="s">
        <v>34</v>
      </c>
      <c r="OA23" s="15">
        <v>1050000</v>
      </c>
      <c r="OB23" s="15">
        <v>514900</v>
      </c>
      <c r="OC23" s="20">
        <f>OB23/OA23*100</f>
        <v>49.038095238095238</v>
      </c>
      <c r="OD23" s="15">
        <v>1029850</v>
      </c>
      <c r="OE23" s="15">
        <f>OA23-952286</f>
        <v>97714</v>
      </c>
      <c r="OF23" s="15">
        <v>77564</v>
      </c>
      <c r="OG23" s="30">
        <v>46.669047999999997</v>
      </c>
      <c r="OH23" s="34">
        <v>66</v>
      </c>
      <c r="OI23" s="39">
        <v>0.1</v>
      </c>
      <c r="OJ23" s="39">
        <v>0.1</v>
      </c>
      <c r="OK23" s="15">
        <f>OE23/OG23</f>
        <v>2093.7645867556589</v>
      </c>
      <c r="OL23" s="15">
        <f>OE23/OI23</f>
        <v>977140</v>
      </c>
      <c r="OM23" s="44">
        <f>OE23/OI23/43560</f>
        <v>22.432047750229568</v>
      </c>
      <c r="ON23" s="39">
        <v>66</v>
      </c>
      <c r="OO23" s="5" t="s">
        <v>71</v>
      </c>
      <c r="OP23" t="s">
        <v>72</v>
      </c>
      <c r="OR23" t="s">
        <v>36</v>
      </c>
      <c r="OS23">
        <v>1</v>
      </c>
      <c r="OT23">
        <v>0</v>
      </c>
      <c r="OU23" s="7">
        <v>45245</v>
      </c>
      <c r="OW23" s="6" t="s">
        <v>57</v>
      </c>
      <c r="OX23" t="s">
        <v>58</v>
      </c>
      <c r="PA23" t="s">
        <v>69</v>
      </c>
      <c r="PB23" t="s">
        <v>70</v>
      </c>
      <c r="PC23" s="25">
        <v>44757</v>
      </c>
      <c r="PD23" s="15">
        <v>1050000</v>
      </c>
      <c r="PE23" t="s">
        <v>42</v>
      </c>
      <c r="PF23" t="s">
        <v>34</v>
      </c>
      <c r="PG23" s="15">
        <v>1050000</v>
      </c>
      <c r="PH23" s="15">
        <v>514900</v>
      </c>
      <c r="PI23" s="20">
        <f>PH23/PG23*100</f>
        <v>49.038095238095238</v>
      </c>
      <c r="PJ23" s="15">
        <v>1029850</v>
      </c>
      <c r="PK23" s="15">
        <f>PG23-952286</f>
        <v>97714</v>
      </c>
      <c r="PL23" s="15">
        <v>77564</v>
      </c>
      <c r="PM23" s="30">
        <v>46.669047999999997</v>
      </c>
      <c r="PN23" s="34">
        <v>66</v>
      </c>
      <c r="PO23" s="39">
        <v>0.1</v>
      </c>
      <c r="PP23" s="39">
        <v>0.1</v>
      </c>
      <c r="PQ23" s="15">
        <f>PK23/PM23</f>
        <v>2093.7645867556589</v>
      </c>
      <c r="PR23" s="15">
        <f>PK23/PO23</f>
        <v>977140</v>
      </c>
      <c r="PS23" s="44">
        <f>PK23/PO23/43560</f>
        <v>22.432047750229568</v>
      </c>
      <c r="PT23" s="39">
        <v>66</v>
      </c>
      <c r="PU23" s="5" t="s">
        <v>71</v>
      </c>
      <c r="PV23" t="s">
        <v>72</v>
      </c>
      <c r="PX23" t="s">
        <v>36</v>
      </c>
      <c r="PY23">
        <v>1</v>
      </c>
      <c r="PZ23">
        <v>0</v>
      </c>
      <c r="QA23" s="7">
        <v>45245</v>
      </c>
      <c r="QC23" s="6" t="s">
        <v>57</v>
      </c>
      <c r="QD23" t="s">
        <v>58</v>
      </c>
      <c r="QG23" t="s">
        <v>69</v>
      </c>
      <c r="QH23" t="s">
        <v>70</v>
      </c>
      <c r="QI23" s="25">
        <v>44757</v>
      </c>
      <c r="QJ23" s="15">
        <v>1050000</v>
      </c>
      <c r="QK23" t="s">
        <v>42</v>
      </c>
      <c r="QL23" t="s">
        <v>34</v>
      </c>
      <c r="QM23" s="15">
        <v>1050000</v>
      </c>
      <c r="QN23" s="15">
        <v>514900</v>
      </c>
      <c r="QO23" s="20">
        <f>QN23/QM23*100</f>
        <v>49.038095238095238</v>
      </c>
      <c r="QP23" s="15">
        <v>1029850</v>
      </c>
      <c r="QQ23" s="15">
        <f>QM23-952286</f>
        <v>97714</v>
      </c>
      <c r="QR23" s="15">
        <v>77564</v>
      </c>
      <c r="QS23" s="30">
        <v>46.669047999999997</v>
      </c>
      <c r="QT23" s="34">
        <v>66</v>
      </c>
      <c r="QU23" s="39">
        <v>0.1</v>
      </c>
      <c r="QV23" s="39">
        <v>0.1</v>
      </c>
      <c r="QW23" s="15">
        <f>QQ23/QS23</f>
        <v>2093.7645867556589</v>
      </c>
      <c r="QX23" s="15">
        <f>QQ23/QU23</f>
        <v>977140</v>
      </c>
      <c r="QY23" s="44">
        <f>QQ23/QU23/43560</f>
        <v>22.432047750229568</v>
      </c>
      <c r="QZ23" s="39">
        <v>66</v>
      </c>
      <c r="RA23" s="5" t="s">
        <v>71</v>
      </c>
      <c r="RB23" t="s">
        <v>72</v>
      </c>
      <c r="RD23" t="s">
        <v>36</v>
      </c>
      <c r="RE23">
        <v>1</v>
      </c>
      <c r="RF23">
        <v>0</v>
      </c>
      <c r="RG23" s="7">
        <v>45245</v>
      </c>
      <c r="RI23" s="6" t="s">
        <v>57</v>
      </c>
      <c r="RJ23" t="s">
        <v>58</v>
      </c>
      <c r="RM23" t="s">
        <v>69</v>
      </c>
      <c r="RN23" t="s">
        <v>70</v>
      </c>
      <c r="RO23" s="25">
        <v>44757</v>
      </c>
      <c r="RP23" s="15">
        <v>1050000</v>
      </c>
      <c r="RQ23" t="s">
        <v>42</v>
      </c>
      <c r="RR23" t="s">
        <v>34</v>
      </c>
      <c r="RS23" s="15">
        <v>1050000</v>
      </c>
      <c r="RT23" s="15">
        <v>514900</v>
      </c>
      <c r="RU23" s="20">
        <f>RT23/RS23*100</f>
        <v>49.038095238095238</v>
      </c>
      <c r="RV23" s="15">
        <v>1029850</v>
      </c>
      <c r="RW23" s="15">
        <f>RS23-952286</f>
        <v>97714</v>
      </c>
      <c r="RX23" s="15">
        <v>77564</v>
      </c>
      <c r="RY23" s="30">
        <v>46.669047999999997</v>
      </c>
      <c r="RZ23" s="34">
        <v>66</v>
      </c>
      <c r="SA23" s="39">
        <v>0.1</v>
      </c>
      <c r="SB23" s="39">
        <v>0.1</v>
      </c>
      <c r="SC23" s="15">
        <f>RW23/RY23</f>
        <v>2093.7645867556589</v>
      </c>
      <c r="SD23" s="15">
        <f>RW23/SA23</f>
        <v>977140</v>
      </c>
      <c r="SE23" s="44">
        <f>RW23/SA23/43560</f>
        <v>22.432047750229568</v>
      </c>
      <c r="SF23" s="39">
        <v>66</v>
      </c>
      <c r="SG23" s="5" t="s">
        <v>71</v>
      </c>
      <c r="SH23" t="s">
        <v>72</v>
      </c>
      <c r="SJ23" t="s">
        <v>36</v>
      </c>
      <c r="SK23">
        <v>1</v>
      </c>
      <c r="SL23">
        <v>0</v>
      </c>
      <c r="SM23" s="7">
        <v>45245</v>
      </c>
      <c r="SO23" s="6" t="s">
        <v>57</v>
      </c>
      <c r="SP23" t="s">
        <v>58</v>
      </c>
      <c r="SS23" t="s">
        <v>69</v>
      </c>
      <c r="ST23" t="s">
        <v>70</v>
      </c>
      <c r="SU23" s="25">
        <v>44757</v>
      </c>
      <c r="SV23" s="15">
        <v>1050000</v>
      </c>
      <c r="SW23" t="s">
        <v>42</v>
      </c>
      <c r="SX23" t="s">
        <v>34</v>
      </c>
      <c r="SY23" s="15">
        <v>1050000</v>
      </c>
      <c r="SZ23" s="15">
        <v>514900</v>
      </c>
      <c r="TA23" s="20">
        <f>SZ23/SY23*100</f>
        <v>49.038095238095238</v>
      </c>
      <c r="TB23" s="15">
        <v>1029850</v>
      </c>
      <c r="TC23" s="15">
        <f>SY23-952286</f>
        <v>97714</v>
      </c>
      <c r="TD23" s="15">
        <v>77564</v>
      </c>
      <c r="TE23" s="30">
        <v>46.669047999999997</v>
      </c>
      <c r="TF23" s="34">
        <v>66</v>
      </c>
      <c r="TG23" s="39">
        <v>0.1</v>
      </c>
      <c r="TH23" s="39">
        <v>0.1</v>
      </c>
      <c r="TI23" s="15">
        <f>TC23/TE23</f>
        <v>2093.7645867556589</v>
      </c>
      <c r="TJ23" s="15">
        <f>TC23/TG23</f>
        <v>977140</v>
      </c>
      <c r="TK23" s="44">
        <f>TC23/TG23/43560</f>
        <v>22.432047750229568</v>
      </c>
      <c r="TL23" s="39">
        <v>66</v>
      </c>
      <c r="TM23" s="5" t="s">
        <v>71</v>
      </c>
      <c r="TN23" t="s">
        <v>72</v>
      </c>
      <c r="TP23" t="s">
        <v>36</v>
      </c>
      <c r="TQ23">
        <v>1</v>
      </c>
      <c r="TR23">
        <v>0</v>
      </c>
      <c r="TS23" s="7">
        <v>45245</v>
      </c>
      <c r="TU23" s="6" t="s">
        <v>57</v>
      </c>
      <c r="TV23" t="s">
        <v>58</v>
      </c>
      <c r="TY23" t="s">
        <v>69</v>
      </c>
      <c r="TZ23" t="s">
        <v>70</v>
      </c>
      <c r="UA23" s="25">
        <v>44757</v>
      </c>
      <c r="UB23" s="15">
        <v>1050000</v>
      </c>
      <c r="UC23" t="s">
        <v>42</v>
      </c>
      <c r="UD23" t="s">
        <v>34</v>
      </c>
      <c r="UE23" s="15">
        <v>1050000</v>
      </c>
      <c r="UF23" s="15">
        <v>514900</v>
      </c>
      <c r="UG23" s="20">
        <f>UF23/UE23*100</f>
        <v>49.038095238095238</v>
      </c>
      <c r="UH23" s="15">
        <v>1029850</v>
      </c>
      <c r="UI23" s="15">
        <f>UE23-952286</f>
        <v>97714</v>
      </c>
      <c r="UJ23" s="15">
        <v>77564</v>
      </c>
      <c r="UK23" s="30">
        <v>46.669047999999997</v>
      </c>
      <c r="UL23" s="34">
        <v>66</v>
      </c>
      <c r="UM23" s="39">
        <v>0.1</v>
      </c>
      <c r="UN23" s="39">
        <v>0.1</v>
      </c>
      <c r="UO23" s="15">
        <f>UI23/UK23</f>
        <v>2093.7645867556589</v>
      </c>
      <c r="UP23" s="15">
        <f>UI23/UM23</f>
        <v>977140</v>
      </c>
      <c r="UQ23" s="44">
        <f>UI23/UM23/43560</f>
        <v>22.432047750229568</v>
      </c>
      <c r="UR23" s="39">
        <v>66</v>
      </c>
      <c r="US23" s="5" t="s">
        <v>71</v>
      </c>
      <c r="UT23" t="s">
        <v>72</v>
      </c>
      <c r="UV23" t="s">
        <v>36</v>
      </c>
      <c r="UW23">
        <v>1</v>
      </c>
      <c r="UX23">
        <v>0</v>
      </c>
      <c r="UY23" s="7">
        <v>45245</v>
      </c>
      <c r="VA23" s="6" t="s">
        <v>57</v>
      </c>
      <c r="VB23" t="s">
        <v>58</v>
      </c>
      <c r="VE23" t="s">
        <v>69</v>
      </c>
      <c r="VF23" t="s">
        <v>70</v>
      </c>
      <c r="VG23" s="25">
        <v>44757</v>
      </c>
      <c r="VH23" s="15">
        <v>1050000</v>
      </c>
      <c r="VI23" t="s">
        <v>42</v>
      </c>
      <c r="VJ23" t="s">
        <v>34</v>
      </c>
      <c r="VK23" s="15">
        <v>1050000</v>
      </c>
      <c r="VL23" s="15">
        <v>514900</v>
      </c>
      <c r="VM23" s="20">
        <f>VL23/VK23*100</f>
        <v>49.038095238095238</v>
      </c>
      <c r="VN23" s="15">
        <v>1029850</v>
      </c>
      <c r="VO23" s="15">
        <f>VK23-952286</f>
        <v>97714</v>
      </c>
      <c r="VP23" s="15">
        <v>77564</v>
      </c>
      <c r="VQ23" s="30">
        <v>46.669047999999997</v>
      </c>
      <c r="VR23" s="34">
        <v>66</v>
      </c>
      <c r="VS23" s="39">
        <v>0.1</v>
      </c>
      <c r="VT23" s="39">
        <v>0.1</v>
      </c>
      <c r="VU23" s="15">
        <f>VO23/VQ23</f>
        <v>2093.7645867556589</v>
      </c>
      <c r="VV23" s="15">
        <f>VO23/VS23</f>
        <v>977140</v>
      </c>
      <c r="VW23" s="44">
        <f>VO23/VS23/43560</f>
        <v>22.432047750229568</v>
      </c>
      <c r="VX23" s="39">
        <v>66</v>
      </c>
      <c r="VY23" s="5" t="s">
        <v>71</v>
      </c>
      <c r="VZ23" t="s">
        <v>72</v>
      </c>
      <c r="WB23" t="s">
        <v>36</v>
      </c>
      <c r="WC23">
        <v>1</v>
      </c>
      <c r="WD23">
        <v>0</v>
      </c>
      <c r="WE23" s="7">
        <v>45245</v>
      </c>
      <c r="WG23" s="6" t="s">
        <v>57</v>
      </c>
      <c r="WH23" t="s">
        <v>58</v>
      </c>
      <c r="WK23" t="s">
        <v>69</v>
      </c>
      <c r="WL23" t="s">
        <v>70</v>
      </c>
      <c r="WM23" s="25">
        <v>44757</v>
      </c>
      <c r="WN23" s="15">
        <v>1050000</v>
      </c>
      <c r="WO23" t="s">
        <v>42</v>
      </c>
      <c r="WP23" t="s">
        <v>34</v>
      </c>
      <c r="WQ23" s="15">
        <v>1050000</v>
      </c>
      <c r="WR23" s="15">
        <v>514900</v>
      </c>
      <c r="WS23" s="20">
        <f>WR23/WQ23*100</f>
        <v>49.038095238095238</v>
      </c>
      <c r="WT23" s="15">
        <v>1029850</v>
      </c>
      <c r="WU23" s="15">
        <f>WQ23-952286</f>
        <v>97714</v>
      </c>
      <c r="WV23" s="15">
        <v>77564</v>
      </c>
      <c r="WW23" s="30">
        <v>46.669047999999997</v>
      </c>
      <c r="WX23" s="34">
        <v>66</v>
      </c>
      <c r="WY23" s="39">
        <v>0.1</v>
      </c>
      <c r="WZ23" s="39">
        <v>0.1</v>
      </c>
      <c r="XA23" s="15">
        <f>WU23/WW23</f>
        <v>2093.7645867556589</v>
      </c>
      <c r="XB23" s="15">
        <f>WU23/WY23</f>
        <v>977140</v>
      </c>
      <c r="XC23" s="44">
        <f>WU23/WY23/43560</f>
        <v>22.432047750229568</v>
      </c>
      <c r="XD23" s="39">
        <v>66</v>
      </c>
      <c r="XE23" s="5" t="s">
        <v>71</v>
      </c>
      <c r="XF23" t="s">
        <v>72</v>
      </c>
      <c r="XH23" t="s">
        <v>36</v>
      </c>
      <c r="XI23">
        <v>1</v>
      </c>
      <c r="XJ23">
        <v>0</v>
      </c>
      <c r="XK23" s="7">
        <v>45245</v>
      </c>
      <c r="XM23" s="6" t="s">
        <v>57</v>
      </c>
      <c r="XN23" t="s">
        <v>58</v>
      </c>
      <c r="XQ23" t="s">
        <v>69</v>
      </c>
      <c r="XR23" t="s">
        <v>70</v>
      </c>
      <c r="XS23" s="25">
        <v>44757</v>
      </c>
      <c r="XT23" s="15">
        <v>1050000</v>
      </c>
      <c r="XU23" t="s">
        <v>42</v>
      </c>
      <c r="XV23" t="s">
        <v>34</v>
      </c>
      <c r="XW23" s="15">
        <v>1050000</v>
      </c>
      <c r="XX23" s="15">
        <v>514900</v>
      </c>
      <c r="XY23" s="20">
        <f>XX23/XW23*100</f>
        <v>49.038095238095238</v>
      </c>
      <c r="XZ23" s="15">
        <v>1029850</v>
      </c>
      <c r="YA23" s="15">
        <f>XW23-952286</f>
        <v>97714</v>
      </c>
      <c r="YB23" s="15">
        <v>77564</v>
      </c>
      <c r="YC23" s="30">
        <v>46.669047999999997</v>
      </c>
      <c r="YD23" s="34">
        <v>66</v>
      </c>
      <c r="YE23" s="39">
        <v>0.1</v>
      </c>
      <c r="YF23" s="39">
        <v>0.1</v>
      </c>
      <c r="YG23" s="15">
        <f>YA23/YC23</f>
        <v>2093.7645867556589</v>
      </c>
      <c r="YH23" s="15">
        <f>YA23/YE23</f>
        <v>977140</v>
      </c>
      <c r="YI23" s="44">
        <f>YA23/YE23/43560</f>
        <v>22.432047750229568</v>
      </c>
      <c r="YJ23" s="39">
        <v>66</v>
      </c>
      <c r="YK23" s="5" t="s">
        <v>71</v>
      </c>
      <c r="YL23" t="s">
        <v>72</v>
      </c>
      <c r="YN23" t="s">
        <v>36</v>
      </c>
      <c r="YO23">
        <v>1</v>
      </c>
      <c r="YP23">
        <v>0</v>
      </c>
      <c r="YQ23" s="7">
        <v>45245</v>
      </c>
      <c r="YS23" s="6" t="s">
        <v>57</v>
      </c>
      <c r="YT23" t="s">
        <v>58</v>
      </c>
      <c r="YW23" t="s">
        <v>69</v>
      </c>
      <c r="YX23" t="s">
        <v>70</v>
      </c>
      <c r="YY23" s="25">
        <v>44757</v>
      </c>
      <c r="YZ23" s="15">
        <v>1050000</v>
      </c>
      <c r="ZA23" t="s">
        <v>42</v>
      </c>
      <c r="ZB23" t="s">
        <v>34</v>
      </c>
      <c r="ZC23" s="15">
        <v>1050000</v>
      </c>
      <c r="ZD23" s="15">
        <v>514900</v>
      </c>
      <c r="ZE23" s="20">
        <f>ZD23/ZC23*100</f>
        <v>49.038095238095238</v>
      </c>
      <c r="ZF23" s="15">
        <v>1029850</v>
      </c>
      <c r="ZG23" s="15">
        <f>ZC23-952286</f>
        <v>97714</v>
      </c>
      <c r="ZH23" s="15">
        <v>77564</v>
      </c>
      <c r="ZI23" s="30">
        <v>46.669047999999997</v>
      </c>
      <c r="ZJ23" s="34">
        <v>66</v>
      </c>
      <c r="ZK23" s="39">
        <v>0.1</v>
      </c>
      <c r="ZL23" s="39">
        <v>0.1</v>
      </c>
      <c r="ZM23" s="15">
        <f>ZG23/ZI23</f>
        <v>2093.7645867556589</v>
      </c>
      <c r="ZN23" s="15">
        <f>ZG23/ZK23</f>
        <v>977140</v>
      </c>
      <c r="ZO23" s="44">
        <f>ZG23/ZK23/43560</f>
        <v>22.432047750229568</v>
      </c>
      <c r="ZP23" s="39">
        <v>66</v>
      </c>
      <c r="ZQ23" s="5" t="s">
        <v>71</v>
      </c>
      <c r="ZR23" t="s">
        <v>72</v>
      </c>
      <c r="ZT23" t="s">
        <v>36</v>
      </c>
      <c r="ZU23">
        <v>1</v>
      </c>
      <c r="ZV23">
        <v>0</v>
      </c>
      <c r="ZW23" s="7">
        <v>45245</v>
      </c>
      <c r="ZY23" s="6" t="s">
        <v>57</v>
      </c>
      <c r="ZZ23" t="s">
        <v>58</v>
      </c>
      <c r="AAC23" t="s">
        <v>69</v>
      </c>
      <c r="AAD23" t="s">
        <v>70</v>
      </c>
      <c r="AAE23" s="25">
        <v>44757</v>
      </c>
      <c r="AAF23" s="15">
        <v>1050000</v>
      </c>
      <c r="AAG23" t="s">
        <v>42</v>
      </c>
      <c r="AAH23" t="s">
        <v>34</v>
      </c>
      <c r="AAI23" s="15">
        <v>1050000</v>
      </c>
      <c r="AAJ23" s="15">
        <v>514900</v>
      </c>
      <c r="AAK23" s="20">
        <f>AAJ23/AAI23*100</f>
        <v>49.038095238095238</v>
      </c>
      <c r="AAL23" s="15">
        <v>1029850</v>
      </c>
      <c r="AAM23" s="15">
        <f>AAI23-952286</f>
        <v>97714</v>
      </c>
      <c r="AAN23" s="15">
        <v>77564</v>
      </c>
      <c r="AAO23" s="30">
        <v>46.669047999999997</v>
      </c>
      <c r="AAP23" s="34">
        <v>66</v>
      </c>
      <c r="AAQ23" s="39">
        <v>0.1</v>
      </c>
      <c r="AAR23" s="39">
        <v>0.1</v>
      </c>
      <c r="AAS23" s="15">
        <f>AAM23/AAO23</f>
        <v>2093.7645867556589</v>
      </c>
      <c r="AAT23" s="15">
        <f>AAM23/AAQ23</f>
        <v>977140</v>
      </c>
      <c r="AAU23" s="44">
        <f>AAM23/AAQ23/43560</f>
        <v>22.432047750229568</v>
      </c>
      <c r="AAV23" s="39">
        <v>66</v>
      </c>
      <c r="AAW23" s="5" t="s">
        <v>71</v>
      </c>
      <c r="AAX23" t="s">
        <v>72</v>
      </c>
      <c r="AAZ23" t="s">
        <v>36</v>
      </c>
      <c r="ABA23">
        <v>1</v>
      </c>
      <c r="ABB23">
        <v>0</v>
      </c>
      <c r="ABC23" s="7">
        <v>45245</v>
      </c>
      <c r="ABE23" s="6" t="s">
        <v>57</v>
      </c>
      <c r="ABF23" t="s">
        <v>58</v>
      </c>
      <c r="ABI23" t="s">
        <v>69</v>
      </c>
      <c r="ABJ23" t="s">
        <v>70</v>
      </c>
      <c r="ABK23" s="25">
        <v>44757</v>
      </c>
      <c r="ABL23" s="15">
        <v>1050000</v>
      </c>
      <c r="ABM23" t="s">
        <v>42</v>
      </c>
      <c r="ABN23" t="s">
        <v>34</v>
      </c>
      <c r="ABO23" s="15">
        <v>1050000</v>
      </c>
      <c r="ABP23" s="15">
        <v>514900</v>
      </c>
      <c r="ABQ23" s="20">
        <f>ABP23/ABO23*100</f>
        <v>49.038095238095238</v>
      </c>
      <c r="ABR23" s="15">
        <v>1029850</v>
      </c>
      <c r="ABS23" s="15">
        <f>ABO23-952286</f>
        <v>97714</v>
      </c>
      <c r="ABT23" s="15">
        <v>77564</v>
      </c>
      <c r="ABU23" s="30">
        <v>46.669047999999997</v>
      </c>
      <c r="ABV23" s="34">
        <v>66</v>
      </c>
      <c r="ABW23" s="39">
        <v>0.1</v>
      </c>
      <c r="ABX23" s="39">
        <v>0.1</v>
      </c>
      <c r="ABY23" s="15">
        <f>ABS23/ABU23</f>
        <v>2093.7645867556589</v>
      </c>
      <c r="ABZ23" s="15">
        <f>ABS23/ABW23</f>
        <v>977140</v>
      </c>
      <c r="ACA23" s="44">
        <f>ABS23/ABW23/43560</f>
        <v>22.432047750229568</v>
      </c>
      <c r="ACB23" s="39">
        <v>66</v>
      </c>
      <c r="ACC23" s="5" t="s">
        <v>71</v>
      </c>
      <c r="ACD23" t="s">
        <v>72</v>
      </c>
      <c r="ACF23" t="s">
        <v>36</v>
      </c>
      <c r="ACG23">
        <v>1</v>
      </c>
      <c r="ACH23">
        <v>0</v>
      </c>
      <c r="ACI23" s="7">
        <v>45245</v>
      </c>
      <c r="ACK23" s="6" t="s">
        <v>57</v>
      </c>
      <c r="ACL23" t="s">
        <v>58</v>
      </c>
      <c r="ACO23" t="s">
        <v>69</v>
      </c>
      <c r="ACP23" t="s">
        <v>70</v>
      </c>
      <c r="ACQ23" s="25">
        <v>44757</v>
      </c>
      <c r="ACR23" s="15">
        <v>1050000</v>
      </c>
      <c r="ACS23" t="s">
        <v>42</v>
      </c>
      <c r="ACT23" t="s">
        <v>34</v>
      </c>
      <c r="ACU23" s="15">
        <v>1050000</v>
      </c>
      <c r="ACV23" s="15">
        <v>514900</v>
      </c>
      <c r="ACW23" s="20">
        <f>ACV23/ACU23*100</f>
        <v>49.038095238095238</v>
      </c>
      <c r="ACX23" s="15">
        <v>1029850</v>
      </c>
      <c r="ACY23" s="15">
        <f>ACU23-952286</f>
        <v>97714</v>
      </c>
      <c r="ACZ23" s="15">
        <v>77564</v>
      </c>
      <c r="ADA23" s="30">
        <v>46.669047999999997</v>
      </c>
      <c r="ADB23" s="34">
        <v>66</v>
      </c>
      <c r="ADC23" s="39">
        <v>0.1</v>
      </c>
      <c r="ADD23" s="39">
        <v>0.1</v>
      </c>
      <c r="ADE23" s="15">
        <f>ACY23/ADA23</f>
        <v>2093.7645867556589</v>
      </c>
      <c r="ADF23" s="15">
        <f>ACY23/ADC23</f>
        <v>977140</v>
      </c>
      <c r="ADG23" s="44">
        <f>ACY23/ADC23/43560</f>
        <v>22.432047750229568</v>
      </c>
      <c r="ADH23" s="39">
        <v>66</v>
      </c>
      <c r="ADI23" s="5" t="s">
        <v>71</v>
      </c>
      <c r="ADJ23" t="s">
        <v>72</v>
      </c>
      <c r="ADL23" t="s">
        <v>36</v>
      </c>
      <c r="ADM23">
        <v>1</v>
      </c>
      <c r="ADN23">
        <v>0</v>
      </c>
      <c r="ADO23" s="7">
        <v>45245</v>
      </c>
      <c r="ADQ23" s="6" t="s">
        <v>57</v>
      </c>
      <c r="ADR23" t="s">
        <v>58</v>
      </c>
      <c r="ADU23" t="s">
        <v>69</v>
      </c>
      <c r="ADV23" t="s">
        <v>70</v>
      </c>
      <c r="ADW23" s="25">
        <v>44757</v>
      </c>
      <c r="ADX23" s="15">
        <v>1050000</v>
      </c>
      <c r="ADY23" t="s">
        <v>42</v>
      </c>
      <c r="ADZ23" t="s">
        <v>34</v>
      </c>
      <c r="AEA23" s="15">
        <v>1050000</v>
      </c>
      <c r="AEB23" s="15">
        <v>514900</v>
      </c>
      <c r="AEC23" s="20">
        <f>AEB23/AEA23*100</f>
        <v>49.038095238095238</v>
      </c>
      <c r="AED23" s="15">
        <v>1029850</v>
      </c>
      <c r="AEE23" s="15">
        <f>AEA23-952286</f>
        <v>97714</v>
      </c>
      <c r="AEF23" s="15">
        <v>77564</v>
      </c>
      <c r="AEG23" s="30">
        <v>46.669047999999997</v>
      </c>
      <c r="AEH23" s="34">
        <v>66</v>
      </c>
      <c r="AEI23" s="39">
        <v>0.1</v>
      </c>
      <c r="AEJ23" s="39">
        <v>0.1</v>
      </c>
      <c r="AEK23" s="15">
        <f>AEE23/AEG23</f>
        <v>2093.7645867556589</v>
      </c>
      <c r="AEL23" s="15">
        <f>AEE23/AEI23</f>
        <v>977140</v>
      </c>
      <c r="AEM23" s="44">
        <f>AEE23/AEI23/43560</f>
        <v>22.432047750229568</v>
      </c>
      <c r="AEN23" s="39">
        <v>66</v>
      </c>
      <c r="AEO23" s="5" t="s">
        <v>71</v>
      </c>
      <c r="AEP23" t="s">
        <v>72</v>
      </c>
      <c r="AER23" t="s">
        <v>36</v>
      </c>
      <c r="AES23">
        <v>1</v>
      </c>
      <c r="AET23">
        <v>0</v>
      </c>
      <c r="AEU23" s="7">
        <v>45245</v>
      </c>
      <c r="AEW23" s="6" t="s">
        <v>57</v>
      </c>
      <c r="AEX23" t="s">
        <v>58</v>
      </c>
      <c r="AFA23" t="s">
        <v>69</v>
      </c>
      <c r="AFB23" t="s">
        <v>70</v>
      </c>
      <c r="AFC23" s="25">
        <v>44757</v>
      </c>
      <c r="AFD23" s="15">
        <v>1050000</v>
      </c>
      <c r="AFE23" t="s">
        <v>42</v>
      </c>
      <c r="AFF23" t="s">
        <v>34</v>
      </c>
      <c r="AFG23" s="15">
        <v>1050000</v>
      </c>
      <c r="AFH23" s="15">
        <v>514900</v>
      </c>
      <c r="AFI23" s="20">
        <f>AFH23/AFG23*100</f>
        <v>49.038095238095238</v>
      </c>
      <c r="AFJ23" s="15">
        <v>1029850</v>
      </c>
      <c r="AFK23" s="15">
        <f>AFG23-952286</f>
        <v>97714</v>
      </c>
      <c r="AFL23" s="15">
        <v>77564</v>
      </c>
      <c r="AFM23" s="30">
        <v>46.669047999999997</v>
      </c>
      <c r="AFN23" s="34">
        <v>66</v>
      </c>
      <c r="AFO23" s="39">
        <v>0.1</v>
      </c>
      <c r="AFP23" s="39">
        <v>0.1</v>
      </c>
      <c r="AFQ23" s="15">
        <f>AFK23/AFM23</f>
        <v>2093.7645867556589</v>
      </c>
      <c r="AFR23" s="15">
        <f>AFK23/AFO23</f>
        <v>977140</v>
      </c>
      <c r="AFS23" s="44">
        <f>AFK23/AFO23/43560</f>
        <v>22.432047750229568</v>
      </c>
      <c r="AFT23" s="39">
        <v>66</v>
      </c>
      <c r="AFU23" s="5" t="s">
        <v>71</v>
      </c>
      <c r="AFV23" t="s">
        <v>72</v>
      </c>
      <c r="AFX23" t="s">
        <v>36</v>
      </c>
      <c r="AFY23">
        <v>1</v>
      </c>
      <c r="AFZ23">
        <v>0</v>
      </c>
      <c r="AGA23" s="7">
        <v>45245</v>
      </c>
      <c r="AGC23" s="6" t="s">
        <v>57</v>
      </c>
      <c r="AGD23" t="s">
        <v>58</v>
      </c>
      <c r="AGG23" t="s">
        <v>69</v>
      </c>
      <c r="AGH23" t="s">
        <v>70</v>
      </c>
      <c r="AGI23" s="25">
        <v>44757</v>
      </c>
      <c r="AGJ23" s="15">
        <v>1050000</v>
      </c>
      <c r="AGK23" t="s">
        <v>42</v>
      </c>
      <c r="AGL23" t="s">
        <v>34</v>
      </c>
      <c r="AGM23" s="15">
        <v>1050000</v>
      </c>
      <c r="AGN23" s="15">
        <v>514900</v>
      </c>
      <c r="AGO23" s="20">
        <f>AGN23/AGM23*100</f>
        <v>49.038095238095238</v>
      </c>
      <c r="AGP23" s="15">
        <v>1029850</v>
      </c>
      <c r="AGQ23" s="15">
        <f>AGM23-952286</f>
        <v>97714</v>
      </c>
      <c r="AGR23" s="15">
        <v>77564</v>
      </c>
      <c r="AGS23" s="30">
        <v>46.669047999999997</v>
      </c>
      <c r="AGT23" s="34">
        <v>66</v>
      </c>
      <c r="AGU23" s="39">
        <v>0.1</v>
      </c>
      <c r="AGV23" s="39">
        <v>0.1</v>
      </c>
      <c r="AGW23" s="15">
        <f>AGQ23/AGS23</f>
        <v>2093.7645867556589</v>
      </c>
      <c r="AGX23" s="15">
        <f>AGQ23/AGU23</f>
        <v>977140</v>
      </c>
      <c r="AGY23" s="44">
        <f>AGQ23/AGU23/43560</f>
        <v>22.432047750229568</v>
      </c>
      <c r="AGZ23" s="39">
        <v>66</v>
      </c>
      <c r="AHA23" s="5" t="s">
        <v>71</v>
      </c>
      <c r="AHB23" t="s">
        <v>72</v>
      </c>
      <c r="AHD23" t="s">
        <v>36</v>
      </c>
      <c r="AHE23">
        <v>1</v>
      </c>
      <c r="AHF23">
        <v>0</v>
      </c>
      <c r="AHG23" s="7">
        <v>45245</v>
      </c>
      <c r="AHI23" s="6" t="s">
        <v>57</v>
      </c>
      <c r="AHJ23" t="s">
        <v>58</v>
      </c>
      <c r="AHM23" t="s">
        <v>69</v>
      </c>
      <c r="AHN23" t="s">
        <v>70</v>
      </c>
      <c r="AHO23" s="25">
        <v>44757</v>
      </c>
      <c r="AHP23" s="15">
        <v>1050000</v>
      </c>
      <c r="AHQ23" t="s">
        <v>42</v>
      </c>
      <c r="AHR23" t="s">
        <v>34</v>
      </c>
      <c r="AHS23" s="15">
        <v>1050000</v>
      </c>
      <c r="AHT23" s="15">
        <v>514900</v>
      </c>
      <c r="AHU23" s="20">
        <f>AHT23/AHS23*100</f>
        <v>49.038095238095238</v>
      </c>
      <c r="AHV23" s="15">
        <v>1029850</v>
      </c>
      <c r="AHW23" s="15">
        <f>AHS23-952286</f>
        <v>97714</v>
      </c>
      <c r="AHX23" s="15">
        <v>77564</v>
      </c>
      <c r="AHY23" s="30">
        <v>46.669047999999997</v>
      </c>
      <c r="AHZ23" s="34">
        <v>66</v>
      </c>
      <c r="AIA23" s="39">
        <v>0.1</v>
      </c>
      <c r="AIB23" s="39">
        <v>0.1</v>
      </c>
      <c r="AIC23" s="15">
        <f>AHW23/AHY23</f>
        <v>2093.7645867556589</v>
      </c>
      <c r="AID23" s="15">
        <f>AHW23/AIA23</f>
        <v>977140</v>
      </c>
      <c r="AIE23" s="44">
        <f>AHW23/AIA23/43560</f>
        <v>22.432047750229568</v>
      </c>
      <c r="AIF23" s="39">
        <v>66</v>
      </c>
      <c r="AIG23" s="5" t="s">
        <v>71</v>
      </c>
      <c r="AIH23" t="s">
        <v>72</v>
      </c>
      <c r="AIJ23" t="s">
        <v>36</v>
      </c>
      <c r="AIK23">
        <v>1</v>
      </c>
      <c r="AIL23">
        <v>0</v>
      </c>
      <c r="AIM23" s="7">
        <v>45245</v>
      </c>
      <c r="AIO23" s="6" t="s">
        <v>57</v>
      </c>
      <c r="AIP23" t="s">
        <v>58</v>
      </c>
      <c r="AIS23" t="s">
        <v>69</v>
      </c>
      <c r="AIT23" t="s">
        <v>70</v>
      </c>
      <c r="AIU23" s="25">
        <v>44757</v>
      </c>
      <c r="AIV23" s="15">
        <v>1050000</v>
      </c>
      <c r="AIW23" t="s">
        <v>42</v>
      </c>
      <c r="AIX23" t="s">
        <v>34</v>
      </c>
      <c r="AIY23" s="15">
        <v>1050000</v>
      </c>
      <c r="AIZ23" s="15">
        <v>514900</v>
      </c>
      <c r="AJA23" s="20">
        <f>AIZ23/AIY23*100</f>
        <v>49.038095238095238</v>
      </c>
      <c r="AJB23" s="15">
        <v>1029850</v>
      </c>
      <c r="AJC23" s="15">
        <f>AIY23-952286</f>
        <v>97714</v>
      </c>
      <c r="AJD23" s="15">
        <v>77564</v>
      </c>
      <c r="AJE23" s="30">
        <v>46.669047999999997</v>
      </c>
      <c r="AJF23" s="34">
        <v>66</v>
      </c>
      <c r="AJG23" s="39">
        <v>0.1</v>
      </c>
      <c r="AJH23" s="39">
        <v>0.1</v>
      </c>
      <c r="AJI23" s="15">
        <f>AJC23/AJE23</f>
        <v>2093.7645867556589</v>
      </c>
      <c r="AJJ23" s="15">
        <f>AJC23/AJG23</f>
        <v>977140</v>
      </c>
      <c r="AJK23" s="44">
        <f>AJC23/AJG23/43560</f>
        <v>22.432047750229568</v>
      </c>
      <c r="AJL23" s="39">
        <v>66</v>
      </c>
      <c r="AJM23" s="5" t="s">
        <v>71</v>
      </c>
      <c r="AJN23" t="s">
        <v>72</v>
      </c>
      <c r="AJP23" t="s">
        <v>36</v>
      </c>
      <c r="AJQ23">
        <v>1</v>
      </c>
      <c r="AJR23">
        <v>0</v>
      </c>
      <c r="AJS23" s="7">
        <v>45245</v>
      </c>
      <c r="AJU23" s="6" t="s">
        <v>57</v>
      </c>
      <c r="AJV23" t="s">
        <v>58</v>
      </c>
      <c r="AJY23" t="s">
        <v>69</v>
      </c>
      <c r="AJZ23" t="s">
        <v>70</v>
      </c>
      <c r="AKA23" s="25">
        <v>44757</v>
      </c>
      <c r="AKB23" s="15">
        <v>1050000</v>
      </c>
      <c r="AKC23" t="s">
        <v>42</v>
      </c>
      <c r="AKD23" t="s">
        <v>34</v>
      </c>
      <c r="AKE23" s="15">
        <v>1050000</v>
      </c>
      <c r="AKF23" s="15">
        <v>514900</v>
      </c>
      <c r="AKG23" s="20">
        <f>AKF23/AKE23*100</f>
        <v>49.038095238095238</v>
      </c>
      <c r="AKH23" s="15">
        <v>1029850</v>
      </c>
      <c r="AKI23" s="15">
        <f>AKE23-952286</f>
        <v>97714</v>
      </c>
      <c r="AKJ23" s="15">
        <v>77564</v>
      </c>
      <c r="AKK23" s="30">
        <v>46.669047999999997</v>
      </c>
      <c r="AKL23" s="34">
        <v>66</v>
      </c>
      <c r="AKM23" s="39">
        <v>0.1</v>
      </c>
      <c r="AKN23" s="39">
        <v>0.1</v>
      </c>
      <c r="AKO23" s="15">
        <f>AKI23/AKK23</f>
        <v>2093.7645867556589</v>
      </c>
      <c r="AKP23" s="15">
        <f>AKI23/AKM23</f>
        <v>977140</v>
      </c>
      <c r="AKQ23" s="44">
        <f>AKI23/AKM23/43560</f>
        <v>22.432047750229568</v>
      </c>
      <c r="AKR23" s="39">
        <v>66</v>
      </c>
      <c r="AKS23" s="5" t="s">
        <v>71</v>
      </c>
      <c r="AKT23" t="s">
        <v>72</v>
      </c>
      <c r="AKV23" t="s">
        <v>36</v>
      </c>
      <c r="AKW23">
        <v>1</v>
      </c>
      <c r="AKX23">
        <v>0</v>
      </c>
      <c r="AKY23" s="7">
        <v>45245</v>
      </c>
      <c r="ALA23" s="6" t="s">
        <v>57</v>
      </c>
      <c r="ALB23" t="s">
        <v>58</v>
      </c>
      <c r="ALE23" t="s">
        <v>69</v>
      </c>
      <c r="ALF23" t="s">
        <v>70</v>
      </c>
      <c r="ALG23" s="25">
        <v>44757</v>
      </c>
      <c r="ALH23" s="15">
        <v>1050000</v>
      </c>
      <c r="ALI23" t="s">
        <v>42</v>
      </c>
      <c r="ALJ23" t="s">
        <v>34</v>
      </c>
      <c r="ALK23" s="15">
        <v>1050000</v>
      </c>
      <c r="ALL23" s="15">
        <v>514900</v>
      </c>
      <c r="ALM23" s="20">
        <f>ALL23/ALK23*100</f>
        <v>49.038095238095238</v>
      </c>
      <c r="ALN23" s="15">
        <v>1029850</v>
      </c>
      <c r="ALO23" s="15">
        <f>ALK23-952286</f>
        <v>97714</v>
      </c>
      <c r="ALP23" s="15">
        <v>77564</v>
      </c>
      <c r="ALQ23" s="30">
        <v>46.669047999999997</v>
      </c>
      <c r="ALR23" s="34">
        <v>66</v>
      </c>
      <c r="ALS23" s="39">
        <v>0.1</v>
      </c>
      <c r="ALT23" s="39">
        <v>0.1</v>
      </c>
      <c r="ALU23" s="15">
        <f>ALO23/ALQ23</f>
        <v>2093.7645867556589</v>
      </c>
      <c r="ALV23" s="15">
        <f>ALO23/ALS23</f>
        <v>977140</v>
      </c>
      <c r="ALW23" s="44">
        <f>ALO23/ALS23/43560</f>
        <v>22.432047750229568</v>
      </c>
      <c r="ALX23" s="39">
        <v>66</v>
      </c>
      <c r="ALY23" s="5" t="s">
        <v>71</v>
      </c>
      <c r="ALZ23" t="s">
        <v>72</v>
      </c>
      <c r="AMB23" t="s">
        <v>36</v>
      </c>
      <c r="AMC23">
        <v>1</v>
      </c>
      <c r="AMD23">
        <v>0</v>
      </c>
      <c r="AME23" s="7">
        <v>45245</v>
      </c>
      <c r="AMG23" s="6" t="s">
        <v>57</v>
      </c>
      <c r="AMH23" t="s">
        <v>58</v>
      </c>
      <c r="AMK23" t="s">
        <v>69</v>
      </c>
      <c r="AML23" t="s">
        <v>70</v>
      </c>
      <c r="AMM23" s="25">
        <v>44757</v>
      </c>
      <c r="AMN23" s="15">
        <v>1050000</v>
      </c>
      <c r="AMO23" t="s">
        <v>42</v>
      </c>
      <c r="AMP23" t="s">
        <v>34</v>
      </c>
      <c r="AMQ23" s="15">
        <v>1050000</v>
      </c>
      <c r="AMR23" s="15">
        <v>514900</v>
      </c>
      <c r="AMS23" s="20">
        <f>AMR23/AMQ23*100</f>
        <v>49.038095238095238</v>
      </c>
      <c r="AMT23" s="15">
        <v>1029850</v>
      </c>
      <c r="AMU23" s="15">
        <f>AMQ23-952286</f>
        <v>97714</v>
      </c>
      <c r="AMV23" s="15">
        <v>77564</v>
      </c>
      <c r="AMW23" s="30">
        <v>46.669047999999997</v>
      </c>
      <c r="AMX23" s="34">
        <v>66</v>
      </c>
      <c r="AMY23" s="39">
        <v>0.1</v>
      </c>
      <c r="AMZ23" s="39">
        <v>0.1</v>
      </c>
      <c r="ANA23" s="15">
        <f>AMU23/AMW23</f>
        <v>2093.7645867556589</v>
      </c>
      <c r="ANB23" s="15">
        <f>AMU23/AMY23</f>
        <v>977140</v>
      </c>
      <c r="ANC23" s="44">
        <f>AMU23/AMY23/43560</f>
        <v>22.432047750229568</v>
      </c>
      <c r="AND23" s="39">
        <v>66</v>
      </c>
      <c r="ANE23" s="5" t="s">
        <v>71</v>
      </c>
      <c r="ANF23" t="s">
        <v>72</v>
      </c>
      <c r="ANH23" t="s">
        <v>36</v>
      </c>
      <c r="ANI23">
        <v>1</v>
      </c>
      <c r="ANJ23">
        <v>0</v>
      </c>
      <c r="ANK23" s="7">
        <v>45245</v>
      </c>
      <c r="ANM23" s="6" t="s">
        <v>57</v>
      </c>
      <c r="ANN23" t="s">
        <v>58</v>
      </c>
      <c r="ANQ23" t="s">
        <v>69</v>
      </c>
      <c r="ANR23" t="s">
        <v>70</v>
      </c>
      <c r="ANS23" s="25">
        <v>44757</v>
      </c>
      <c r="ANT23" s="15">
        <v>1050000</v>
      </c>
      <c r="ANU23" t="s">
        <v>42</v>
      </c>
      <c r="ANV23" t="s">
        <v>34</v>
      </c>
      <c r="ANW23" s="15">
        <v>1050000</v>
      </c>
      <c r="ANX23" s="15">
        <v>514900</v>
      </c>
      <c r="ANY23" s="20">
        <f>ANX23/ANW23*100</f>
        <v>49.038095238095238</v>
      </c>
      <c r="ANZ23" s="15">
        <v>1029850</v>
      </c>
      <c r="AOA23" s="15">
        <f>ANW23-952286</f>
        <v>97714</v>
      </c>
      <c r="AOB23" s="15">
        <v>77564</v>
      </c>
      <c r="AOC23" s="30">
        <v>46.669047999999997</v>
      </c>
      <c r="AOD23" s="34">
        <v>66</v>
      </c>
      <c r="AOE23" s="39">
        <v>0.1</v>
      </c>
      <c r="AOF23" s="39">
        <v>0.1</v>
      </c>
      <c r="AOG23" s="15">
        <f>AOA23/AOC23</f>
        <v>2093.7645867556589</v>
      </c>
      <c r="AOH23" s="15">
        <f>AOA23/AOE23</f>
        <v>977140</v>
      </c>
      <c r="AOI23" s="44">
        <f>AOA23/AOE23/43560</f>
        <v>22.432047750229568</v>
      </c>
      <c r="AOJ23" s="39">
        <v>66</v>
      </c>
      <c r="AOK23" s="5" t="s">
        <v>71</v>
      </c>
      <c r="AOL23" t="s">
        <v>72</v>
      </c>
      <c r="AON23" t="s">
        <v>36</v>
      </c>
      <c r="AOO23">
        <v>1</v>
      </c>
      <c r="AOP23">
        <v>0</v>
      </c>
      <c r="AOQ23" s="7">
        <v>45245</v>
      </c>
      <c r="AOS23" s="6" t="s">
        <v>57</v>
      </c>
      <c r="AOT23" t="s">
        <v>58</v>
      </c>
      <c r="AOW23" t="s">
        <v>69</v>
      </c>
      <c r="AOX23" t="s">
        <v>70</v>
      </c>
      <c r="AOY23" s="25">
        <v>44757</v>
      </c>
      <c r="AOZ23" s="15">
        <v>1050000</v>
      </c>
      <c r="APA23" t="s">
        <v>42</v>
      </c>
      <c r="APB23" t="s">
        <v>34</v>
      </c>
      <c r="APC23" s="15">
        <v>1050000</v>
      </c>
      <c r="APD23" s="15">
        <v>514900</v>
      </c>
      <c r="APE23" s="20">
        <f>APD23/APC23*100</f>
        <v>49.038095238095238</v>
      </c>
      <c r="APF23" s="15">
        <v>1029850</v>
      </c>
      <c r="APG23" s="15">
        <f>APC23-952286</f>
        <v>97714</v>
      </c>
      <c r="APH23" s="15">
        <v>77564</v>
      </c>
      <c r="API23" s="30">
        <v>46.669047999999997</v>
      </c>
      <c r="APJ23" s="34">
        <v>66</v>
      </c>
      <c r="APK23" s="39">
        <v>0.1</v>
      </c>
      <c r="APL23" s="39">
        <v>0.1</v>
      </c>
      <c r="APM23" s="15">
        <f>APG23/API23</f>
        <v>2093.7645867556589</v>
      </c>
      <c r="APN23" s="15">
        <f>APG23/APK23</f>
        <v>977140</v>
      </c>
      <c r="APO23" s="44">
        <f>APG23/APK23/43560</f>
        <v>22.432047750229568</v>
      </c>
      <c r="APP23" s="39">
        <v>66</v>
      </c>
      <c r="APQ23" s="5" t="s">
        <v>71</v>
      </c>
      <c r="APR23" t="s">
        <v>72</v>
      </c>
      <c r="APT23" t="s">
        <v>36</v>
      </c>
      <c r="APU23">
        <v>1</v>
      </c>
      <c r="APV23">
        <v>0</v>
      </c>
      <c r="APW23" s="7">
        <v>45245</v>
      </c>
      <c r="APY23" s="6" t="s">
        <v>57</v>
      </c>
      <c r="APZ23" t="s">
        <v>58</v>
      </c>
      <c r="AQC23" t="s">
        <v>69</v>
      </c>
      <c r="AQD23" t="s">
        <v>70</v>
      </c>
      <c r="AQE23" s="25">
        <v>44757</v>
      </c>
      <c r="AQF23" s="15">
        <v>1050000</v>
      </c>
      <c r="AQG23" t="s">
        <v>42</v>
      </c>
      <c r="AQH23" t="s">
        <v>34</v>
      </c>
      <c r="AQI23" s="15">
        <v>1050000</v>
      </c>
      <c r="AQJ23" s="15">
        <v>514900</v>
      </c>
      <c r="AQK23" s="20">
        <f>AQJ23/AQI23*100</f>
        <v>49.038095238095238</v>
      </c>
      <c r="AQL23" s="15">
        <v>1029850</v>
      </c>
      <c r="AQM23" s="15">
        <f>AQI23-952286</f>
        <v>97714</v>
      </c>
      <c r="AQN23" s="15">
        <v>77564</v>
      </c>
      <c r="AQO23" s="30">
        <v>46.669047999999997</v>
      </c>
      <c r="AQP23" s="34">
        <v>66</v>
      </c>
      <c r="AQQ23" s="39">
        <v>0.1</v>
      </c>
      <c r="AQR23" s="39">
        <v>0.1</v>
      </c>
      <c r="AQS23" s="15">
        <f>AQM23/AQO23</f>
        <v>2093.7645867556589</v>
      </c>
      <c r="AQT23" s="15">
        <f>AQM23/AQQ23</f>
        <v>977140</v>
      </c>
      <c r="AQU23" s="44">
        <f>AQM23/AQQ23/43560</f>
        <v>22.432047750229568</v>
      </c>
      <c r="AQV23" s="39">
        <v>66</v>
      </c>
      <c r="AQW23" s="5" t="s">
        <v>71</v>
      </c>
      <c r="AQX23" t="s">
        <v>72</v>
      </c>
      <c r="AQZ23" t="s">
        <v>36</v>
      </c>
      <c r="ARA23">
        <v>1</v>
      </c>
      <c r="ARB23">
        <v>0</v>
      </c>
      <c r="ARC23" s="7">
        <v>45245</v>
      </c>
      <c r="ARE23" s="6" t="s">
        <v>57</v>
      </c>
      <c r="ARF23" t="s">
        <v>58</v>
      </c>
      <c r="ARI23" t="s">
        <v>69</v>
      </c>
      <c r="ARJ23" t="s">
        <v>70</v>
      </c>
      <c r="ARK23" s="25">
        <v>44757</v>
      </c>
      <c r="ARL23" s="15">
        <v>1050000</v>
      </c>
      <c r="ARM23" t="s">
        <v>42</v>
      </c>
      <c r="ARN23" t="s">
        <v>34</v>
      </c>
      <c r="ARO23" s="15">
        <v>1050000</v>
      </c>
      <c r="ARP23" s="15">
        <v>514900</v>
      </c>
      <c r="ARQ23" s="20">
        <f>ARP23/ARO23*100</f>
        <v>49.038095238095238</v>
      </c>
      <c r="ARR23" s="15">
        <v>1029850</v>
      </c>
      <c r="ARS23" s="15">
        <f>ARO23-952286</f>
        <v>97714</v>
      </c>
      <c r="ART23" s="15">
        <v>77564</v>
      </c>
      <c r="ARU23" s="30">
        <v>46.669047999999997</v>
      </c>
      <c r="ARV23" s="34">
        <v>66</v>
      </c>
      <c r="ARW23" s="39">
        <v>0.1</v>
      </c>
      <c r="ARX23" s="39">
        <v>0.1</v>
      </c>
      <c r="ARY23" s="15">
        <f>ARS23/ARU23</f>
        <v>2093.7645867556589</v>
      </c>
      <c r="ARZ23" s="15">
        <f>ARS23/ARW23</f>
        <v>977140</v>
      </c>
      <c r="ASA23" s="44">
        <f>ARS23/ARW23/43560</f>
        <v>22.432047750229568</v>
      </c>
      <c r="ASB23" s="39">
        <v>66</v>
      </c>
      <c r="ASC23" s="5" t="s">
        <v>71</v>
      </c>
      <c r="ASD23" t="s">
        <v>72</v>
      </c>
      <c r="ASF23" t="s">
        <v>36</v>
      </c>
      <c r="ASG23">
        <v>1</v>
      </c>
      <c r="ASH23">
        <v>0</v>
      </c>
      <c r="ASI23" s="7">
        <v>45245</v>
      </c>
      <c r="ASK23" s="6" t="s">
        <v>57</v>
      </c>
      <c r="ASL23" t="s">
        <v>58</v>
      </c>
      <c r="ASO23" t="s">
        <v>69</v>
      </c>
      <c r="ASP23" t="s">
        <v>70</v>
      </c>
      <c r="ASQ23" s="25">
        <v>44757</v>
      </c>
      <c r="ASR23" s="15">
        <v>1050000</v>
      </c>
      <c r="ASS23" t="s">
        <v>42</v>
      </c>
      <c r="AST23" t="s">
        <v>34</v>
      </c>
      <c r="ASU23" s="15">
        <v>1050000</v>
      </c>
      <c r="ASV23" s="15">
        <v>514900</v>
      </c>
      <c r="ASW23" s="20">
        <f>ASV23/ASU23*100</f>
        <v>49.038095238095238</v>
      </c>
      <c r="ASX23" s="15">
        <v>1029850</v>
      </c>
      <c r="ASY23" s="15">
        <f>ASU23-952286</f>
        <v>97714</v>
      </c>
      <c r="ASZ23" s="15">
        <v>77564</v>
      </c>
      <c r="ATA23" s="30">
        <v>46.669047999999997</v>
      </c>
      <c r="ATB23" s="34">
        <v>66</v>
      </c>
      <c r="ATC23" s="39">
        <v>0.1</v>
      </c>
      <c r="ATD23" s="39">
        <v>0.1</v>
      </c>
      <c r="ATE23" s="15">
        <f>ASY23/ATA23</f>
        <v>2093.7645867556589</v>
      </c>
      <c r="ATF23" s="15">
        <f>ASY23/ATC23</f>
        <v>977140</v>
      </c>
      <c r="ATG23" s="44">
        <f>ASY23/ATC23/43560</f>
        <v>22.432047750229568</v>
      </c>
      <c r="ATH23" s="39">
        <v>66</v>
      </c>
      <c r="ATI23" s="5" t="s">
        <v>71</v>
      </c>
      <c r="ATJ23" t="s">
        <v>72</v>
      </c>
      <c r="ATL23" t="s">
        <v>36</v>
      </c>
      <c r="ATM23">
        <v>1</v>
      </c>
      <c r="ATN23">
        <v>0</v>
      </c>
      <c r="ATO23" s="7">
        <v>45245</v>
      </c>
      <c r="ATQ23" s="6" t="s">
        <v>57</v>
      </c>
      <c r="ATR23" t="s">
        <v>58</v>
      </c>
      <c r="ATU23" t="s">
        <v>69</v>
      </c>
      <c r="ATV23" t="s">
        <v>70</v>
      </c>
      <c r="ATW23" s="25">
        <v>44757</v>
      </c>
      <c r="ATX23" s="15">
        <v>1050000</v>
      </c>
      <c r="ATY23" t="s">
        <v>42</v>
      </c>
      <c r="ATZ23" t="s">
        <v>34</v>
      </c>
      <c r="AUA23" s="15">
        <v>1050000</v>
      </c>
      <c r="AUB23" s="15">
        <v>514900</v>
      </c>
      <c r="AUC23" s="20">
        <f>AUB23/AUA23*100</f>
        <v>49.038095238095238</v>
      </c>
      <c r="AUD23" s="15">
        <v>1029850</v>
      </c>
      <c r="AUE23" s="15">
        <f>AUA23-952286</f>
        <v>97714</v>
      </c>
      <c r="AUF23" s="15">
        <v>77564</v>
      </c>
      <c r="AUG23" s="30">
        <v>46.669047999999997</v>
      </c>
      <c r="AUH23" s="34">
        <v>66</v>
      </c>
      <c r="AUI23" s="39">
        <v>0.1</v>
      </c>
      <c r="AUJ23" s="39">
        <v>0.1</v>
      </c>
      <c r="AUK23" s="15">
        <f>AUE23/AUG23</f>
        <v>2093.7645867556589</v>
      </c>
      <c r="AUL23" s="15">
        <f>AUE23/AUI23</f>
        <v>977140</v>
      </c>
      <c r="AUM23" s="44">
        <f>AUE23/AUI23/43560</f>
        <v>22.432047750229568</v>
      </c>
      <c r="AUN23" s="39">
        <v>66</v>
      </c>
      <c r="AUO23" s="5" t="s">
        <v>71</v>
      </c>
      <c r="AUP23" t="s">
        <v>72</v>
      </c>
      <c r="AUR23" t="s">
        <v>36</v>
      </c>
      <c r="AUS23">
        <v>1</v>
      </c>
      <c r="AUT23">
        <v>0</v>
      </c>
      <c r="AUU23" s="7">
        <v>45245</v>
      </c>
      <c r="AUW23" s="6" t="s">
        <v>57</v>
      </c>
      <c r="AUX23" t="s">
        <v>58</v>
      </c>
      <c r="AVA23" t="s">
        <v>69</v>
      </c>
      <c r="AVB23" t="s">
        <v>70</v>
      </c>
      <c r="AVC23" s="25">
        <v>44757</v>
      </c>
      <c r="AVD23" s="15">
        <v>1050000</v>
      </c>
      <c r="AVE23" t="s">
        <v>42</v>
      </c>
      <c r="AVF23" t="s">
        <v>34</v>
      </c>
      <c r="AVG23" s="15">
        <v>1050000</v>
      </c>
      <c r="AVH23" s="15">
        <v>514900</v>
      </c>
      <c r="AVI23" s="20">
        <f>AVH23/AVG23*100</f>
        <v>49.038095238095238</v>
      </c>
      <c r="AVJ23" s="15">
        <v>1029850</v>
      </c>
      <c r="AVK23" s="15">
        <f>AVG23-952286</f>
        <v>97714</v>
      </c>
      <c r="AVL23" s="15">
        <v>77564</v>
      </c>
      <c r="AVM23" s="30">
        <v>46.669047999999997</v>
      </c>
      <c r="AVN23" s="34">
        <v>66</v>
      </c>
      <c r="AVO23" s="39">
        <v>0.1</v>
      </c>
      <c r="AVP23" s="39">
        <v>0.1</v>
      </c>
      <c r="AVQ23" s="15">
        <f>AVK23/AVM23</f>
        <v>2093.7645867556589</v>
      </c>
      <c r="AVR23" s="15">
        <f>AVK23/AVO23</f>
        <v>977140</v>
      </c>
      <c r="AVS23" s="44">
        <f>AVK23/AVO23/43560</f>
        <v>22.432047750229568</v>
      </c>
      <c r="AVT23" s="39">
        <v>66</v>
      </c>
      <c r="AVU23" s="5" t="s">
        <v>71</v>
      </c>
      <c r="AVV23" t="s">
        <v>72</v>
      </c>
      <c r="AVX23" t="s">
        <v>36</v>
      </c>
      <c r="AVY23">
        <v>1</v>
      </c>
      <c r="AVZ23">
        <v>0</v>
      </c>
      <c r="AWA23" s="7">
        <v>45245</v>
      </c>
      <c r="AWC23" s="6" t="s">
        <v>57</v>
      </c>
      <c r="AWD23" t="s">
        <v>58</v>
      </c>
      <c r="AWG23" t="s">
        <v>69</v>
      </c>
      <c r="AWH23" t="s">
        <v>70</v>
      </c>
      <c r="AWI23" s="25">
        <v>44757</v>
      </c>
      <c r="AWJ23" s="15">
        <v>1050000</v>
      </c>
      <c r="AWK23" t="s">
        <v>42</v>
      </c>
      <c r="AWL23" t="s">
        <v>34</v>
      </c>
      <c r="AWM23" s="15">
        <v>1050000</v>
      </c>
      <c r="AWN23" s="15">
        <v>514900</v>
      </c>
      <c r="AWO23" s="20">
        <f>AWN23/AWM23*100</f>
        <v>49.038095238095238</v>
      </c>
      <c r="AWP23" s="15">
        <v>1029850</v>
      </c>
      <c r="AWQ23" s="15">
        <f>AWM23-952286</f>
        <v>97714</v>
      </c>
      <c r="AWR23" s="15">
        <v>77564</v>
      </c>
      <c r="AWS23" s="30">
        <v>46.669047999999997</v>
      </c>
      <c r="AWT23" s="34">
        <v>66</v>
      </c>
      <c r="AWU23" s="39">
        <v>0.1</v>
      </c>
      <c r="AWV23" s="39">
        <v>0.1</v>
      </c>
      <c r="AWW23" s="15">
        <f>AWQ23/AWS23</f>
        <v>2093.7645867556589</v>
      </c>
      <c r="AWX23" s="15">
        <f>AWQ23/AWU23</f>
        <v>977140</v>
      </c>
      <c r="AWY23" s="44">
        <f>AWQ23/AWU23/43560</f>
        <v>22.432047750229568</v>
      </c>
      <c r="AWZ23" s="39">
        <v>66</v>
      </c>
      <c r="AXA23" s="5" t="s">
        <v>71</v>
      </c>
      <c r="AXB23" t="s">
        <v>72</v>
      </c>
      <c r="AXD23" t="s">
        <v>36</v>
      </c>
      <c r="AXE23">
        <v>1</v>
      </c>
      <c r="AXF23">
        <v>0</v>
      </c>
      <c r="AXG23" s="7">
        <v>45245</v>
      </c>
      <c r="AXI23" s="6" t="s">
        <v>57</v>
      </c>
      <c r="AXJ23" t="s">
        <v>58</v>
      </c>
      <c r="AXM23" t="s">
        <v>69</v>
      </c>
      <c r="AXN23" t="s">
        <v>70</v>
      </c>
      <c r="AXO23" s="25">
        <v>44757</v>
      </c>
      <c r="AXP23" s="15">
        <v>1050000</v>
      </c>
      <c r="AXQ23" t="s">
        <v>42</v>
      </c>
      <c r="AXR23" t="s">
        <v>34</v>
      </c>
      <c r="AXS23" s="15">
        <v>1050000</v>
      </c>
      <c r="AXT23" s="15">
        <v>514900</v>
      </c>
      <c r="AXU23" s="20">
        <f>AXT23/AXS23*100</f>
        <v>49.038095238095238</v>
      </c>
      <c r="AXV23" s="15">
        <v>1029850</v>
      </c>
      <c r="AXW23" s="15">
        <f>AXS23-952286</f>
        <v>97714</v>
      </c>
      <c r="AXX23" s="15">
        <v>77564</v>
      </c>
      <c r="AXY23" s="30">
        <v>46.669047999999997</v>
      </c>
      <c r="AXZ23" s="34">
        <v>66</v>
      </c>
      <c r="AYA23" s="39">
        <v>0.1</v>
      </c>
      <c r="AYB23" s="39">
        <v>0.1</v>
      </c>
      <c r="AYC23" s="15">
        <f>AXW23/AXY23</f>
        <v>2093.7645867556589</v>
      </c>
      <c r="AYD23" s="15">
        <f>AXW23/AYA23</f>
        <v>977140</v>
      </c>
      <c r="AYE23" s="44">
        <f>AXW23/AYA23/43560</f>
        <v>22.432047750229568</v>
      </c>
      <c r="AYF23" s="39">
        <v>66</v>
      </c>
      <c r="AYG23" s="5" t="s">
        <v>71</v>
      </c>
      <c r="AYH23" t="s">
        <v>72</v>
      </c>
      <c r="AYJ23" t="s">
        <v>36</v>
      </c>
      <c r="AYK23">
        <v>1</v>
      </c>
      <c r="AYL23">
        <v>0</v>
      </c>
      <c r="AYM23" s="7">
        <v>45245</v>
      </c>
      <c r="AYO23" s="6" t="s">
        <v>57</v>
      </c>
      <c r="AYP23" t="s">
        <v>58</v>
      </c>
      <c r="AYS23" t="s">
        <v>69</v>
      </c>
      <c r="AYT23" t="s">
        <v>70</v>
      </c>
      <c r="AYU23" s="25">
        <v>44757</v>
      </c>
      <c r="AYV23" s="15">
        <v>1050000</v>
      </c>
      <c r="AYW23" t="s">
        <v>42</v>
      </c>
      <c r="AYX23" t="s">
        <v>34</v>
      </c>
      <c r="AYY23" s="15">
        <v>1050000</v>
      </c>
      <c r="AYZ23" s="15">
        <v>514900</v>
      </c>
      <c r="AZA23" s="20">
        <f>AYZ23/AYY23*100</f>
        <v>49.038095238095238</v>
      </c>
      <c r="AZB23" s="15">
        <v>1029850</v>
      </c>
      <c r="AZC23" s="15">
        <f>AYY23-952286</f>
        <v>97714</v>
      </c>
      <c r="AZD23" s="15">
        <v>77564</v>
      </c>
      <c r="AZE23" s="30">
        <v>46.669047999999997</v>
      </c>
      <c r="AZF23" s="34">
        <v>66</v>
      </c>
      <c r="AZG23" s="39">
        <v>0.1</v>
      </c>
      <c r="AZH23" s="39">
        <v>0.1</v>
      </c>
      <c r="AZI23" s="15">
        <f>AZC23/AZE23</f>
        <v>2093.7645867556589</v>
      </c>
      <c r="AZJ23" s="15">
        <f>AZC23/AZG23</f>
        <v>977140</v>
      </c>
      <c r="AZK23" s="44">
        <f>AZC23/AZG23/43560</f>
        <v>22.432047750229568</v>
      </c>
      <c r="AZL23" s="39">
        <v>66</v>
      </c>
      <c r="AZM23" s="5" t="s">
        <v>71</v>
      </c>
      <c r="AZN23" t="s">
        <v>72</v>
      </c>
      <c r="AZP23" t="s">
        <v>36</v>
      </c>
      <c r="AZQ23">
        <v>1</v>
      </c>
      <c r="AZR23">
        <v>0</v>
      </c>
      <c r="AZS23" s="7">
        <v>45245</v>
      </c>
      <c r="AZU23" s="6" t="s">
        <v>57</v>
      </c>
      <c r="AZV23" t="s">
        <v>58</v>
      </c>
      <c r="AZY23" t="s">
        <v>69</v>
      </c>
      <c r="AZZ23" t="s">
        <v>70</v>
      </c>
      <c r="BAA23" s="25">
        <v>44757</v>
      </c>
      <c r="BAB23" s="15">
        <v>1050000</v>
      </c>
      <c r="BAC23" t="s">
        <v>42</v>
      </c>
      <c r="BAD23" t="s">
        <v>34</v>
      </c>
      <c r="BAE23" s="15">
        <v>1050000</v>
      </c>
      <c r="BAF23" s="15">
        <v>514900</v>
      </c>
      <c r="BAG23" s="20">
        <f>BAF23/BAE23*100</f>
        <v>49.038095238095238</v>
      </c>
      <c r="BAH23" s="15">
        <v>1029850</v>
      </c>
      <c r="BAI23" s="15">
        <f>BAE23-952286</f>
        <v>97714</v>
      </c>
      <c r="BAJ23" s="15">
        <v>77564</v>
      </c>
      <c r="BAK23" s="30">
        <v>46.669047999999997</v>
      </c>
      <c r="BAL23" s="34">
        <v>66</v>
      </c>
      <c r="BAM23" s="39">
        <v>0.1</v>
      </c>
      <c r="BAN23" s="39">
        <v>0.1</v>
      </c>
      <c r="BAO23" s="15">
        <f>BAI23/BAK23</f>
        <v>2093.7645867556589</v>
      </c>
      <c r="BAP23" s="15">
        <f>BAI23/BAM23</f>
        <v>977140</v>
      </c>
      <c r="BAQ23" s="44">
        <f>BAI23/BAM23/43560</f>
        <v>22.432047750229568</v>
      </c>
      <c r="BAR23" s="39">
        <v>66</v>
      </c>
      <c r="BAS23" s="5" t="s">
        <v>71</v>
      </c>
      <c r="BAT23" t="s">
        <v>72</v>
      </c>
      <c r="BAV23" t="s">
        <v>36</v>
      </c>
      <c r="BAW23">
        <v>1</v>
      </c>
      <c r="BAX23">
        <v>0</v>
      </c>
      <c r="BAY23" s="7">
        <v>45245</v>
      </c>
      <c r="BBA23" s="6" t="s">
        <v>57</v>
      </c>
      <c r="BBB23" t="s">
        <v>58</v>
      </c>
      <c r="BBE23" t="s">
        <v>69</v>
      </c>
      <c r="BBF23" t="s">
        <v>70</v>
      </c>
      <c r="BBG23" s="25">
        <v>44757</v>
      </c>
      <c r="BBH23" s="15">
        <v>1050000</v>
      </c>
      <c r="BBI23" t="s">
        <v>42</v>
      </c>
      <c r="BBJ23" t="s">
        <v>34</v>
      </c>
      <c r="BBK23" s="15">
        <v>1050000</v>
      </c>
      <c r="BBL23" s="15">
        <v>514900</v>
      </c>
      <c r="BBM23" s="20">
        <f>BBL23/BBK23*100</f>
        <v>49.038095238095238</v>
      </c>
      <c r="BBN23" s="15">
        <v>1029850</v>
      </c>
      <c r="BBO23" s="15">
        <f>BBK23-952286</f>
        <v>97714</v>
      </c>
      <c r="BBP23" s="15">
        <v>77564</v>
      </c>
      <c r="BBQ23" s="30">
        <v>46.669047999999997</v>
      </c>
      <c r="BBR23" s="34">
        <v>66</v>
      </c>
      <c r="BBS23" s="39">
        <v>0.1</v>
      </c>
      <c r="BBT23" s="39">
        <v>0.1</v>
      </c>
      <c r="BBU23" s="15">
        <f>BBO23/BBQ23</f>
        <v>2093.7645867556589</v>
      </c>
      <c r="BBV23" s="15">
        <f>BBO23/BBS23</f>
        <v>977140</v>
      </c>
      <c r="BBW23" s="44">
        <f>BBO23/BBS23/43560</f>
        <v>22.432047750229568</v>
      </c>
      <c r="BBX23" s="39">
        <v>66</v>
      </c>
      <c r="BBY23" s="5" t="s">
        <v>71</v>
      </c>
      <c r="BBZ23" t="s">
        <v>72</v>
      </c>
      <c r="BCB23" t="s">
        <v>36</v>
      </c>
      <c r="BCC23">
        <v>1</v>
      </c>
      <c r="BCD23">
        <v>0</v>
      </c>
      <c r="BCE23" s="7">
        <v>45245</v>
      </c>
      <c r="BCG23" s="6" t="s">
        <v>57</v>
      </c>
      <c r="BCH23" t="s">
        <v>58</v>
      </c>
      <c r="BCK23" t="s">
        <v>69</v>
      </c>
      <c r="BCL23" t="s">
        <v>70</v>
      </c>
      <c r="BCM23" s="25">
        <v>44757</v>
      </c>
      <c r="BCN23" s="15">
        <v>1050000</v>
      </c>
      <c r="BCO23" t="s">
        <v>42</v>
      </c>
      <c r="BCP23" t="s">
        <v>34</v>
      </c>
      <c r="BCQ23" s="15">
        <v>1050000</v>
      </c>
      <c r="BCR23" s="15">
        <v>514900</v>
      </c>
      <c r="BCS23" s="20">
        <f>BCR23/BCQ23*100</f>
        <v>49.038095238095238</v>
      </c>
      <c r="BCT23" s="15">
        <v>1029850</v>
      </c>
      <c r="BCU23" s="15">
        <f>BCQ23-952286</f>
        <v>97714</v>
      </c>
      <c r="BCV23" s="15">
        <v>77564</v>
      </c>
      <c r="BCW23" s="30">
        <v>46.669047999999997</v>
      </c>
      <c r="BCX23" s="34">
        <v>66</v>
      </c>
      <c r="BCY23" s="39">
        <v>0.1</v>
      </c>
      <c r="BCZ23" s="39">
        <v>0.1</v>
      </c>
      <c r="BDA23" s="15">
        <f>BCU23/BCW23</f>
        <v>2093.7645867556589</v>
      </c>
      <c r="BDB23" s="15">
        <f>BCU23/BCY23</f>
        <v>977140</v>
      </c>
      <c r="BDC23" s="44">
        <f>BCU23/BCY23/43560</f>
        <v>22.432047750229568</v>
      </c>
      <c r="BDD23" s="39">
        <v>66</v>
      </c>
      <c r="BDE23" s="5" t="s">
        <v>71</v>
      </c>
      <c r="BDF23" t="s">
        <v>72</v>
      </c>
      <c r="BDH23" t="s">
        <v>36</v>
      </c>
      <c r="BDI23">
        <v>1</v>
      </c>
      <c r="BDJ23">
        <v>0</v>
      </c>
      <c r="BDK23" s="7">
        <v>45245</v>
      </c>
      <c r="BDM23" s="6" t="s">
        <v>57</v>
      </c>
      <c r="BDN23" t="s">
        <v>58</v>
      </c>
      <c r="BDQ23" t="s">
        <v>69</v>
      </c>
      <c r="BDR23" t="s">
        <v>70</v>
      </c>
      <c r="BDS23" s="25">
        <v>44757</v>
      </c>
      <c r="BDT23" s="15">
        <v>1050000</v>
      </c>
      <c r="BDU23" t="s">
        <v>42</v>
      </c>
      <c r="BDV23" t="s">
        <v>34</v>
      </c>
      <c r="BDW23" s="15">
        <v>1050000</v>
      </c>
      <c r="BDX23" s="15">
        <v>514900</v>
      </c>
      <c r="BDY23" s="20">
        <f>BDX23/BDW23*100</f>
        <v>49.038095238095238</v>
      </c>
      <c r="BDZ23" s="15">
        <v>1029850</v>
      </c>
      <c r="BEA23" s="15">
        <f>BDW23-952286</f>
        <v>97714</v>
      </c>
      <c r="BEB23" s="15">
        <v>77564</v>
      </c>
      <c r="BEC23" s="30">
        <v>46.669047999999997</v>
      </c>
      <c r="BED23" s="34">
        <v>66</v>
      </c>
      <c r="BEE23" s="39">
        <v>0.1</v>
      </c>
      <c r="BEF23" s="39">
        <v>0.1</v>
      </c>
      <c r="BEG23" s="15">
        <f>BEA23/BEC23</f>
        <v>2093.7645867556589</v>
      </c>
      <c r="BEH23" s="15">
        <f>BEA23/BEE23</f>
        <v>977140</v>
      </c>
      <c r="BEI23" s="44">
        <f>BEA23/BEE23/43560</f>
        <v>22.432047750229568</v>
      </c>
      <c r="BEJ23" s="39">
        <v>66</v>
      </c>
      <c r="BEK23" s="5" t="s">
        <v>71</v>
      </c>
      <c r="BEL23" t="s">
        <v>72</v>
      </c>
      <c r="BEN23" t="s">
        <v>36</v>
      </c>
      <c r="BEO23">
        <v>1</v>
      </c>
      <c r="BEP23">
        <v>0</v>
      </c>
      <c r="BEQ23" s="7">
        <v>45245</v>
      </c>
      <c r="BES23" s="6" t="s">
        <v>57</v>
      </c>
      <c r="BET23" t="s">
        <v>58</v>
      </c>
      <c r="BEW23" t="s">
        <v>69</v>
      </c>
      <c r="BEX23" t="s">
        <v>70</v>
      </c>
      <c r="BEY23" s="25">
        <v>44757</v>
      </c>
      <c r="BEZ23" s="15">
        <v>1050000</v>
      </c>
      <c r="BFA23" t="s">
        <v>42</v>
      </c>
      <c r="BFB23" t="s">
        <v>34</v>
      </c>
      <c r="BFC23" s="15">
        <v>1050000</v>
      </c>
      <c r="BFD23" s="15">
        <v>514900</v>
      </c>
      <c r="BFE23" s="20">
        <f>BFD23/BFC23*100</f>
        <v>49.038095238095238</v>
      </c>
      <c r="BFF23" s="15">
        <v>1029850</v>
      </c>
      <c r="BFG23" s="15">
        <f>BFC23-952286</f>
        <v>97714</v>
      </c>
      <c r="BFH23" s="15">
        <v>77564</v>
      </c>
      <c r="BFI23" s="30">
        <v>46.669047999999997</v>
      </c>
      <c r="BFJ23" s="34">
        <v>66</v>
      </c>
      <c r="BFK23" s="39">
        <v>0.1</v>
      </c>
      <c r="BFL23" s="39">
        <v>0.1</v>
      </c>
      <c r="BFM23" s="15">
        <f>BFG23/BFI23</f>
        <v>2093.7645867556589</v>
      </c>
      <c r="BFN23" s="15">
        <f>BFG23/BFK23</f>
        <v>977140</v>
      </c>
      <c r="BFO23" s="44">
        <f>BFG23/BFK23/43560</f>
        <v>22.432047750229568</v>
      </c>
      <c r="BFP23" s="39">
        <v>66</v>
      </c>
      <c r="BFQ23" s="5" t="s">
        <v>71</v>
      </c>
      <c r="BFR23" t="s">
        <v>72</v>
      </c>
      <c r="BFT23" t="s">
        <v>36</v>
      </c>
      <c r="BFU23">
        <v>1</v>
      </c>
      <c r="BFV23">
        <v>0</v>
      </c>
      <c r="BFW23" s="7">
        <v>45245</v>
      </c>
      <c r="BFY23" s="6" t="s">
        <v>57</v>
      </c>
      <c r="BFZ23" t="s">
        <v>58</v>
      </c>
      <c r="BGC23" t="s">
        <v>69</v>
      </c>
      <c r="BGD23" t="s">
        <v>70</v>
      </c>
      <c r="BGE23" s="25">
        <v>44757</v>
      </c>
      <c r="BGF23" s="15">
        <v>1050000</v>
      </c>
      <c r="BGG23" t="s">
        <v>42</v>
      </c>
      <c r="BGH23" t="s">
        <v>34</v>
      </c>
      <c r="BGI23" s="15">
        <v>1050000</v>
      </c>
      <c r="BGJ23" s="15">
        <v>514900</v>
      </c>
      <c r="BGK23" s="20">
        <f>BGJ23/BGI23*100</f>
        <v>49.038095238095238</v>
      </c>
      <c r="BGL23" s="15">
        <v>1029850</v>
      </c>
      <c r="BGM23" s="15">
        <f>BGI23-952286</f>
        <v>97714</v>
      </c>
      <c r="BGN23" s="15">
        <v>77564</v>
      </c>
      <c r="BGO23" s="30">
        <v>46.669047999999997</v>
      </c>
      <c r="BGP23" s="34">
        <v>66</v>
      </c>
      <c r="BGQ23" s="39">
        <v>0.1</v>
      </c>
      <c r="BGR23" s="39">
        <v>0.1</v>
      </c>
      <c r="BGS23" s="15">
        <f>BGM23/BGO23</f>
        <v>2093.7645867556589</v>
      </c>
      <c r="BGT23" s="15">
        <f>BGM23/BGQ23</f>
        <v>977140</v>
      </c>
      <c r="BGU23" s="44">
        <f>BGM23/BGQ23/43560</f>
        <v>22.432047750229568</v>
      </c>
      <c r="BGV23" s="39">
        <v>66</v>
      </c>
      <c r="BGW23" s="5" t="s">
        <v>71</v>
      </c>
      <c r="BGX23" t="s">
        <v>72</v>
      </c>
      <c r="BGZ23" t="s">
        <v>36</v>
      </c>
      <c r="BHA23">
        <v>1</v>
      </c>
      <c r="BHB23">
        <v>0</v>
      </c>
      <c r="BHC23" s="7">
        <v>45245</v>
      </c>
      <c r="BHE23" s="6" t="s">
        <v>57</v>
      </c>
      <c r="BHF23" t="s">
        <v>58</v>
      </c>
      <c r="BHI23" t="s">
        <v>69</v>
      </c>
      <c r="BHJ23" t="s">
        <v>70</v>
      </c>
      <c r="BHK23" s="25">
        <v>44757</v>
      </c>
      <c r="BHL23" s="15">
        <v>1050000</v>
      </c>
      <c r="BHM23" t="s">
        <v>42</v>
      </c>
      <c r="BHN23" t="s">
        <v>34</v>
      </c>
      <c r="BHO23" s="15">
        <v>1050000</v>
      </c>
      <c r="BHP23" s="15">
        <v>514900</v>
      </c>
      <c r="BHQ23" s="20">
        <f>BHP23/BHO23*100</f>
        <v>49.038095238095238</v>
      </c>
      <c r="BHR23" s="15">
        <v>1029850</v>
      </c>
      <c r="BHS23" s="15">
        <f>BHO23-952286</f>
        <v>97714</v>
      </c>
      <c r="BHT23" s="15">
        <v>77564</v>
      </c>
      <c r="BHU23" s="30">
        <v>46.669047999999997</v>
      </c>
      <c r="BHV23" s="34">
        <v>66</v>
      </c>
      <c r="BHW23" s="39">
        <v>0.1</v>
      </c>
      <c r="BHX23" s="39">
        <v>0.1</v>
      </c>
      <c r="BHY23" s="15">
        <f>BHS23/BHU23</f>
        <v>2093.7645867556589</v>
      </c>
      <c r="BHZ23" s="15">
        <f>BHS23/BHW23</f>
        <v>977140</v>
      </c>
      <c r="BIA23" s="44">
        <f>BHS23/BHW23/43560</f>
        <v>22.432047750229568</v>
      </c>
      <c r="BIB23" s="39">
        <v>66</v>
      </c>
      <c r="BIC23" s="5" t="s">
        <v>71</v>
      </c>
      <c r="BID23" t="s">
        <v>72</v>
      </c>
      <c r="BIF23" t="s">
        <v>36</v>
      </c>
      <c r="BIG23">
        <v>1</v>
      </c>
      <c r="BIH23">
        <v>0</v>
      </c>
      <c r="BII23" s="7">
        <v>45245</v>
      </c>
      <c r="BIK23" s="6" t="s">
        <v>57</v>
      </c>
      <c r="BIL23" t="s">
        <v>58</v>
      </c>
      <c r="BIO23" t="s">
        <v>69</v>
      </c>
      <c r="BIP23" t="s">
        <v>70</v>
      </c>
      <c r="BIQ23" s="25">
        <v>44757</v>
      </c>
      <c r="BIR23" s="15">
        <v>1050000</v>
      </c>
      <c r="BIS23" t="s">
        <v>42</v>
      </c>
      <c r="BIT23" t="s">
        <v>34</v>
      </c>
      <c r="BIU23" s="15">
        <v>1050000</v>
      </c>
      <c r="BIV23" s="15">
        <v>514900</v>
      </c>
      <c r="BIW23" s="20">
        <f>BIV23/BIU23*100</f>
        <v>49.038095238095238</v>
      </c>
      <c r="BIX23" s="15">
        <v>1029850</v>
      </c>
      <c r="BIY23" s="15">
        <f>BIU23-952286</f>
        <v>97714</v>
      </c>
      <c r="BIZ23" s="15">
        <v>77564</v>
      </c>
      <c r="BJA23" s="30">
        <v>46.669047999999997</v>
      </c>
      <c r="BJB23" s="34">
        <v>66</v>
      </c>
      <c r="BJC23" s="39">
        <v>0.1</v>
      </c>
      <c r="BJD23" s="39">
        <v>0.1</v>
      </c>
      <c r="BJE23" s="15">
        <f>BIY23/BJA23</f>
        <v>2093.7645867556589</v>
      </c>
      <c r="BJF23" s="15">
        <f>BIY23/BJC23</f>
        <v>977140</v>
      </c>
      <c r="BJG23" s="44">
        <f>BIY23/BJC23/43560</f>
        <v>22.432047750229568</v>
      </c>
      <c r="BJH23" s="39">
        <v>66</v>
      </c>
      <c r="BJI23" s="5" t="s">
        <v>71</v>
      </c>
      <c r="BJJ23" t="s">
        <v>72</v>
      </c>
      <c r="BJL23" t="s">
        <v>36</v>
      </c>
      <c r="BJM23">
        <v>1</v>
      </c>
      <c r="BJN23">
        <v>0</v>
      </c>
      <c r="BJO23" s="7">
        <v>45245</v>
      </c>
      <c r="BJQ23" s="6" t="s">
        <v>57</v>
      </c>
      <c r="BJR23" t="s">
        <v>58</v>
      </c>
      <c r="BJU23" t="s">
        <v>69</v>
      </c>
      <c r="BJV23" t="s">
        <v>70</v>
      </c>
      <c r="BJW23" s="25">
        <v>44757</v>
      </c>
      <c r="BJX23" s="15">
        <v>1050000</v>
      </c>
      <c r="BJY23" t="s">
        <v>42</v>
      </c>
      <c r="BJZ23" t="s">
        <v>34</v>
      </c>
      <c r="BKA23" s="15">
        <v>1050000</v>
      </c>
      <c r="BKB23" s="15">
        <v>514900</v>
      </c>
      <c r="BKC23" s="20">
        <f>BKB23/BKA23*100</f>
        <v>49.038095238095238</v>
      </c>
      <c r="BKD23" s="15">
        <v>1029850</v>
      </c>
      <c r="BKE23" s="15">
        <f>BKA23-952286</f>
        <v>97714</v>
      </c>
      <c r="BKF23" s="15">
        <v>77564</v>
      </c>
      <c r="BKG23" s="30">
        <v>46.669047999999997</v>
      </c>
      <c r="BKH23" s="34">
        <v>66</v>
      </c>
      <c r="BKI23" s="39">
        <v>0.1</v>
      </c>
      <c r="BKJ23" s="39">
        <v>0.1</v>
      </c>
      <c r="BKK23" s="15">
        <f>BKE23/BKG23</f>
        <v>2093.7645867556589</v>
      </c>
      <c r="BKL23" s="15">
        <f>BKE23/BKI23</f>
        <v>977140</v>
      </c>
      <c r="BKM23" s="44">
        <f>BKE23/BKI23/43560</f>
        <v>22.432047750229568</v>
      </c>
      <c r="BKN23" s="39">
        <v>66</v>
      </c>
      <c r="BKO23" s="5" t="s">
        <v>71</v>
      </c>
      <c r="BKP23" t="s">
        <v>72</v>
      </c>
      <c r="BKR23" t="s">
        <v>36</v>
      </c>
      <c r="BKS23">
        <v>1</v>
      </c>
      <c r="BKT23">
        <v>0</v>
      </c>
      <c r="BKU23" s="7">
        <v>45245</v>
      </c>
      <c r="BKW23" s="6" t="s">
        <v>57</v>
      </c>
      <c r="BKX23" t="s">
        <v>58</v>
      </c>
      <c r="BLA23" t="s">
        <v>69</v>
      </c>
      <c r="BLB23" t="s">
        <v>70</v>
      </c>
      <c r="BLC23" s="25">
        <v>44757</v>
      </c>
      <c r="BLD23" s="15">
        <v>1050000</v>
      </c>
      <c r="BLE23" t="s">
        <v>42</v>
      </c>
      <c r="BLF23" t="s">
        <v>34</v>
      </c>
      <c r="BLG23" s="15">
        <v>1050000</v>
      </c>
      <c r="BLH23" s="15">
        <v>514900</v>
      </c>
      <c r="BLI23" s="20">
        <f>BLH23/BLG23*100</f>
        <v>49.038095238095238</v>
      </c>
      <c r="BLJ23" s="15">
        <v>1029850</v>
      </c>
      <c r="BLK23" s="15">
        <f>BLG23-952286</f>
        <v>97714</v>
      </c>
      <c r="BLL23" s="15">
        <v>77564</v>
      </c>
      <c r="BLM23" s="30">
        <v>46.669047999999997</v>
      </c>
      <c r="BLN23" s="34">
        <v>66</v>
      </c>
      <c r="BLO23" s="39">
        <v>0.1</v>
      </c>
      <c r="BLP23" s="39">
        <v>0.1</v>
      </c>
      <c r="BLQ23" s="15">
        <f>BLK23/BLM23</f>
        <v>2093.7645867556589</v>
      </c>
      <c r="BLR23" s="15">
        <f>BLK23/BLO23</f>
        <v>977140</v>
      </c>
      <c r="BLS23" s="44">
        <f>BLK23/BLO23/43560</f>
        <v>22.432047750229568</v>
      </c>
      <c r="BLT23" s="39">
        <v>66</v>
      </c>
      <c r="BLU23" s="5" t="s">
        <v>71</v>
      </c>
      <c r="BLV23" t="s">
        <v>72</v>
      </c>
      <c r="BLX23" t="s">
        <v>36</v>
      </c>
      <c r="BLY23">
        <v>1</v>
      </c>
      <c r="BLZ23">
        <v>0</v>
      </c>
      <c r="BMA23" s="7">
        <v>45245</v>
      </c>
      <c r="BMC23" s="6" t="s">
        <v>57</v>
      </c>
      <c r="BMD23" t="s">
        <v>58</v>
      </c>
      <c r="BMG23" t="s">
        <v>69</v>
      </c>
      <c r="BMH23" t="s">
        <v>70</v>
      </c>
      <c r="BMI23" s="25">
        <v>44757</v>
      </c>
      <c r="BMJ23" s="15">
        <v>1050000</v>
      </c>
      <c r="BMK23" t="s">
        <v>42</v>
      </c>
      <c r="BML23" t="s">
        <v>34</v>
      </c>
      <c r="BMM23" s="15">
        <v>1050000</v>
      </c>
      <c r="BMN23" s="15">
        <v>514900</v>
      </c>
      <c r="BMO23" s="20">
        <f>BMN23/BMM23*100</f>
        <v>49.038095238095238</v>
      </c>
      <c r="BMP23" s="15">
        <v>1029850</v>
      </c>
      <c r="BMQ23" s="15">
        <f>BMM23-952286</f>
        <v>97714</v>
      </c>
      <c r="BMR23" s="15">
        <v>77564</v>
      </c>
      <c r="BMS23" s="30">
        <v>46.669047999999997</v>
      </c>
      <c r="BMT23" s="34">
        <v>66</v>
      </c>
      <c r="BMU23" s="39">
        <v>0.1</v>
      </c>
      <c r="BMV23" s="39">
        <v>0.1</v>
      </c>
      <c r="BMW23" s="15">
        <f>BMQ23/BMS23</f>
        <v>2093.7645867556589</v>
      </c>
      <c r="BMX23" s="15">
        <f>BMQ23/BMU23</f>
        <v>977140</v>
      </c>
      <c r="BMY23" s="44">
        <f>BMQ23/BMU23/43560</f>
        <v>22.432047750229568</v>
      </c>
      <c r="BMZ23" s="39">
        <v>66</v>
      </c>
      <c r="BNA23" s="5" t="s">
        <v>71</v>
      </c>
      <c r="BNB23" t="s">
        <v>72</v>
      </c>
      <c r="BND23" t="s">
        <v>36</v>
      </c>
      <c r="BNE23">
        <v>1</v>
      </c>
      <c r="BNF23">
        <v>0</v>
      </c>
      <c r="BNG23" s="7">
        <v>45245</v>
      </c>
      <c r="BNI23" s="6" t="s">
        <v>57</v>
      </c>
      <c r="BNJ23" t="s">
        <v>58</v>
      </c>
      <c r="BNM23" t="s">
        <v>69</v>
      </c>
      <c r="BNN23" t="s">
        <v>70</v>
      </c>
      <c r="BNO23" s="25">
        <v>44757</v>
      </c>
      <c r="BNP23" s="15">
        <v>1050000</v>
      </c>
      <c r="BNQ23" t="s">
        <v>42</v>
      </c>
      <c r="BNR23" t="s">
        <v>34</v>
      </c>
      <c r="BNS23" s="15">
        <v>1050000</v>
      </c>
      <c r="BNT23" s="15">
        <v>514900</v>
      </c>
      <c r="BNU23" s="20">
        <f>BNT23/BNS23*100</f>
        <v>49.038095238095238</v>
      </c>
      <c r="BNV23" s="15">
        <v>1029850</v>
      </c>
      <c r="BNW23" s="15">
        <f>BNS23-952286</f>
        <v>97714</v>
      </c>
      <c r="BNX23" s="15">
        <v>77564</v>
      </c>
      <c r="BNY23" s="30">
        <v>46.669047999999997</v>
      </c>
      <c r="BNZ23" s="34">
        <v>66</v>
      </c>
      <c r="BOA23" s="39">
        <v>0.1</v>
      </c>
      <c r="BOB23" s="39">
        <v>0.1</v>
      </c>
      <c r="BOC23" s="15">
        <f>BNW23/BNY23</f>
        <v>2093.7645867556589</v>
      </c>
      <c r="BOD23" s="15">
        <f>BNW23/BOA23</f>
        <v>977140</v>
      </c>
      <c r="BOE23" s="44">
        <f>BNW23/BOA23/43560</f>
        <v>22.432047750229568</v>
      </c>
      <c r="BOF23" s="39">
        <v>66</v>
      </c>
      <c r="BOG23" s="5" t="s">
        <v>71</v>
      </c>
      <c r="BOH23" t="s">
        <v>72</v>
      </c>
      <c r="BOJ23" t="s">
        <v>36</v>
      </c>
      <c r="BOK23">
        <v>1</v>
      </c>
      <c r="BOL23">
        <v>0</v>
      </c>
      <c r="BOM23" s="7">
        <v>45245</v>
      </c>
      <c r="BOO23" s="6" t="s">
        <v>57</v>
      </c>
      <c r="BOP23" t="s">
        <v>58</v>
      </c>
      <c r="BOS23" t="s">
        <v>69</v>
      </c>
      <c r="BOT23" t="s">
        <v>70</v>
      </c>
      <c r="BOU23" s="25">
        <v>44757</v>
      </c>
      <c r="BOV23" s="15">
        <v>1050000</v>
      </c>
      <c r="BOW23" t="s">
        <v>42</v>
      </c>
      <c r="BOX23" t="s">
        <v>34</v>
      </c>
      <c r="BOY23" s="15">
        <v>1050000</v>
      </c>
      <c r="BOZ23" s="15">
        <v>514900</v>
      </c>
      <c r="BPA23" s="20">
        <f>BOZ23/BOY23*100</f>
        <v>49.038095238095238</v>
      </c>
      <c r="BPB23" s="15">
        <v>1029850</v>
      </c>
      <c r="BPC23" s="15">
        <f>BOY23-952286</f>
        <v>97714</v>
      </c>
      <c r="BPD23" s="15">
        <v>77564</v>
      </c>
      <c r="BPE23" s="30">
        <v>46.669047999999997</v>
      </c>
      <c r="BPF23" s="34">
        <v>66</v>
      </c>
      <c r="BPG23" s="39">
        <v>0.1</v>
      </c>
      <c r="BPH23" s="39">
        <v>0.1</v>
      </c>
      <c r="BPI23" s="15">
        <f>BPC23/BPE23</f>
        <v>2093.7645867556589</v>
      </c>
      <c r="BPJ23" s="15">
        <f>BPC23/BPG23</f>
        <v>977140</v>
      </c>
      <c r="BPK23" s="44">
        <f>BPC23/BPG23/43560</f>
        <v>22.432047750229568</v>
      </c>
      <c r="BPL23" s="39">
        <v>66</v>
      </c>
      <c r="BPM23" s="5" t="s">
        <v>71</v>
      </c>
      <c r="BPN23" t="s">
        <v>72</v>
      </c>
      <c r="BPP23" t="s">
        <v>36</v>
      </c>
      <c r="BPQ23">
        <v>1</v>
      </c>
      <c r="BPR23">
        <v>0</v>
      </c>
      <c r="BPS23" s="7">
        <v>45245</v>
      </c>
      <c r="BPU23" s="6" t="s">
        <v>57</v>
      </c>
      <c r="BPV23" t="s">
        <v>58</v>
      </c>
      <c r="BPY23" t="s">
        <v>69</v>
      </c>
      <c r="BPZ23" t="s">
        <v>70</v>
      </c>
      <c r="BQA23" s="25">
        <v>44757</v>
      </c>
      <c r="BQB23" s="15">
        <v>1050000</v>
      </c>
      <c r="BQC23" t="s">
        <v>42</v>
      </c>
      <c r="BQD23" t="s">
        <v>34</v>
      </c>
      <c r="BQE23" s="15">
        <v>1050000</v>
      </c>
      <c r="BQF23" s="15">
        <v>514900</v>
      </c>
      <c r="BQG23" s="20">
        <f>BQF23/BQE23*100</f>
        <v>49.038095238095238</v>
      </c>
      <c r="BQH23" s="15">
        <v>1029850</v>
      </c>
      <c r="BQI23" s="15">
        <f>BQE23-952286</f>
        <v>97714</v>
      </c>
      <c r="BQJ23" s="15">
        <v>77564</v>
      </c>
      <c r="BQK23" s="30">
        <v>46.669047999999997</v>
      </c>
      <c r="BQL23" s="34">
        <v>66</v>
      </c>
      <c r="BQM23" s="39">
        <v>0.1</v>
      </c>
      <c r="BQN23" s="39">
        <v>0.1</v>
      </c>
      <c r="BQO23" s="15">
        <f>BQI23/BQK23</f>
        <v>2093.7645867556589</v>
      </c>
      <c r="BQP23" s="15">
        <f>BQI23/BQM23</f>
        <v>977140</v>
      </c>
      <c r="BQQ23" s="44">
        <f>BQI23/BQM23/43560</f>
        <v>22.432047750229568</v>
      </c>
      <c r="BQR23" s="39">
        <v>66</v>
      </c>
      <c r="BQS23" s="5" t="s">
        <v>71</v>
      </c>
      <c r="BQT23" t="s">
        <v>72</v>
      </c>
      <c r="BQV23" t="s">
        <v>36</v>
      </c>
      <c r="BQW23">
        <v>1</v>
      </c>
      <c r="BQX23">
        <v>0</v>
      </c>
      <c r="BQY23" s="7">
        <v>45245</v>
      </c>
      <c r="BRA23" s="6" t="s">
        <v>57</v>
      </c>
      <c r="BRB23" t="s">
        <v>58</v>
      </c>
      <c r="BRE23" t="s">
        <v>69</v>
      </c>
      <c r="BRF23" t="s">
        <v>70</v>
      </c>
      <c r="BRG23" s="25">
        <v>44757</v>
      </c>
      <c r="BRH23" s="15">
        <v>1050000</v>
      </c>
      <c r="BRI23" t="s">
        <v>42</v>
      </c>
      <c r="BRJ23" t="s">
        <v>34</v>
      </c>
      <c r="BRK23" s="15">
        <v>1050000</v>
      </c>
      <c r="BRL23" s="15">
        <v>514900</v>
      </c>
      <c r="BRM23" s="20">
        <f>BRL23/BRK23*100</f>
        <v>49.038095238095238</v>
      </c>
      <c r="BRN23" s="15">
        <v>1029850</v>
      </c>
      <c r="BRO23" s="15">
        <f>BRK23-952286</f>
        <v>97714</v>
      </c>
      <c r="BRP23" s="15">
        <v>77564</v>
      </c>
      <c r="BRQ23" s="30">
        <v>46.669047999999997</v>
      </c>
      <c r="BRR23" s="34">
        <v>66</v>
      </c>
      <c r="BRS23" s="39">
        <v>0.1</v>
      </c>
      <c r="BRT23" s="39">
        <v>0.1</v>
      </c>
      <c r="BRU23" s="15">
        <f>BRO23/BRQ23</f>
        <v>2093.7645867556589</v>
      </c>
      <c r="BRV23" s="15">
        <f>BRO23/BRS23</f>
        <v>977140</v>
      </c>
      <c r="BRW23" s="44">
        <f>BRO23/BRS23/43560</f>
        <v>22.432047750229568</v>
      </c>
      <c r="BRX23" s="39">
        <v>66</v>
      </c>
      <c r="BRY23" s="5" t="s">
        <v>71</v>
      </c>
      <c r="BRZ23" t="s">
        <v>72</v>
      </c>
      <c r="BSB23" t="s">
        <v>36</v>
      </c>
      <c r="BSC23">
        <v>1</v>
      </c>
      <c r="BSD23">
        <v>0</v>
      </c>
      <c r="BSE23" s="7">
        <v>45245</v>
      </c>
      <c r="BSG23" s="6" t="s">
        <v>57</v>
      </c>
      <c r="BSH23" t="s">
        <v>58</v>
      </c>
      <c r="BSK23" t="s">
        <v>69</v>
      </c>
      <c r="BSL23" t="s">
        <v>70</v>
      </c>
      <c r="BSM23" s="25">
        <v>44757</v>
      </c>
      <c r="BSN23" s="15">
        <v>1050000</v>
      </c>
      <c r="BSO23" t="s">
        <v>42</v>
      </c>
      <c r="BSP23" t="s">
        <v>34</v>
      </c>
      <c r="BSQ23" s="15">
        <v>1050000</v>
      </c>
      <c r="BSR23" s="15">
        <v>514900</v>
      </c>
      <c r="BSS23" s="20">
        <f>BSR23/BSQ23*100</f>
        <v>49.038095238095238</v>
      </c>
      <c r="BST23" s="15">
        <v>1029850</v>
      </c>
      <c r="BSU23" s="15">
        <f>BSQ23-952286</f>
        <v>97714</v>
      </c>
      <c r="BSV23" s="15">
        <v>77564</v>
      </c>
      <c r="BSW23" s="30">
        <v>46.669047999999997</v>
      </c>
      <c r="BSX23" s="34">
        <v>66</v>
      </c>
      <c r="BSY23" s="39">
        <v>0.1</v>
      </c>
      <c r="BSZ23" s="39">
        <v>0.1</v>
      </c>
      <c r="BTA23" s="15">
        <f>BSU23/BSW23</f>
        <v>2093.7645867556589</v>
      </c>
      <c r="BTB23" s="15">
        <f>BSU23/BSY23</f>
        <v>977140</v>
      </c>
      <c r="BTC23" s="44">
        <f>BSU23/BSY23/43560</f>
        <v>22.432047750229568</v>
      </c>
      <c r="BTD23" s="39">
        <v>66</v>
      </c>
      <c r="BTE23" s="5" t="s">
        <v>71</v>
      </c>
      <c r="BTF23" t="s">
        <v>72</v>
      </c>
      <c r="BTH23" t="s">
        <v>36</v>
      </c>
      <c r="BTI23">
        <v>1</v>
      </c>
      <c r="BTJ23">
        <v>0</v>
      </c>
      <c r="BTK23" s="7">
        <v>45245</v>
      </c>
      <c r="BTM23" s="6" t="s">
        <v>57</v>
      </c>
      <c r="BTN23" t="s">
        <v>58</v>
      </c>
      <c r="BTQ23" t="s">
        <v>69</v>
      </c>
      <c r="BTR23" t="s">
        <v>70</v>
      </c>
      <c r="BTS23" s="25">
        <v>44757</v>
      </c>
      <c r="BTT23" s="15">
        <v>1050000</v>
      </c>
      <c r="BTU23" t="s">
        <v>42</v>
      </c>
      <c r="BTV23" t="s">
        <v>34</v>
      </c>
      <c r="BTW23" s="15">
        <v>1050000</v>
      </c>
      <c r="BTX23" s="15">
        <v>514900</v>
      </c>
      <c r="BTY23" s="20">
        <f>BTX23/BTW23*100</f>
        <v>49.038095238095238</v>
      </c>
      <c r="BTZ23" s="15">
        <v>1029850</v>
      </c>
      <c r="BUA23" s="15">
        <f>BTW23-952286</f>
        <v>97714</v>
      </c>
      <c r="BUB23" s="15">
        <v>77564</v>
      </c>
      <c r="BUC23" s="30">
        <v>46.669047999999997</v>
      </c>
      <c r="BUD23" s="34">
        <v>66</v>
      </c>
      <c r="BUE23" s="39">
        <v>0.1</v>
      </c>
      <c r="BUF23" s="39">
        <v>0.1</v>
      </c>
      <c r="BUG23" s="15">
        <f>BUA23/BUC23</f>
        <v>2093.7645867556589</v>
      </c>
      <c r="BUH23" s="15">
        <f>BUA23/BUE23</f>
        <v>977140</v>
      </c>
      <c r="BUI23" s="44">
        <f>BUA23/BUE23/43560</f>
        <v>22.432047750229568</v>
      </c>
      <c r="BUJ23" s="39">
        <v>66</v>
      </c>
      <c r="BUK23" s="5" t="s">
        <v>71</v>
      </c>
      <c r="BUL23" t="s">
        <v>72</v>
      </c>
      <c r="BUN23" t="s">
        <v>36</v>
      </c>
      <c r="BUO23">
        <v>1</v>
      </c>
      <c r="BUP23">
        <v>0</v>
      </c>
      <c r="BUQ23" s="7">
        <v>45245</v>
      </c>
      <c r="BUS23" s="6" t="s">
        <v>57</v>
      </c>
      <c r="BUT23" t="s">
        <v>58</v>
      </c>
      <c r="BUW23" t="s">
        <v>69</v>
      </c>
      <c r="BUX23" t="s">
        <v>70</v>
      </c>
      <c r="BUY23" s="25">
        <v>44757</v>
      </c>
      <c r="BUZ23" s="15">
        <v>1050000</v>
      </c>
      <c r="BVA23" t="s">
        <v>42</v>
      </c>
      <c r="BVB23" t="s">
        <v>34</v>
      </c>
      <c r="BVC23" s="15">
        <v>1050000</v>
      </c>
      <c r="BVD23" s="15">
        <v>514900</v>
      </c>
      <c r="BVE23" s="20">
        <f>BVD23/BVC23*100</f>
        <v>49.038095238095238</v>
      </c>
      <c r="BVF23" s="15">
        <v>1029850</v>
      </c>
      <c r="BVG23" s="15">
        <f>BVC23-952286</f>
        <v>97714</v>
      </c>
      <c r="BVH23" s="15">
        <v>77564</v>
      </c>
      <c r="BVI23" s="30">
        <v>46.669047999999997</v>
      </c>
      <c r="BVJ23" s="34">
        <v>66</v>
      </c>
      <c r="BVK23" s="39">
        <v>0.1</v>
      </c>
      <c r="BVL23" s="39">
        <v>0.1</v>
      </c>
      <c r="BVM23" s="15">
        <f>BVG23/BVI23</f>
        <v>2093.7645867556589</v>
      </c>
      <c r="BVN23" s="15">
        <f>BVG23/BVK23</f>
        <v>977140</v>
      </c>
      <c r="BVO23" s="44">
        <f>BVG23/BVK23/43560</f>
        <v>22.432047750229568</v>
      </c>
      <c r="BVP23" s="39">
        <v>66</v>
      </c>
      <c r="BVQ23" s="5" t="s">
        <v>71</v>
      </c>
      <c r="BVR23" t="s">
        <v>72</v>
      </c>
      <c r="BVT23" t="s">
        <v>36</v>
      </c>
      <c r="BVU23">
        <v>1</v>
      </c>
      <c r="BVV23">
        <v>0</v>
      </c>
      <c r="BVW23" s="7">
        <v>45245</v>
      </c>
      <c r="BVY23" s="6" t="s">
        <v>57</v>
      </c>
      <c r="BVZ23" t="s">
        <v>58</v>
      </c>
      <c r="BWC23" t="s">
        <v>69</v>
      </c>
      <c r="BWD23" t="s">
        <v>70</v>
      </c>
      <c r="BWE23" s="25">
        <v>44757</v>
      </c>
      <c r="BWF23" s="15">
        <v>1050000</v>
      </c>
      <c r="BWG23" t="s">
        <v>42</v>
      </c>
      <c r="BWH23" t="s">
        <v>34</v>
      </c>
      <c r="BWI23" s="15">
        <v>1050000</v>
      </c>
      <c r="BWJ23" s="15">
        <v>514900</v>
      </c>
      <c r="BWK23" s="20">
        <f>BWJ23/BWI23*100</f>
        <v>49.038095238095238</v>
      </c>
      <c r="BWL23" s="15">
        <v>1029850</v>
      </c>
      <c r="BWM23" s="15">
        <f>BWI23-952286</f>
        <v>97714</v>
      </c>
      <c r="BWN23" s="15">
        <v>77564</v>
      </c>
      <c r="BWO23" s="30">
        <v>46.669047999999997</v>
      </c>
      <c r="BWP23" s="34">
        <v>66</v>
      </c>
      <c r="BWQ23" s="39">
        <v>0.1</v>
      </c>
      <c r="BWR23" s="39">
        <v>0.1</v>
      </c>
      <c r="BWS23" s="15">
        <f>BWM23/BWO23</f>
        <v>2093.7645867556589</v>
      </c>
      <c r="BWT23" s="15">
        <f>BWM23/BWQ23</f>
        <v>977140</v>
      </c>
      <c r="BWU23" s="44">
        <f>BWM23/BWQ23/43560</f>
        <v>22.432047750229568</v>
      </c>
      <c r="BWV23" s="39">
        <v>66</v>
      </c>
      <c r="BWW23" s="5" t="s">
        <v>71</v>
      </c>
      <c r="BWX23" t="s">
        <v>72</v>
      </c>
      <c r="BWZ23" t="s">
        <v>36</v>
      </c>
      <c r="BXA23">
        <v>1</v>
      </c>
      <c r="BXB23">
        <v>0</v>
      </c>
      <c r="BXC23" s="7">
        <v>45245</v>
      </c>
      <c r="BXE23" s="6" t="s">
        <v>57</v>
      </c>
      <c r="BXF23" t="s">
        <v>58</v>
      </c>
      <c r="BXI23" t="s">
        <v>69</v>
      </c>
      <c r="BXJ23" t="s">
        <v>70</v>
      </c>
      <c r="BXK23" s="25">
        <v>44757</v>
      </c>
      <c r="BXL23" s="15">
        <v>1050000</v>
      </c>
      <c r="BXM23" t="s">
        <v>42</v>
      </c>
      <c r="BXN23" t="s">
        <v>34</v>
      </c>
      <c r="BXO23" s="15">
        <v>1050000</v>
      </c>
      <c r="BXP23" s="15">
        <v>514900</v>
      </c>
      <c r="BXQ23" s="20">
        <f>BXP23/BXO23*100</f>
        <v>49.038095238095238</v>
      </c>
      <c r="BXR23" s="15">
        <v>1029850</v>
      </c>
      <c r="BXS23" s="15">
        <f>BXO23-952286</f>
        <v>97714</v>
      </c>
      <c r="BXT23" s="15">
        <v>77564</v>
      </c>
      <c r="BXU23" s="30">
        <v>46.669047999999997</v>
      </c>
      <c r="BXV23" s="34">
        <v>66</v>
      </c>
      <c r="BXW23" s="39">
        <v>0.1</v>
      </c>
      <c r="BXX23" s="39">
        <v>0.1</v>
      </c>
      <c r="BXY23" s="15">
        <f>BXS23/BXU23</f>
        <v>2093.7645867556589</v>
      </c>
      <c r="BXZ23" s="15">
        <f>BXS23/BXW23</f>
        <v>977140</v>
      </c>
      <c r="BYA23" s="44">
        <f>BXS23/BXW23/43560</f>
        <v>22.432047750229568</v>
      </c>
      <c r="BYB23" s="39">
        <v>66</v>
      </c>
      <c r="BYC23" s="5" t="s">
        <v>71</v>
      </c>
      <c r="BYD23" t="s">
        <v>72</v>
      </c>
      <c r="BYF23" t="s">
        <v>36</v>
      </c>
      <c r="BYG23">
        <v>1</v>
      </c>
      <c r="BYH23">
        <v>0</v>
      </c>
      <c r="BYI23" s="7">
        <v>45245</v>
      </c>
      <c r="BYK23" s="6" t="s">
        <v>57</v>
      </c>
      <c r="BYL23" t="s">
        <v>58</v>
      </c>
      <c r="BYO23" t="s">
        <v>69</v>
      </c>
      <c r="BYP23" t="s">
        <v>70</v>
      </c>
      <c r="BYQ23" s="25">
        <v>44757</v>
      </c>
      <c r="BYR23" s="15">
        <v>1050000</v>
      </c>
      <c r="BYS23" t="s">
        <v>42</v>
      </c>
      <c r="BYT23" t="s">
        <v>34</v>
      </c>
      <c r="BYU23" s="15">
        <v>1050000</v>
      </c>
      <c r="BYV23" s="15">
        <v>514900</v>
      </c>
      <c r="BYW23" s="20">
        <f>BYV23/BYU23*100</f>
        <v>49.038095238095238</v>
      </c>
      <c r="BYX23" s="15">
        <v>1029850</v>
      </c>
      <c r="BYY23" s="15">
        <f>BYU23-952286</f>
        <v>97714</v>
      </c>
      <c r="BYZ23" s="15">
        <v>77564</v>
      </c>
      <c r="BZA23" s="30">
        <v>46.669047999999997</v>
      </c>
      <c r="BZB23" s="34">
        <v>66</v>
      </c>
      <c r="BZC23" s="39">
        <v>0.1</v>
      </c>
      <c r="BZD23" s="39">
        <v>0.1</v>
      </c>
      <c r="BZE23" s="15">
        <f>BYY23/BZA23</f>
        <v>2093.7645867556589</v>
      </c>
      <c r="BZF23" s="15">
        <f>BYY23/BZC23</f>
        <v>977140</v>
      </c>
      <c r="BZG23" s="44">
        <f>BYY23/BZC23/43560</f>
        <v>22.432047750229568</v>
      </c>
      <c r="BZH23" s="39">
        <v>66</v>
      </c>
      <c r="BZI23" s="5" t="s">
        <v>71</v>
      </c>
      <c r="BZJ23" t="s">
        <v>72</v>
      </c>
      <c r="BZL23" t="s">
        <v>36</v>
      </c>
      <c r="BZM23">
        <v>1</v>
      </c>
      <c r="BZN23">
        <v>0</v>
      </c>
      <c r="BZO23" s="7">
        <v>45245</v>
      </c>
      <c r="BZQ23" s="6" t="s">
        <v>57</v>
      </c>
      <c r="BZR23" t="s">
        <v>58</v>
      </c>
      <c r="BZU23" t="s">
        <v>69</v>
      </c>
      <c r="BZV23" t="s">
        <v>70</v>
      </c>
      <c r="BZW23" s="25">
        <v>44757</v>
      </c>
      <c r="BZX23" s="15">
        <v>1050000</v>
      </c>
      <c r="BZY23" t="s">
        <v>42</v>
      </c>
      <c r="BZZ23" t="s">
        <v>34</v>
      </c>
      <c r="CAA23" s="15">
        <v>1050000</v>
      </c>
      <c r="CAB23" s="15">
        <v>514900</v>
      </c>
      <c r="CAC23" s="20">
        <f>CAB23/CAA23*100</f>
        <v>49.038095238095238</v>
      </c>
      <c r="CAD23" s="15">
        <v>1029850</v>
      </c>
      <c r="CAE23" s="15">
        <f>CAA23-952286</f>
        <v>97714</v>
      </c>
      <c r="CAF23" s="15">
        <v>77564</v>
      </c>
      <c r="CAG23" s="30">
        <v>46.669047999999997</v>
      </c>
      <c r="CAH23" s="34">
        <v>66</v>
      </c>
      <c r="CAI23" s="39">
        <v>0.1</v>
      </c>
      <c r="CAJ23" s="39">
        <v>0.1</v>
      </c>
      <c r="CAK23" s="15">
        <f>CAE23/CAG23</f>
        <v>2093.7645867556589</v>
      </c>
      <c r="CAL23" s="15">
        <f>CAE23/CAI23</f>
        <v>977140</v>
      </c>
      <c r="CAM23" s="44">
        <f>CAE23/CAI23/43560</f>
        <v>22.432047750229568</v>
      </c>
      <c r="CAN23" s="39">
        <v>66</v>
      </c>
      <c r="CAO23" s="5" t="s">
        <v>71</v>
      </c>
      <c r="CAP23" t="s">
        <v>72</v>
      </c>
      <c r="CAR23" t="s">
        <v>36</v>
      </c>
      <c r="CAS23">
        <v>1</v>
      </c>
      <c r="CAT23">
        <v>0</v>
      </c>
      <c r="CAU23" s="7">
        <v>45245</v>
      </c>
      <c r="CAW23" s="6" t="s">
        <v>57</v>
      </c>
      <c r="CAX23" t="s">
        <v>58</v>
      </c>
      <c r="CBA23" t="s">
        <v>69</v>
      </c>
      <c r="CBB23" t="s">
        <v>70</v>
      </c>
      <c r="CBC23" s="25">
        <v>44757</v>
      </c>
      <c r="CBD23" s="15">
        <v>1050000</v>
      </c>
      <c r="CBE23" t="s">
        <v>42</v>
      </c>
      <c r="CBF23" t="s">
        <v>34</v>
      </c>
      <c r="CBG23" s="15">
        <v>1050000</v>
      </c>
      <c r="CBH23" s="15">
        <v>514900</v>
      </c>
      <c r="CBI23" s="20">
        <f>CBH23/CBG23*100</f>
        <v>49.038095238095238</v>
      </c>
      <c r="CBJ23" s="15">
        <v>1029850</v>
      </c>
      <c r="CBK23" s="15">
        <f>CBG23-952286</f>
        <v>97714</v>
      </c>
      <c r="CBL23" s="15">
        <v>77564</v>
      </c>
      <c r="CBM23" s="30">
        <v>46.669047999999997</v>
      </c>
      <c r="CBN23" s="34">
        <v>66</v>
      </c>
      <c r="CBO23" s="39">
        <v>0.1</v>
      </c>
      <c r="CBP23" s="39">
        <v>0.1</v>
      </c>
      <c r="CBQ23" s="15">
        <f>CBK23/CBM23</f>
        <v>2093.7645867556589</v>
      </c>
      <c r="CBR23" s="15">
        <f>CBK23/CBO23</f>
        <v>977140</v>
      </c>
      <c r="CBS23" s="44">
        <f>CBK23/CBO23/43560</f>
        <v>22.432047750229568</v>
      </c>
      <c r="CBT23" s="39">
        <v>66</v>
      </c>
      <c r="CBU23" s="5" t="s">
        <v>71</v>
      </c>
      <c r="CBV23" t="s">
        <v>72</v>
      </c>
      <c r="CBX23" t="s">
        <v>36</v>
      </c>
      <c r="CBY23">
        <v>1</v>
      </c>
      <c r="CBZ23">
        <v>0</v>
      </c>
      <c r="CCA23" s="7">
        <v>45245</v>
      </c>
      <c r="CCC23" s="6" t="s">
        <v>57</v>
      </c>
      <c r="CCD23" t="s">
        <v>58</v>
      </c>
      <c r="CCG23" t="s">
        <v>69</v>
      </c>
      <c r="CCH23" t="s">
        <v>70</v>
      </c>
      <c r="CCI23" s="25">
        <v>44757</v>
      </c>
      <c r="CCJ23" s="15">
        <v>1050000</v>
      </c>
      <c r="CCK23" t="s">
        <v>42</v>
      </c>
      <c r="CCL23" t="s">
        <v>34</v>
      </c>
      <c r="CCM23" s="15">
        <v>1050000</v>
      </c>
      <c r="CCN23" s="15">
        <v>514900</v>
      </c>
      <c r="CCO23" s="20">
        <f>CCN23/CCM23*100</f>
        <v>49.038095238095238</v>
      </c>
      <c r="CCP23" s="15">
        <v>1029850</v>
      </c>
      <c r="CCQ23" s="15">
        <f>CCM23-952286</f>
        <v>97714</v>
      </c>
      <c r="CCR23" s="15">
        <v>77564</v>
      </c>
      <c r="CCS23" s="30">
        <v>46.669047999999997</v>
      </c>
      <c r="CCT23" s="34">
        <v>66</v>
      </c>
      <c r="CCU23" s="39">
        <v>0.1</v>
      </c>
      <c r="CCV23" s="39">
        <v>0.1</v>
      </c>
      <c r="CCW23" s="15">
        <f>CCQ23/CCS23</f>
        <v>2093.7645867556589</v>
      </c>
      <c r="CCX23" s="15">
        <f>CCQ23/CCU23</f>
        <v>977140</v>
      </c>
      <c r="CCY23" s="44">
        <f>CCQ23/CCU23/43560</f>
        <v>22.432047750229568</v>
      </c>
      <c r="CCZ23" s="39">
        <v>66</v>
      </c>
      <c r="CDA23" s="5" t="s">
        <v>71</v>
      </c>
      <c r="CDB23" t="s">
        <v>72</v>
      </c>
      <c r="CDD23" t="s">
        <v>36</v>
      </c>
      <c r="CDE23">
        <v>1</v>
      </c>
      <c r="CDF23">
        <v>0</v>
      </c>
      <c r="CDG23" s="7">
        <v>45245</v>
      </c>
      <c r="CDI23" s="6" t="s">
        <v>57</v>
      </c>
      <c r="CDJ23" t="s">
        <v>58</v>
      </c>
      <c r="CDM23" t="s">
        <v>69</v>
      </c>
      <c r="CDN23" t="s">
        <v>70</v>
      </c>
      <c r="CDO23" s="25">
        <v>44757</v>
      </c>
      <c r="CDP23" s="15">
        <v>1050000</v>
      </c>
      <c r="CDQ23" t="s">
        <v>42</v>
      </c>
      <c r="CDR23" t="s">
        <v>34</v>
      </c>
      <c r="CDS23" s="15">
        <v>1050000</v>
      </c>
      <c r="CDT23" s="15">
        <v>514900</v>
      </c>
      <c r="CDU23" s="20">
        <f>CDT23/CDS23*100</f>
        <v>49.038095238095238</v>
      </c>
      <c r="CDV23" s="15">
        <v>1029850</v>
      </c>
      <c r="CDW23" s="15">
        <f>CDS23-952286</f>
        <v>97714</v>
      </c>
      <c r="CDX23" s="15">
        <v>77564</v>
      </c>
      <c r="CDY23" s="30">
        <v>46.669047999999997</v>
      </c>
      <c r="CDZ23" s="34">
        <v>66</v>
      </c>
      <c r="CEA23" s="39">
        <v>0.1</v>
      </c>
      <c r="CEB23" s="39">
        <v>0.1</v>
      </c>
      <c r="CEC23" s="15">
        <f>CDW23/CDY23</f>
        <v>2093.7645867556589</v>
      </c>
      <c r="CED23" s="15">
        <f>CDW23/CEA23</f>
        <v>977140</v>
      </c>
      <c r="CEE23" s="44">
        <f>CDW23/CEA23/43560</f>
        <v>22.432047750229568</v>
      </c>
      <c r="CEF23" s="39">
        <v>66</v>
      </c>
      <c r="CEG23" s="5" t="s">
        <v>71</v>
      </c>
      <c r="CEH23" t="s">
        <v>72</v>
      </c>
      <c r="CEJ23" t="s">
        <v>36</v>
      </c>
      <c r="CEK23">
        <v>1</v>
      </c>
      <c r="CEL23">
        <v>0</v>
      </c>
      <c r="CEM23" s="7">
        <v>45245</v>
      </c>
      <c r="CEO23" s="6" t="s">
        <v>57</v>
      </c>
      <c r="CEP23" t="s">
        <v>58</v>
      </c>
      <c r="CES23" t="s">
        <v>69</v>
      </c>
      <c r="CET23" t="s">
        <v>70</v>
      </c>
      <c r="CEU23" s="25">
        <v>44757</v>
      </c>
      <c r="CEV23" s="15">
        <v>1050000</v>
      </c>
      <c r="CEW23" t="s">
        <v>42</v>
      </c>
      <c r="CEX23" t="s">
        <v>34</v>
      </c>
      <c r="CEY23" s="15">
        <v>1050000</v>
      </c>
      <c r="CEZ23" s="15">
        <v>514900</v>
      </c>
      <c r="CFA23" s="20">
        <f>CEZ23/CEY23*100</f>
        <v>49.038095238095238</v>
      </c>
      <c r="CFB23" s="15">
        <v>1029850</v>
      </c>
      <c r="CFC23" s="15">
        <f>CEY23-952286</f>
        <v>97714</v>
      </c>
      <c r="CFD23" s="15">
        <v>77564</v>
      </c>
      <c r="CFE23" s="30">
        <v>46.669047999999997</v>
      </c>
      <c r="CFF23" s="34">
        <v>66</v>
      </c>
      <c r="CFG23" s="39">
        <v>0.1</v>
      </c>
      <c r="CFH23" s="39">
        <v>0.1</v>
      </c>
      <c r="CFI23" s="15">
        <f>CFC23/CFE23</f>
        <v>2093.7645867556589</v>
      </c>
      <c r="CFJ23" s="15">
        <f>CFC23/CFG23</f>
        <v>977140</v>
      </c>
      <c r="CFK23" s="44">
        <f>CFC23/CFG23/43560</f>
        <v>22.432047750229568</v>
      </c>
      <c r="CFL23" s="39">
        <v>66</v>
      </c>
      <c r="CFM23" s="5" t="s">
        <v>71</v>
      </c>
      <c r="CFN23" t="s">
        <v>72</v>
      </c>
      <c r="CFP23" t="s">
        <v>36</v>
      </c>
      <c r="CFQ23">
        <v>1</v>
      </c>
      <c r="CFR23">
        <v>0</v>
      </c>
      <c r="CFS23" s="7">
        <v>45245</v>
      </c>
      <c r="CFU23" s="6" t="s">
        <v>57</v>
      </c>
      <c r="CFV23" t="s">
        <v>58</v>
      </c>
      <c r="CFY23" t="s">
        <v>69</v>
      </c>
      <c r="CFZ23" t="s">
        <v>70</v>
      </c>
      <c r="CGA23" s="25">
        <v>44757</v>
      </c>
      <c r="CGB23" s="15">
        <v>1050000</v>
      </c>
      <c r="CGC23" t="s">
        <v>42</v>
      </c>
      <c r="CGD23" t="s">
        <v>34</v>
      </c>
      <c r="CGE23" s="15">
        <v>1050000</v>
      </c>
      <c r="CGF23" s="15">
        <v>514900</v>
      </c>
      <c r="CGG23" s="20">
        <f>CGF23/CGE23*100</f>
        <v>49.038095238095238</v>
      </c>
      <c r="CGH23" s="15">
        <v>1029850</v>
      </c>
      <c r="CGI23" s="15">
        <f>CGE23-952286</f>
        <v>97714</v>
      </c>
      <c r="CGJ23" s="15">
        <v>77564</v>
      </c>
      <c r="CGK23" s="30">
        <v>46.669047999999997</v>
      </c>
      <c r="CGL23" s="34">
        <v>66</v>
      </c>
      <c r="CGM23" s="39">
        <v>0.1</v>
      </c>
      <c r="CGN23" s="39">
        <v>0.1</v>
      </c>
      <c r="CGO23" s="15">
        <f>CGI23/CGK23</f>
        <v>2093.7645867556589</v>
      </c>
      <c r="CGP23" s="15">
        <f>CGI23/CGM23</f>
        <v>977140</v>
      </c>
      <c r="CGQ23" s="44">
        <f>CGI23/CGM23/43560</f>
        <v>22.432047750229568</v>
      </c>
      <c r="CGR23" s="39">
        <v>66</v>
      </c>
      <c r="CGS23" s="5" t="s">
        <v>71</v>
      </c>
      <c r="CGT23" t="s">
        <v>72</v>
      </c>
      <c r="CGV23" t="s">
        <v>36</v>
      </c>
      <c r="CGW23">
        <v>1</v>
      </c>
      <c r="CGX23">
        <v>0</v>
      </c>
      <c r="CGY23" s="7">
        <v>45245</v>
      </c>
      <c r="CHA23" s="6" t="s">
        <v>57</v>
      </c>
      <c r="CHB23" t="s">
        <v>58</v>
      </c>
      <c r="CHE23" t="s">
        <v>69</v>
      </c>
      <c r="CHF23" t="s">
        <v>70</v>
      </c>
      <c r="CHG23" s="25">
        <v>44757</v>
      </c>
      <c r="CHH23" s="15">
        <v>1050000</v>
      </c>
      <c r="CHI23" t="s">
        <v>42</v>
      </c>
      <c r="CHJ23" t="s">
        <v>34</v>
      </c>
      <c r="CHK23" s="15">
        <v>1050000</v>
      </c>
      <c r="CHL23" s="15">
        <v>514900</v>
      </c>
      <c r="CHM23" s="20">
        <f>CHL23/CHK23*100</f>
        <v>49.038095238095238</v>
      </c>
      <c r="CHN23" s="15">
        <v>1029850</v>
      </c>
      <c r="CHO23" s="15">
        <f>CHK23-952286</f>
        <v>97714</v>
      </c>
      <c r="CHP23" s="15">
        <v>77564</v>
      </c>
      <c r="CHQ23" s="30">
        <v>46.669047999999997</v>
      </c>
      <c r="CHR23" s="34">
        <v>66</v>
      </c>
      <c r="CHS23" s="39">
        <v>0.1</v>
      </c>
      <c r="CHT23" s="39">
        <v>0.1</v>
      </c>
      <c r="CHU23" s="15">
        <f>CHO23/CHQ23</f>
        <v>2093.7645867556589</v>
      </c>
      <c r="CHV23" s="15">
        <f>CHO23/CHS23</f>
        <v>977140</v>
      </c>
      <c r="CHW23" s="44">
        <f>CHO23/CHS23/43560</f>
        <v>22.432047750229568</v>
      </c>
      <c r="CHX23" s="39">
        <v>66</v>
      </c>
      <c r="CHY23" s="5" t="s">
        <v>71</v>
      </c>
      <c r="CHZ23" t="s">
        <v>72</v>
      </c>
      <c r="CIB23" t="s">
        <v>36</v>
      </c>
      <c r="CIC23">
        <v>1</v>
      </c>
      <c r="CID23">
        <v>0</v>
      </c>
      <c r="CIE23" s="7">
        <v>45245</v>
      </c>
      <c r="CIG23" s="6" t="s">
        <v>57</v>
      </c>
      <c r="CIH23" t="s">
        <v>58</v>
      </c>
      <c r="CIK23" t="s">
        <v>69</v>
      </c>
      <c r="CIL23" t="s">
        <v>70</v>
      </c>
      <c r="CIM23" s="25">
        <v>44757</v>
      </c>
      <c r="CIN23" s="15">
        <v>1050000</v>
      </c>
      <c r="CIO23" t="s">
        <v>42</v>
      </c>
      <c r="CIP23" t="s">
        <v>34</v>
      </c>
      <c r="CIQ23" s="15">
        <v>1050000</v>
      </c>
      <c r="CIR23" s="15">
        <v>514900</v>
      </c>
      <c r="CIS23" s="20">
        <f>CIR23/CIQ23*100</f>
        <v>49.038095238095238</v>
      </c>
      <c r="CIT23" s="15">
        <v>1029850</v>
      </c>
      <c r="CIU23" s="15">
        <f>CIQ23-952286</f>
        <v>97714</v>
      </c>
      <c r="CIV23" s="15">
        <v>77564</v>
      </c>
      <c r="CIW23" s="30">
        <v>46.669047999999997</v>
      </c>
      <c r="CIX23" s="34">
        <v>66</v>
      </c>
      <c r="CIY23" s="39">
        <v>0.1</v>
      </c>
      <c r="CIZ23" s="39">
        <v>0.1</v>
      </c>
      <c r="CJA23" s="15">
        <f>CIU23/CIW23</f>
        <v>2093.7645867556589</v>
      </c>
      <c r="CJB23" s="15">
        <f>CIU23/CIY23</f>
        <v>977140</v>
      </c>
      <c r="CJC23" s="44">
        <f>CIU23/CIY23/43560</f>
        <v>22.432047750229568</v>
      </c>
      <c r="CJD23" s="39">
        <v>66</v>
      </c>
      <c r="CJE23" s="5" t="s">
        <v>71</v>
      </c>
      <c r="CJF23" t="s">
        <v>72</v>
      </c>
      <c r="CJH23" t="s">
        <v>36</v>
      </c>
      <c r="CJI23">
        <v>1</v>
      </c>
      <c r="CJJ23">
        <v>0</v>
      </c>
      <c r="CJK23" s="7">
        <v>45245</v>
      </c>
      <c r="CJM23" s="6" t="s">
        <v>57</v>
      </c>
      <c r="CJN23" t="s">
        <v>58</v>
      </c>
      <c r="CJQ23" t="s">
        <v>69</v>
      </c>
      <c r="CJR23" t="s">
        <v>70</v>
      </c>
      <c r="CJS23" s="25">
        <v>44757</v>
      </c>
      <c r="CJT23" s="15">
        <v>1050000</v>
      </c>
      <c r="CJU23" t="s">
        <v>42</v>
      </c>
      <c r="CJV23" t="s">
        <v>34</v>
      </c>
      <c r="CJW23" s="15">
        <v>1050000</v>
      </c>
      <c r="CJX23" s="15">
        <v>514900</v>
      </c>
      <c r="CJY23" s="20">
        <f>CJX23/CJW23*100</f>
        <v>49.038095238095238</v>
      </c>
      <c r="CJZ23" s="15">
        <v>1029850</v>
      </c>
      <c r="CKA23" s="15">
        <f>CJW23-952286</f>
        <v>97714</v>
      </c>
      <c r="CKB23" s="15">
        <v>77564</v>
      </c>
      <c r="CKC23" s="30">
        <v>46.669047999999997</v>
      </c>
      <c r="CKD23" s="34">
        <v>66</v>
      </c>
      <c r="CKE23" s="39">
        <v>0.1</v>
      </c>
      <c r="CKF23" s="39">
        <v>0.1</v>
      </c>
      <c r="CKG23" s="15">
        <f>CKA23/CKC23</f>
        <v>2093.7645867556589</v>
      </c>
      <c r="CKH23" s="15">
        <f>CKA23/CKE23</f>
        <v>977140</v>
      </c>
      <c r="CKI23" s="44">
        <f>CKA23/CKE23/43560</f>
        <v>22.432047750229568</v>
      </c>
      <c r="CKJ23" s="39">
        <v>66</v>
      </c>
      <c r="CKK23" s="5" t="s">
        <v>71</v>
      </c>
      <c r="CKL23" t="s">
        <v>72</v>
      </c>
      <c r="CKN23" t="s">
        <v>36</v>
      </c>
      <c r="CKO23">
        <v>1</v>
      </c>
      <c r="CKP23">
        <v>0</v>
      </c>
      <c r="CKQ23" s="7">
        <v>45245</v>
      </c>
      <c r="CKS23" s="6" t="s">
        <v>57</v>
      </c>
      <c r="CKT23" t="s">
        <v>58</v>
      </c>
      <c r="CKW23" t="s">
        <v>69</v>
      </c>
      <c r="CKX23" t="s">
        <v>70</v>
      </c>
      <c r="CKY23" s="25">
        <v>44757</v>
      </c>
      <c r="CKZ23" s="15">
        <v>1050000</v>
      </c>
      <c r="CLA23" t="s">
        <v>42</v>
      </c>
      <c r="CLB23" t="s">
        <v>34</v>
      </c>
      <c r="CLC23" s="15">
        <v>1050000</v>
      </c>
      <c r="CLD23" s="15">
        <v>514900</v>
      </c>
      <c r="CLE23" s="20">
        <f>CLD23/CLC23*100</f>
        <v>49.038095238095238</v>
      </c>
      <c r="CLF23" s="15">
        <v>1029850</v>
      </c>
      <c r="CLG23" s="15">
        <f>CLC23-952286</f>
        <v>97714</v>
      </c>
      <c r="CLH23" s="15">
        <v>77564</v>
      </c>
      <c r="CLI23" s="30">
        <v>46.669047999999997</v>
      </c>
      <c r="CLJ23" s="34">
        <v>66</v>
      </c>
      <c r="CLK23" s="39">
        <v>0.1</v>
      </c>
      <c r="CLL23" s="39">
        <v>0.1</v>
      </c>
      <c r="CLM23" s="15">
        <f>CLG23/CLI23</f>
        <v>2093.7645867556589</v>
      </c>
      <c r="CLN23" s="15">
        <f>CLG23/CLK23</f>
        <v>977140</v>
      </c>
      <c r="CLO23" s="44">
        <f>CLG23/CLK23/43560</f>
        <v>22.432047750229568</v>
      </c>
      <c r="CLP23" s="39">
        <v>66</v>
      </c>
      <c r="CLQ23" s="5" t="s">
        <v>71</v>
      </c>
      <c r="CLR23" t="s">
        <v>72</v>
      </c>
      <c r="CLT23" t="s">
        <v>36</v>
      </c>
      <c r="CLU23">
        <v>1</v>
      </c>
      <c r="CLV23">
        <v>0</v>
      </c>
      <c r="CLW23" s="7">
        <v>45245</v>
      </c>
      <c r="CLY23" s="6" t="s">
        <v>57</v>
      </c>
      <c r="CLZ23" t="s">
        <v>58</v>
      </c>
      <c r="CMC23" t="s">
        <v>69</v>
      </c>
      <c r="CMD23" t="s">
        <v>70</v>
      </c>
      <c r="CME23" s="25">
        <v>44757</v>
      </c>
      <c r="CMF23" s="15">
        <v>1050000</v>
      </c>
      <c r="CMG23" t="s">
        <v>42</v>
      </c>
      <c r="CMH23" t="s">
        <v>34</v>
      </c>
      <c r="CMI23" s="15">
        <v>1050000</v>
      </c>
      <c r="CMJ23" s="15">
        <v>514900</v>
      </c>
      <c r="CMK23" s="20">
        <f>CMJ23/CMI23*100</f>
        <v>49.038095238095238</v>
      </c>
      <c r="CML23" s="15">
        <v>1029850</v>
      </c>
      <c r="CMM23" s="15">
        <f>CMI23-952286</f>
        <v>97714</v>
      </c>
      <c r="CMN23" s="15">
        <v>77564</v>
      </c>
      <c r="CMO23" s="30">
        <v>46.669047999999997</v>
      </c>
      <c r="CMP23" s="34">
        <v>66</v>
      </c>
      <c r="CMQ23" s="39">
        <v>0.1</v>
      </c>
      <c r="CMR23" s="39">
        <v>0.1</v>
      </c>
      <c r="CMS23" s="15">
        <f>CMM23/CMO23</f>
        <v>2093.7645867556589</v>
      </c>
      <c r="CMT23" s="15">
        <f>CMM23/CMQ23</f>
        <v>977140</v>
      </c>
      <c r="CMU23" s="44">
        <f>CMM23/CMQ23/43560</f>
        <v>22.432047750229568</v>
      </c>
      <c r="CMV23" s="39">
        <v>66</v>
      </c>
      <c r="CMW23" s="5" t="s">
        <v>71</v>
      </c>
      <c r="CMX23" t="s">
        <v>72</v>
      </c>
      <c r="CMZ23" t="s">
        <v>36</v>
      </c>
      <c r="CNA23">
        <v>1</v>
      </c>
      <c r="CNB23">
        <v>0</v>
      </c>
      <c r="CNC23" s="7">
        <v>45245</v>
      </c>
      <c r="CNE23" s="6" t="s">
        <v>57</v>
      </c>
      <c r="CNF23" t="s">
        <v>58</v>
      </c>
      <c r="CNI23" t="s">
        <v>69</v>
      </c>
      <c r="CNJ23" t="s">
        <v>70</v>
      </c>
      <c r="CNK23" s="25">
        <v>44757</v>
      </c>
      <c r="CNL23" s="15">
        <v>1050000</v>
      </c>
      <c r="CNM23" t="s">
        <v>42</v>
      </c>
      <c r="CNN23" t="s">
        <v>34</v>
      </c>
      <c r="CNO23" s="15">
        <v>1050000</v>
      </c>
      <c r="CNP23" s="15">
        <v>514900</v>
      </c>
      <c r="CNQ23" s="20">
        <f>CNP23/CNO23*100</f>
        <v>49.038095238095238</v>
      </c>
      <c r="CNR23" s="15">
        <v>1029850</v>
      </c>
      <c r="CNS23" s="15">
        <f>CNO23-952286</f>
        <v>97714</v>
      </c>
      <c r="CNT23" s="15">
        <v>77564</v>
      </c>
      <c r="CNU23" s="30">
        <v>46.669047999999997</v>
      </c>
      <c r="CNV23" s="34">
        <v>66</v>
      </c>
      <c r="CNW23" s="39">
        <v>0.1</v>
      </c>
      <c r="CNX23" s="39">
        <v>0.1</v>
      </c>
      <c r="CNY23" s="15">
        <f>CNS23/CNU23</f>
        <v>2093.7645867556589</v>
      </c>
      <c r="CNZ23" s="15">
        <f>CNS23/CNW23</f>
        <v>977140</v>
      </c>
      <c r="COA23" s="44">
        <f>CNS23/CNW23/43560</f>
        <v>22.432047750229568</v>
      </c>
      <c r="COB23" s="39">
        <v>66</v>
      </c>
      <c r="COC23" s="5" t="s">
        <v>71</v>
      </c>
      <c r="COD23" t="s">
        <v>72</v>
      </c>
      <c r="COF23" t="s">
        <v>36</v>
      </c>
      <c r="COG23">
        <v>1</v>
      </c>
      <c r="COH23">
        <v>0</v>
      </c>
      <c r="COI23" s="7">
        <v>45245</v>
      </c>
      <c r="COK23" s="6" t="s">
        <v>57</v>
      </c>
      <c r="COL23" t="s">
        <v>58</v>
      </c>
      <c r="COO23" t="s">
        <v>69</v>
      </c>
      <c r="COP23" t="s">
        <v>70</v>
      </c>
      <c r="COQ23" s="25">
        <v>44757</v>
      </c>
      <c r="COR23" s="15">
        <v>1050000</v>
      </c>
      <c r="COS23" t="s">
        <v>42</v>
      </c>
      <c r="COT23" t="s">
        <v>34</v>
      </c>
      <c r="COU23" s="15">
        <v>1050000</v>
      </c>
      <c r="COV23" s="15">
        <v>514900</v>
      </c>
      <c r="COW23" s="20">
        <f>COV23/COU23*100</f>
        <v>49.038095238095238</v>
      </c>
      <c r="COX23" s="15">
        <v>1029850</v>
      </c>
      <c r="COY23" s="15">
        <f>COU23-952286</f>
        <v>97714</v>
      </c>
      <c r="COZ23" s="15">
        <v>77564</v>
      </c>
      <c r="CPA23" s="30">
        <v>46.669047999999997</v>
      </c>
      <c r="CPB23" s="34">
        <v>66</v>
      </c>
      <c r="CPC23" s="39">
        <v>0.1</v>
      </c>
      <c r="CPD23" s="39">
        <v>0.1</v>
      </c>
      <c r="CPE23" s="15">
        <f>COY23/CPA23</f>
        <v>2093.7645867556589</v>
      </c>
      <c r="CPF23" s="15">
        <f>COY23/CPC23</f>
        <v>977140</v>
      </c>
      <c r="CPG23" s="44">
        <f>COY23/CPC23/43560</f>
        <v>22.432047750229568</v>
      </c>
      <c r="CPH23" s="39">
        <v>66</v>
      </c>
      <c r="CPI23" s="5" t="s">
        <v>71</v>
      </c>
      <c r="CPJ23" t="s">
        <v>72</v>
      </c>
      <c r="CPL23" t="s">
        <v>36</v>
      </c>
      <c r="CPM23">
        <v>1</v>
      </c>
      <c r="CPN23">
        <v>0</v>
      </c>
      <c r="CPO23" s="7">
        <v>45245</v>
      </c>
      <c r="CPQ23" s="6" t="s">
        <v>57</v>
      </c>
      <c r="CPR23" t="s">
        <v>58</v>
      </c>
      <c r="CPU23" t="s">
        <v>69</v>
      </c>
      <c r="CPV23" t="s">
        <v>70</v>
      </c>
      <c r="CPW23" s="25">
        <v>44757</v>
      </c>
      <c r="CPX23" s="15">
        <v>1050000</v>
      </c>
      <c r="CPY23" t="s">
        <v>42</v>
      </c>
      <c r="CPZ23" t="s">
        <v>34</v>
      </c>
      <c r="CQA23" s="15">
        <v>1050000</v>
      </c>
      <c r="CQB23" s="15">
        <v>514900</v>
      </c>
      <c r="CQC23" s="20">
        <f>CQB23/CQA23*100</f>
        <v>49.038095238095238</v>
      </c>
      <c r="CQD23" s="15">
        <v>1029850</v>
      </c>
      <c r="CQE23" s="15">
        <f>CQA23-952286</f>
        <v>97714</v>
      </c>
      <c r="CQF23" s="15">
        <v>77564</v>
      </c>
      <c r="CQG23" s="30">
        <v>46.669047999999997</v>
      </c>
      <c r="CQH23" s="34">
        <v>66</v>
      </c>
      <c r="CQI23" s="39">
        <v>0.1</v>
      </c>
      <c r="CQJ23" s="39">
        <v>0.1</v>
      </c>
      <c r="CQK23" s="15">
        <f>CQE23/CQG23</f>
        <v>2093.7645867556589</v>
      </c>
      <c r="CQL23" s="15">
        <f>CQE23/CQI23</f>
        <v>977140</v>
      </c>
      <c r="CQM23" s="44">
        <f>CQE23/CQI23/43560</f>
        <v>22.432047750229568</v>
      </c>
      <c r="CQN23" s="39">
        <v>66</v>
      </c>
      <c r="CQO23" s="5" t="s">
        <v>71</v>
      </c>
      <c r="CQP23" t="s">
        <v>72</v>
      </c>
      <c r="CQR23" t="s">
        <v>36</v>
      </c>
      <c r="CQS23">
        <v>1</v>
      </c>
      <c r="CQT23">
        <v>0</v>
      </c>
      <c r="CQU23" s="7">
        <v>45245</v>
      </c>
      <c r="CQW23" s="6" t="s">
        <v>57</v>
      </c>
      <c r="CQX23" t="s">
        <v>58</v>
      </c>
      <c r="CRA23" t="s">
        <v>69</v>
      </c>
      <c r="CRB23" t="s">
        <v>70</v>
      </c>
      <c r="CRC23" s="25">
        <v>44757</v>
      </c>
      <c r="CRD23" s="15">
        <v>1050000</v>
      </c>
      <c r="CRE23" t="s">
        <v>42</v>
      </c>
      <c r="CRF23" t="s">
        <v>34</v>
      </c>
      <c r="CRG23" s="15">
        <v>1050000</v>
      </c>
      <c r="CRH23" s="15">
        <v>514900</v>
      </c>
      <c r="CRI23" s="20">
        <f>CRH23/CRG23*100</f>
        <v>49.038095238095238</v>
      </c>
      <c r="CRJ23" s="15">
        <v>1029850</v>
      </c>
      <c r="CRK23" s="15">
        <f>CRG23-952286</f>
        <v>97714</v>
      </c>
      <c r="CRL23" s="15">
        <v>77564</v>
      </c>
      <c r="CRM23" s="30">
        <v>46.669047999999997</v>
      </c>
      <c r="CRN23" s="34">
        <v>66</v>
      </c>
      <c r="CRO23" s="39">
        <v>0.1</v>
      </c>
      <c r="CRP23" s="39">
        <v>0.1</v>
      </c>
      <c r="CRQ23" s="15">
        <f>CRK23/CRM23</f>
        <v>2093.7645867556589</v>
      </c>
      <c r="CRR23" s="15">
        <f>CRK23/CRO23</f>
        <v>977140</v>
      </c>
      <c r="CRS23" s="44">
        <f>CRK23/CRO23/43560</f>
        <v>22.432047750229568</v>
      </c>
      <c r="CRT23" s="39">
        <v>66</v>
      </c>
      <c r="CRU23" s="5" t="s">
        <v>71</v>
      </c>
      <c r="CRV23" t="s">
        <v>72</v>
      </c>
      <c r="CRX23" t="s">
        <v>36</v>
      </c>
      <c r="CRY23">
        <v>1</v>
      </c>
      <c r="CRZ23">
        <v>0</v>
      </c>
      <c r="CSA23" s="7">
        <v>45245</v>
      </c>
      <c r="CSC23" s="6" t="s">
        <v>57</v>
      </c>
      <c r="CSD23" t="s">
        <v>58</v>
      </c>
      <c r="CSG23" t="s">
        <v>69</v>
      </c>
      <c r="CSH23" t="s">
        <v>70</v>
      </c>
      <c r="CSI23" s="25">
        <v>44757</v>
      </c>
      <c r="CSJ23" s="15">
        <v>1050000</v>
      </c>
      <c r="CSK23" t="s">
        <v>42</v>
      </c>
      <c r="CSL23" t="s">
        <v>34</v>
      </c>
      <c r="CSM23" s="15">
        <v>1050000</v>
      </c>
      <c r="CSN23" s="15">
        <v>514900</v>
      </c>
      <c r="CSO23" s="20">
        <f>CSN23/CSM23*100</f>
        <v>49.038095238095238</v>
      </c>
      <c r="CSP23" s="15">
        <v>1029850</v>
      </c>
      <c r="CSQ23" s="15">
        <f>CSM23-952286</f>
        <v>97714</v>
      </c>
      <c r="CSR23" s="15">
        <v>77564</v>
      </c>
      <c r="CSS23" s="30">
        <v>46.669047999999997</v>
      </c>
      <c r="CST23" s="34">
        <v>66</v>
      </c>
      <c r="CSU23" s="39">
        <v>0.1</v>
      </c>
      <c r="CSV23" s="39">
        <v>0.1</v>
      </c>
      <c r="CSW23" s="15">
        <f>CSQ23/CSS23</f>
        <v>2093.7645867556589</v>
      </c>
      <c r="CSX23" s="15">
        <f>CSQ23/CSU23</f>
        <v>977140</v>
      </c>
      <c r="CSY23" s="44">
        <f>CSQ23/CSU23/43560</f>
        <v>22.432047750229568</v>
      </c>
      <c r="CSZ23" s="39">
        <v>66</v>
      </c>
      <c r="CTA23" s="5" t="s">
        <v>71</v>
      </c>
      <c r="CTB23" t="s">
        <v>72</v>
      </c>
      <c r="CTD23" t="s">
        <v>36</v>
      </c>
      <c r="CTE23">
        <v>1</v>
      </c>
      <c r="CTF23">
        <v>0</v>
      </c>
      <c r="CTG23" s="7">
        <v>45245</v>
      </c>
      <c r="CTI23" s="6" t="s">
        <v>57</v>
      </c>
      <c r="CTJ23" t="s">
        <v>58</v>
      </c>
      <c r="CTM23" t="s">
        <v>69</v>
      </c>
      <c r="CTN23" t="s">
        <v>70</v>
      </c>
      <c r="CTO23" s="25">
        <v>44757</v>
      </c>
      <c r="CTP23" s="15">
        <v>1050000</v>
      </c>
      <c r="CTQ23" t="s">
        <v>42</v>
      </c>
      <c r="CTR23" t="s">
        <v>34</v>
      </c>
      <c r="CTS23" s="15">
        <v>1050000</v>
      </c>
      <c r="CTT23" s="15">
        <v>514900</v>
      </c>
      <c r="CTU23" s="20">
        <f>CTT23/CTS23*100</f>
        <v>49.038095238095238</v>
      </c>
      <c r="CTV23" s="15">
        <v>1029850</v>
      </c>
      <c r="CTW23" s="15">
        <f>CTS23-952286</f>
        <v>97714</v>
      </c>
      <c r="CTX23" s="15">
        <v>77564</v>
      </c>
      <c r="CTY23" s="30">
        <v>46.669047999999997</v>
      </c>
      <c r="CTZ23" s="34">
        <v>66</v>
      </c>
      <c r="CUA23" s="39">
        <v>0.1</v>
      </c>
      <c r="CUB23" s="39">
        <v>0.1</v>
      </c>
      <c r="CUC23" s="15">
        <f>CTW23/CTY23</f>
        <v>2093.7645867556589</v>
      </c>
      <c r="CUD23" s="15">
        <f>CTW23/CUA23</f>
        <v>977140</v>
      </c>
      <c r="CUE23" s="44">
        <f>CTW23/CUA23/43560</f>
        <v>22.432047750229568</v>
      </c>
      <c r="CUF23" s="39">
        <v>66</v>
      </c>
      <c r="CUG23" s="5" t="s">
        <v>71</v>
      </c>
      <c r="CUH23" t="s">
        <v>72</v>
      </c>
      <c r="CUJ23" t="s">
        <v>36</v>
      </c>
      <c r="CUK23">
        <v>1</v>
      </c>
      <c r="CUL23">
        <v>0</v>
      </c>
      <c r="CUM23" s="7">
        <v>45245</v>
      </c>
      <c r="CUO23" s="6" t="s">
        <v>57</v>
      </c>
      <c r="CUP23" t="s">
        <v>58</v>
      </c>
      <c r="CUS23" t="s">
        <v>69</v>
      </c>
      <c r="CUT23" t="s">
        <v>70</v>
      </c>
      <c r="CUU23" s="25">
        <v>44757</v>
      </c>
      <c r="CUV23" s="15">
        <v>1050000</v>
      </c>
      <c r="CUW23" t="s">
        <v>42</v>
      </c>
      <c r="CUX23" t="s">
        <v>34</v>
      </c>
      <c r="CUY23" s="15">
        <v>1050000</v>
      </c>
      <c r="CUZ23" s="15">
        <v>514900</v>
      </c>
      <c r="CVA23" s="20">
        <f>CUZ23/CUY23*100</f>
        <v>49.038095238095238</v>
      </c>
      <c r="CVB23" s="15">
        <v>1029850</v>
      </c>
      <c r="CVC23" s="15">
        <f>CUY23-952286</f>
        <v>97714</v>
      </c>
      <c r="CVD23" s="15">
        <v>77564</v>
      </c>
      <c r="CVE23" s="30">
        <v>46.669047999999997</v>
      </c>
      <c r="CVF23" s="34">
        <v>66</v>
      </c>
      <c r="CVG23" s="39">
        <v>0.1</v>
      </c>
      <c r="CVH23" s="39">
        <v>0.1</v>
      </c>
      <c r="CVI23" s="15">
        <f>CVC23/CVE23</f>
        <v>2093.7645867556589</v>
      </c>
      <c r="CVJ23" s="15">
        <f>CVC23/CVG23</f>
        <v>977140</v>
      </c>
      <c r="CVK23" s="44">
        <f>CVC23/CVG23/43560</f>
        <v>22.432047750229568</v>
      </c>
      <c r="CVL23" s="39">
        <v>66</v>
      </c>
      <c r="CVM23" s="5" t="s">
        <v>71</v>
      </c>
      <c r="CVN23" t="s">
        <v>72</v>
      </c>
      <c r="CVP23" t="s">
        <v>36</v>
      </c>
      <c r="CVQ23">
        <v>1</v>
      </c>
      <c r="CVR23">
        <v>0</v>
      </c>
      <c r="CVS23" s="7">
        <v>45245</v>
      </c>
      <c r="CVU23" s="6" t="s">
        <v>57</v>
      </c>
      <c r="CVV23" t="s">
        <v>58</v>
      </c>
      <c r="CVY23" t="s">
        <v>69</v>
      </c>
      <c r="CVZ23" t="s">
        <v>70</v>
      </c>
      <c r="CWA23" s="25">
        <v>44757</v>
      </c>
      <c r="CWB23" s="15">
        <v>1050000</v>
      </c>
      <c r="CWC23" t="s">
        <v>42</v>
      </c>
      <c r="CWD23" t="s">
        <v>34</v>
      </c>
      <c r="CWE23" s="15">
        <v>1050000</v>
      </c>
      <c r="CWF23" s="15">
        <v>514900</v>
      </c>
      <c r="CWG23" s="20">
        <f>CWF23/CWE23*100</f>
        <v>49.038095238095238</v>
      </c>
      <c r="CWH23" s="15">
        <v>1029850</v>
      </c>
      <c r="CWI23" s="15">
        <f>CWE23-952286</f>
        <v>97714</v>
      </c>
      <c r="CWJ23" s="15">
        <v>77564</v>
      </c>
      <c r="CWK23" s="30">
        <v>46.669047999999997</v>
      </c>
      <c r="CWL23" s="34">
        <v>66</v>
      </c>
      <c r="CWM23" s="39">
        <v>0.1</v>
      </c>
      <c r="CWN23" s="39">
        <v>0.1</v>
      </c>
      <c r="CWO23" s="15">
        <f>CWI23/CWK23</f>
        <v>2093.7645867556589</v>
      </c>
      <c r="CWP23" s="15">
        <f>CWI23/CWM23</f>
        <v>977140</v>
      </c>
      <c r="CWQ23" s="44">
        <f>CWI23/CWM23/43560</f>
        <v>22.432047750229568</v>
      </c>
      <c r="CWR23" s="39">
        <v>66</v>
      </c>
      <c r="CWS23" s="5" t="s">
        <v>71</v>
      </c>
      <c r="CWT23" t="s">
        <v>72</v>
      </c>
      <c r="CWV23" t="s">
        <v>36</v>
      </c>
      <c r="CWW23">
        <v>1</v>
      </c>
      <c r="CWX23">
        <v>0</v>
      </c>
      <c r="CWY23" s="7">
        <v>45245</v>
      </c>
      <c r="CXA23" s="6" t="s">
        <v>57</v>
      </c>
      <c r="CXB23" t="s">
        <v>58</v>
      </c>
      <c r="CXE23" t="s">
        <v>69</v>
      </c>
      <c r="CXF23" t="s">
        <v>70</v>
      </c>
      <c r="CXG23" s="25">
        <v>44757</v>
      </c>
      <c r="CXH23" s="15">
        <v>1050000</v>
      </c>
      <c r="CXI23" t="s">
        <v>42</v>
      </c>
      <c r="CXJ23" t="s">
        <v>34</v>
      </c>
      <c r="CXK23" s="15">
        <v>1050000</v>
      </c>
      <c r="CXL23" s="15">
        <v>514900</v>
      </c>
      <c r="CXM23" s="20">
        <f>CXL23/CXK23*100</f>
        <v>49.038095238095238</v>
      </c>
      <c r="CXN23" s="15">
        <v>1029850</v>
      </c>
      <c r="CXO23" s="15">
        <f>CXK23-952286</f>
        <v>97714</v>
      </c>
      <c r="CXP23" s="15">
        <v>77564</v>
      </c>
      <c r="CXQ23" s="30">
        <v>46.669047999999997</v>
      </c>
      <c r="CXR23" s="34">
        <v>66</v>
      </c>
      <c r="CXS23" s="39">
        <v>0.1</v>
      </c>
      <c r="CXT23" s="39">
        <v>0.1</v>
      </c>
      <c r="CXU23" s="15">
        <f>CXO23/CXQ23</f>
        <v>2093.7645867556589</v>
      </c>
      <c r="CXV23" s="15">
        <f>CXO23/CXS23</f>
        <v>977140</v>
      </c>
      <c r="CXW23" s="44">
        <f>CXO23/CXS23/43560</f>
        <v>22.432047750229568</v>
      </c>
      <c r="CXX23" s="39">
        <v>66</v>
      </c>
      <c r="CXY23" s="5" t="s">
        <v>71</v>
      </c>
      <c r="CXZ23" t="s">
        <v>72</v>
      </c>
      <c r="CYB23" t="s">
        <v>36</v>
      </c>
      <c r="CYC23">
        <v>1</v>
      </c>
      <c r="CYD23">
        <v>0</v>
      </c>
      <c r="CYE23" s="7">
        <v>45245</v>
      </c>
      <c r="CYG23" s="6" t="s">
        <v>57</v>
      </c>
      <c r="CYH23" t="s">
        <v>58</v>
      </c>
      <c r="CYK23" t="s">
        <v>69</v>
      </c>
      <c r="CYL23" t="s">
        <v>70</v>
      </c>
      <c r="CYM23" s="25">
        <v>44757</v>
      </c>
      <c r="CYN23" s="15">
        <v>1050000</v>
      </c>
      <c r="CYO23" t="s">
        <v>42</v>
      </c>
      <c r="CYP23" t="s">
        <v>34</v>
      </c>
      <c r="CYQ23" s="15">
        <v>1050000</v>
      </c>
      <c r="CYR23" s="15">
        <v>514900</v>
      </c>
      <c r="CYS23" s="20">
        <f>CYR23/CYQ23*100</f>
        <v>49.038095238095238</v>
      </c>
      <c r="CYT23" s="15">
        <v>1029850</v>
      </c>
      <c r="CYU23" s="15">
        <f>CYQ23-952286</f>
        <v>97714</v>
      </c>
      <c r="CYV23" s="15">
        <v>77564</v>
      </c>
      <c r="CYW23" s="30">
        <v>46.669047999999997</v>
      </c>
      <c r="CYX23" s="34">
        <v>66</v>
      </c>
      <c r="CYY23" s="39">
        <v>0.1</v>
      </c>
      <c r="CYZ23" s="39">
        <v>0.1</v>
      </c>
      <c r="CZA23" s="15">
        <f>CYU23/CYW23</f>
        <v>2093.7645867556589</v>
      </c>
      <c r="CZB23" s="15">
        <f>CYU23/CYY23</f>
        <v>977140</v>
      </c>
      <c r="CZC23" s="44">
        <f>CYU23/CYY23/43560</f>
        <v>22.432047750229568</v>
      </c>
      <c r="CZD23" s="39">
        <v>66</v>
      </c>
      <c r="CZE23" s="5" t="s">
        <v>71</v>
      </c>
      <c r="CZF23" t="s">
        <v>72</v>
      </c>
      <c r="CZH23" t="s">
        <v>36</v>
      </c>
      <c r="CZI23">
        <v>1</v>
      </c>
      <c r="CZJ23">
        <v>0</v>
      </c>
      <c r="CZK23" s="7">
        <v>45245</v>
      </c>
      <c r="CZM23" s="6" t="s">
        <v>57</v>
      </c>
      <c r="CZN23" t="s">
        <v>58</v>
      </c>
      <c r="CZQ23" t="s">
        <v>69</v>
      </c>
      <c r="CZR23" t="s">
        <v>70</v>
      </c>
      <c r="CZS23" s="25">
        <v>44757</v>
      </c>
      <c r="CZT23" s="15">
        <v>1050000</v>
      </c>
      <c r="CZU23" t="s">
        <v>42</v>
      </c>
      <c r="CZV23" t="s">
        <v>34</v>
      </c>
      <c r="CZW23" s="15">
        <v>1050000</v>
      </c>
      <c r="CZX23" s="15">
        <v>514900</v>
      </c>
      <c r="CZY23" s="20">
        <f>CZX23/CZW23*100</f>
        <v>49.038095238095238</v>
      </c>
      <c r="CZZ23" s="15">
        <v>1029850</v>
      </c>
      <c r="DAA23" s="15">
        <f>CZW23-952286</f>
        <v>97714</v>
      </c>
      <c r="DAB23" s="15">
        <v>77564</v>
      </c>
      <c r="DAC23" s="30">
        <v>46.669047999999997</v>
      </c>
      <c r="DAD23" s="34">
        <v>66</v>
      </c>
      <c r="DAE23" s="39">
        <v>0.1</v>
      </c>
      <c r="DAF23" s="39">
        <v>0.1</v>
      </c>
      <c r="DAG23" s="15">
        <f>DAA23/DAC23</f>
        <v>2093.7645867556589</v>
      </c>
      <c r="DAH23" s="15">
        <f>DAA23/DAE23</f>
        <v>977140</v>
      </c>
      <c r="DAI23" s="44">
        <f>DAA23/DAE23/43560</f>
        <v>22.432047750229568</v>
      </c>
      <c r="DAJ23" s="39">
        <v>66</v>
      </c>
      <c r="DAK23" s="5" t="s">
        <v>71</v>
      </c>
      <c r="DAL23" t="s">
        <v>72</v>
      </c>
      <c r="DAN23" t="s">
        <v>36</v>
      </c>
      <c r="DAO23">
        <v>1</v>
      </c>
      <c r="DAP23">
        <v>0</v>
      </c>
      <c r="DAQ23" s="7">
        <v>45245</v>
      </c>
      <c r="DAS23" s="6" t="s">
        <v>57</v>
      </c>
      <c r="DAT23" t="s">
        <v>58</v>
      </c>
      <c r="DAW23" t="s">
        <v>69</v>
      </c>
      <c r="DAX23" t="s">
        <v>70</v>
      </c>
      <c r="DAY23" s="25">
        <v>44757</v>
      </c>
      <c r="DAZ23" s="15">
        <v>1050000</v>
      </c>
      <c r="DBA23" t="s">
        <v>42</v>
      </c>
      <c r="DBB23" t="s">
        <v>34</v>
      </c>
      <c r="DBC23" s="15">
        <v>1050000</v>
      </c>
      <c r="DBD23" s="15">
        <v>514900</v>
      </c>
      <c r="DBE23" s="20">
        <f>DBD23/DBC23*100</f>
        <v>49.038095238095238</v>
      </c>
      <c r="DBF23" s="15">
        <v>1029850</v>
      </c>
      <c r="DBG23" s="15">
        <f>DBC23-952286</f>
        <v>97714</v>
      </c>
      <c r="DBH23" s="15">
        <v>77564</v>
      </c>
      <c r="DBI23" s="30">
        <v>46.669047999999997</v>
      </c>
      <c r="DBJ23" s="34">
        <v>66</v>
      </c>
      <c r="DBK23" s="39">
        <v>0.1</v>
      </c>
      <c r="DBL23" s="39">
        <v>0.1</v>
      </c>
      <c r="DBM23" s="15">
        <f>DBG23/DBI23</f>
        <v>2093.7645867556589</v>
      </c>
      <c r="DBN23" s="15">
        <f>DBG23/DBK23</f>
        <v>977140</v>
      </c>
      <c r="DBO23" s="44">
        <f>DBG23/DBK23/43560</f>
        <v>22.432047750229568</v>
      </c>
      <c r="DBP23" s="39">
        <v>66</v>
      </c>
      <c r="DBQ23" s="5" t="s">
        <v>71</v>
      </c>
      <c r="DBR23" t="s">
        <v>72</v>
      </c>
      <c r="DBT23" t="s">
        <v>36</v>
      </c>
      <c r="DBU23">
        <v>1</v>
      </c>
      <c r="DBV23">
        <v>0</v>
      </c>
      <c r="DBW23" s="7">
        <v>45245</v>
      </c>
      <c r="DBY23" s="6" t="s">
        <v>57</v>
      </c>
      <c r="DBZ23" t="s">
        <v>58</v>
      </c>
      <c r="DCC23" t="s">
        <v>69</v>
      </c>
      <c r="DCD23" t="s">
        <v>70</v>
      </c>
      <c r="DCE23" s="25">
        <v>44757</v>
      </c>
      <c r="DCF23" s="15">
        <v>1050000</v>
      </c>
      <c r="DCG23" t="s">
        <v>42</v>
      </c>
      <c r="DCH23" t="s">
        <v>34</v>
      </c>
      <c r="DCI23" s="15">
        <v>1050000</v>
      </c>
      <c r="DCJ23" s="15">
        <v>514900</v>
      </c>
      <c r="DCK23" s="20">
        <f>DCJ23/DCI23*100</f>
        <v>49.038095238095238</v>
      </c>
      <c r="DCL23" s="15">
        <v>1029850</v>
      </c>
      <c r="DCM23" s="15">
        <f>DCI23-952286</f>
        <v>97714</v>
      </c>
      <c r="DCN23" s="15">
        <v>77564</v>
      </c>
      <c r="DCO23" s="30">
        <v>46.669047999999997</v>
      </c>
      <c r="DCP23" s="34">
        <v>66</v>
      </c>
      <c r="DCQ23" s="39">
        <v>0.1</v>
      </c>
      <c r="DCR23" s="39">
        <v>0.1</v>
      </c>
      <c r="DCS23" s="15">
        <f>DCM23/DCO23</f>
        <v>2093.7645867556589</v>
      </c>
      <c r="DCT23" s="15">
        <f>DCM23/DCQ23</f>
        <v>977140</v>
      </c>
      <c r="DCU23" s="44">
        <f>DCM23/DCQ23/43560</f>
        <v>22.432047750229568</v>
      </c>
      <c r="DCV23" s="39">
        <v>66</v>
      </c>
      <c r="DCW23" s="5" t="s">
        <v>71</v>
      </c>
      <c r="DCX23" t="s">
        <v>72</v>
      </c>
      <c r="DCZ23" t="s">
        <v>36</v>
      </c>
      <c r="DDA23">
        <v>1</v>
      </c>
      <c r="DDB23">
        <v>0</v>
      </c>
      <c r="DDC23" s="7">
        <v>45245</v>
      </c>
      <c r="DDE23" s="6" t="s">
        <v>57</v>
      </c>
      <c r="DDF23" t="s">
        <v>58</v>
      </c>
      <c r="DDI23" t="s">
        <v>69</v>
      </c>
      <c r="DDJ23" t="s">
        <v>70</v>
      </c>
      <c r="DDK23" s="25">
        <v>44757</v>
      </c>
      <c r="DDL23" s="15">
        <v>1050000</v>
      </c>
      <c r="DDM23" t="s">
        <v>42</v>
      </c>
      <c r="DDN23" t="s">
        <v>34</v>
      </c>
      <c r="DDO23" s="15">
        <v>1050000</v>
      </c>
      <c r="DDP23" s="15">
        <v>514900</v>
      </c>
      <c r="DDQ23" s="20">
        <f>DDP23/DDO23*100</f>
        <v>49.038095238095238</v>
      </c>
      <c r="DDR23" s="15">
        <v>1029850</v>
      </c>
      <c r="DDS23" s="15">
        <f>DDO23-952286</f>
        <v>97714</v>
      </c>
      <c r="DDT23" s="15">
        <v>77564</v>
      </c>
      <c r="DDU23" s="30">
        <v>46.669047999999997</v>
      </c>
      <c r="DDV23" s="34">
        <v>66</v>
      </c>
      <c r="DDW23" s="39">
        <v>0.1</v>
      </c>
      <c r="DDX23" s="39">
        <v>0.1</v>
      </c>
      <c r="DDY23" s="15">
        <f>DDS23/DDU23</f>
        <v>2093.7645867556589</v>
      </c>
      <c r="DDZ23" s="15">
        <f>DDS23/DDW23</f>
        <v>977140</v>
      </c>
      <c r="DEA23" s="44">
        <f>DDS23/DDW23/43560</f>
        <v>22.432047750229568</v>
      </c>
      <c r="DEB23" s="39">
        <v>66</v>
      </c>
      <c r="DEC23" s="5" t="s">
        <v>71</v>
      </c>
      <c r="DED23" t="s">
        <v>72</v>
      </c>
      <c r="DEF23" t="s">
        <v>36</v>
      </c>
      <c r="DEG23">
        <v>1</v>
      </c>
      <c r="DEH23">
        <v>0</v>
      </c>
      <c r="DEI23" s="7">
        <v>45245</v>
      </c>
      <c r="DEK23" s="6" t="s">
        <v>57</v>
      </c>
      <c r="DEL23" t="s">
        <v>58</v>
      </c>
      <c r="DEO23" t="s">
        <v>69</v>
      </c>
      <c r="DEP23" t="s">
        <v>70</v>
      </c>
      <c r="DEQ23" s="25">
        <v>44757</v>
      </c>
      <c r="DER23" s="15">
        <v>1050000</v>
      </c>
      <c r="DES23" t="s">
        <v>42</v>
      </c>
      <c r="DET23" t="s">
        <v>34</v>
      </c>
      <c r="DEU23" s="15">
        <v>1050000</v>
      </c>
      <c r="DEV23" s="15">
        <v>514900</v>
      </c>
      <c r="DEW23" s="20">
        <f>DEV23/DEU23*100</f>
        <v>49.038095238095238</v>
      </c>
      <c r="DEX23" s="15">
        <v>1029850</v>
      </c>
      <c r="DEY23" s="15">
        <f>DEU23-952286</f>
        <v>97714</v>
      </c>
      <c r="DEZ23" s="15">
        <v>77564</v>
      </c>
      <c r="DFA23" s="30">
        <v>46.669047999999997</v>
      </c>
      <c r="DFB23" s="34">
        <v>66</v>
      </c>
      <c r="DFC23" s="39">
        <v>0.1</v>
      </c>
      <c r="DFD23" s="39">
        <v>0.1</v>
      </c>
      <c r="DFE23" s="15">
        <f>DEY23/DFA23</f>
        <v>2093.7645867556589</v>
      </c>
      <c r="DFF23" s="15">
        <f>DEY23/DFC23</f>
        <v>977140</v>
      </c>
      <c r="DFG23" s="44">
        <f>DEY23/DFC23/43560</f>
        <v>22.432047750229568</v>
      </c>
      <c r="DFH23" s="39">
        <v>66</v>
      </c>
      <c r="DFI23" s="5" t="s">
        <v>71</v>
      </c>
      <c r="DFJ23" t="s">
        <v>72</v>
      </c>
      <c r="DFL23" t="s">
        <v>36</v>
      </c>
      <c r="DFM23">
        <v>1</v>
      </c>
      <c r="DFN23">
        <v>0</v>
      </c>
      <c r="DFO23" s="7">
        <v>45245</v>
      </c>
      <c r="DFQ23" s="6" t="s">
        <v>57</v>
      </c>
      <c r="DFR23" t="s">
        <v>58</v>
      </c>
      <c r="DFU23" t="s">
        <v>69</v>
      </c>
      <c r="DFV23" t="s">
        <v>70</v>
      </c>
      <c r="DFW23" s="25">
        <v>44757</v>
      </c>
      <c r="DFX23" s="15">
        <v>1050000</v>
      </c>
      <c r="DFY23" t="s">
        <v>42</v>
      </c>
      <c r="DFZ23" t="s">
        <v>34</v>
      </c>
      <c r="DGA23" s="15">
        <v>1050000</v>
      </c>
      <c r="DGB23" s="15">
        <v>514900</v>
      </c>
      <c r="DGC23" s="20">
        <f>DGB23/DGA23*100</f>
        <v>49.038095238095238</v>
      </c>
      <c r="DGD23" s="15">
        <v>1029850</v>
      </c>
      <c r="DGE23" s="15">
        <f>DGA23-952286</f>
        <v>97714</v>
      </c>
      <c r="DGF23" s="15">
        <v>77564</v>
      </c>
      <c r="DGG23" s="30">
        <v>46.669047999999997</v>
      </c>
      <c r="DGH23" s="34">
        <v>66</v>
      </c>
      <c r="DGI23" s="39">
        <v>0.1</v>
      </c>
      <c r="DGJ23" s="39">
        <v>0.1</v>
      </c>
      <c r="DGK23" s="15">
        <f>DGE23/DGG23</f>
        <v>2093.7645867556589</v>
      </c>
      <c r="DGL23" s="15">
        <f>DGE23/DGI23</f>
        <v>977140</v>
      </c>
      <c r="DGM23" s="44">
        <f>DGE23/DGI23/43560</f>
        <v>22.432047750229568</v>
      </c>
      <c r="DGN23" s="39">
        <v>66</v>
      </c>
      <c r="DGO23" s="5" t="s">
        <v>71</v>
      </c>
      <c r="DGP23" t="s">
        <v>72</v>
      </c>
      <c r="DGR23" t="s">
        <v>36</v>
      </c>
      <c r="DGS23">
        <v>1</v>
      </c>
      <c r="DGT23">
        <v>0</v>
      </c>
      <c r="DGU23" s="7">
        <v>45245</v>
      </c>
      <c r="DGW23" s="6" t="s">
        <v>57</v>
      </c>
      <c r="DGX23" t="s">
        <v>58</v>
      </c>
      <c r="DHA23" t="s">
        <v>69</v>
      </c>
      <c r="DHB23" t="s">
        <v>70</v>
      </c>
      <c r="DHC23" s="25">
        <v>44757</v>
      </c>
      <c r="DHD23" s="15">
        <v>1050000</v>
      </c>
      <c r="DHE23" t="s">
        <v>42</v>
      </c>
      <c r="DHF23" t="s">
        <v>34</v>
      </c>
      <c r="DHG23" s="15">
        <v>1050000</v>
      </c>
      <c r="DHH23" s="15">
        <v>514900</v>
      </c>
      <c r="DHI23" s="20">
        <f>DHH23/DHG23*100</f>
        <v>49.038095238095238</v>
      </c>
      <c r="DHJ23" s="15">
        <v>1029850</v>
      </c>
      <c r="DHK23" s="15">
        <f>DHG23-952286</f>
        <v>97714</v>
      </c>
      <c r="DHL23" s="15">
        <v>77564</v>
      </c>
      <c r="DHM23" s="30">
        <v>46.669047999999997</v>
      </c>
      <c r="DHN23" s="34">
        <v>66</v>
      </c>
      <c r="DHO23" s="39">
        <v>0.1</v>
      </c>
      <c r="DHP23" s="39">
        <v>0.1</v>
      </c>
      <c r="DHQ23" s="15">
        <f>DHK23/DHM23</f>
        <v>2093.7645867556589</v>
      </c>
      <c r="DHR23" s="15">
        <f>DHK23/DHO23</f>
        <v>977140</v>
      </c>
      <c r="DHS23" s="44">
        <f>DHK23/DHO23/43560</f>
        <v>22.432047750229568</v>
      </c>
      <c r="DHT23" s="39">
        <v>66</v>
      </c>
      <c r="DHU23" s="5" t="s">
        <v>71</v>
      </c>
      <c r="DHV23" t="s">
        <v>72</v>
      </c>
      <c r="DHX23" t="s">
        <v>36</v>
      </c>
      <c r="DHY23">
        <v>1</v>
      </c>
      <c r="DHZ23">
        <v>0</v>
      </c>
      <c r="DIA23" s="7">
        <v>45245</v>
      </c>
      <c r="DIC23" s="6" t="s">
        <v>57</v>
      </c>
      <c r="DID23" t="s">
        <v>58</v>
      </c>
      <c r="DIG23" t="s">
        <v>69</v>
      </c>
      <c r="DIH23" t="s">
        <v>70</v>
      </c>
      <c r="DII23" s="25">
        <v>44757</v>
      </c>
      <c r="DIJ23" s="15">
        <v>1050000</v>
      </c>
      <c r="DIK23" t="s">
        <v>42</v>
      </c>
      <c r="DIL23" t="s">
        <v>34</v>
      </c>
      <c r="DIM23" s="15">
        <v>1050000</v>
      </c>
      <c r="DIN23" s="15">
        <v>514900</v>
      </c>
      <c r="DIO23" s="20">
        <f>DIN23/DIM23*100</f>
        <v>49.038095238095238</v>
      </c>
      <c r="DIP23" s="15">
        <v>1029850</v>
      </c>
      <c r="DIQ23" s="15">
        <f>DIM23-952286</f>
        <v>97714</v>
      </c>
      <c r="DIR23" s="15">
        <v>77564</v>
      </c>
      <c r="DIS23" s="30">
        <v>46.669047999999997</v>
      </c>
      <c r="DIT23" s="34">
        <v>66</v>
      </c>
      <c r="DIU23" s="39">
        <v>0.1</v>
      </c>
      <c r="DIV23" s="39">
        <v>0.1</v>
      </c>
      <c r="DIW23" s="15">
        <f>DIQ23/DIS23</f>
        <v>2093.7645867556589</v>
      </c>
      <c r="DIX23" s="15">
        <f>DIQ23/DIU23</f>
        <v>977140</v>
      </c>
      <c r="DIY23" s="44">
        <f>DIQ23/DIU23/43560</f>
        <v>22.432047750229568</v>
      </c>
      <c r="DIZ23" s="39">
        <v>66</v>
      </c>
      <c r="DJA23" s="5" t="s">
        <v>71</v>
      </c>
      <c r="DJB23" t="s">
        <v>72</v>
      </c>
      <c r="DJD23" t="s">
        <v>36</v>
      </c>
      <c r="DJE23">
        <v>1</v>
      </c>
      <c r="DJF23">
        <v>0</v>
      </c>
      <c r="DJG23" s="7">
        <v>45245</v>
      </c>
      <c r="DJI23" s="6" t="s">
        <v>57</v>
      </c>
      <c r="DJJ23" t="s">
        <v>58</v>
      </c>
      <c r="DJM23" t="s">
        <v>69</v>
      </c>
      <c r="DJN23" t="s">
        <v>70</v>
      </c>
      <c r="DJO23" s="25">
        <v>44757</v>
      </c>
      <c r="DJP23" s="15">
        <v>1050000</v>
      </c>
      <c r="DJQ23" t="s">
        <v>42</v>
      </c>
      <c r="DJR23" t="s">
        <v>34</v>
      </c>
      <c r="DJS23" s="15">
        <v>1050000</v>
      </c>
      <c r="DJT23" s="15">
        <v>514900</v>
      </c>
      <c r="DJU23" s="20">
        <f>DJT23/DJS23*100</f>
        <v>49.038095238095238</v>
      </c>
      <c r="DJV23" s="15">
        <v>1029850</v>
      </c>
      <c r="DJW23" s="15">
        <f>DJS23-952286</f>
        <v>97714</v>
      </c>
      <c r="DJX23" s="15">
        <v>77564</v>
      </c>
      <c r="DJY23" s="30">
        <v>46.669047999999997</v>
      </c>
      <c r="DJZ23" s="34">
        <v>66</v>
      </c>
      <c r="DKA23" s="39">
        <v>0.1</v>
      </c>
      <c r="DKB23" s="39">
        <v>0.1</v>
      </c>
      <c r="DKC23" s="15">
        <f>DJW23/DJY23</f>
        <v>2093.7645867556589</v>
      </c>
      <c r="DKD23" s="15">
        <f>DJW23/DKA23</f>
        <v>977140</v>
      </c>
      <c r="DKE23" s="44">
        <f>DJW23/DKA23/43560</f>
        <v>22.432047750229568</v>
      </c>
      <c r="DKF23" s="39">
        <v>66</v>
      </c>
      <c r="DKG23" s="5" t="s">
        <v>71</v>
      </c>
      <c r="DKH23" t="s">
        <v>72</v>
      </c>
      <c r="DKJ23" t="s">
        <v>36</v>
      </c>
      <c r="DKK23">
        <v>1</v>
      </c>
      <c r="DKL23">
        <v>0</v>
      </c>
      <c r="DKM23" s="7">
        <v>45245</v>
      </c>
      <c r="DKO23" s="6" t="s">
        <v>57</v>
      </c>
      <c r="DKP23" t="s">
        <v>58</v>
      </c>
      <c r="DKS23" t="s">
        <v>69</v>
      </c>
      <c r="DKT23" t="s">
        <v>70</v>
      </c>
      <c r="DKU23" s="25">
        <v>44757</v>
      </c>
      <c r="DKV23" s="15">
        <v>1050000</v>
      </c>
      <c r="DKW23" t="s">
        <v>42</v>
      </c>
      <c r="DKX23" t="s">
        <v>34</v>
      </c>
      <c r="DKY23" s="15">
        <v>1050000</v>
      </c>
      <c r="DKZ23" s="15">
        <v>514900</v>
      </c>
      <c r="DLA23" s="20">
        <f>DKZ23/DKY23*100</f>
        <v>49.038095238095238</v>
      </c>
      <c r="DLB23" s="15">
        <v>1029850</v>
      </c>
      <c r="DLC23" s="15">
        <f>DKY23-952286</f>
        <v>97714</v>
      </c>
      <c r="DLD23" s="15">
        <v>77564</v>
      </c>
      <c r="DLE23" s="30">
        <v>46.669047999999997</v>
      </c>
      <c r="DLF23" s="34">
        <v>66</v>
      </c>
      <c r="DLG23" s="39">
        <v>0.1</v>
      </c>
      <c r="DLH23" s="39">
        <v>0.1</v>
      </c>
      <c r="DLI23" s="15">
        <f>DLC23/DLE23</f>
        <v>2093.7645867556589</v>
      </c>
      <c r="DLJ23" s="15">
        <f>DLC23/DLG23</f>
        <v>977140</v>
      </c>
      <c r="DLK23" s="44">
        <f>DLC23/DLG23/43560</f>
        <v>22.432047750229568</v>
      </c>
      <c r="DLL23" s="39">
        <v>66</v>
      </c>
      <c r="DLM23" s="5" t="s">
        <v>71</v>
      </c>
      <c r="DLN23" t="s">
        <v>72</v>
      </c>
      <c r="DLP23" t="s">
        <v>36</v>
      </c>
      <c r="DLQ23">
        <v>1</v>
      </c>
      <c r="DLR23">
        <v>0</v>
      </c>
      <c r="DLS23" s="7">
        <v>45245</v>
      </c>
      <c r="DLU23" s="6" t="s">
        <v>57</v>
      </c>
      <c r="DLV23" t="s">
        <v>58</v>
      </c>
      <c r="DLY23" t="s">
        <v>69</v>
      </c>
      <c r="DLZ23" t="s">
        <v>70</v>
      </c>
      <c r="DMA23" s="25">
        <v>44757</v>
      </c>
      <c r="DMB23" s="15">
        <v>1050000</v>
      </c>
      <c r="DMC23" t="s">
        <v>42</v>
      </c>
      <c r="DMD23" t="s">
        <v>34</v>
      </c>
      <c r="DME23" s="15">
        <v>1050000</v>
      </c>
      <c r="DMF23" s="15">
        <v>514900</v>
      </c>
      <c r="DMG23" s="20">
        <f>DMF23/DME23*100</f>
        <v>49.038095238095238</v>
      </c>
      <c r="DMH23" s="15">
        <v>1029850</v>
      </c>
      <c r="DMI23" s="15">
        <f>DME23-952286</f>
        <v>97714</v>
      </c>
      <c r="DMJ23" s="15">
        <v>77564</v>
      </c>
      <c r="DMK23" s="30">
        <v>46.669047999999997</v>
      </c>
      <c r="DML23" s="34">
        <v>66</v>
      </c>
      <c r="DMM23" s="39">
        <v>0.1</v>
      </c>
      <c r="DMN23" s="39">
        <v>0.1</v>
      </c>
      <c r="DMO23" s="15">
        <f>DMI23/DMK23</f>
        <v>2093.7645867556589</v>
      </c>
      <c r="DMP23" s="15">
        <f>DMI23/DMM23</f>
        <v>977140</v>
      </c>
      <c r="DMQ23" s="44">
        <f>DMI23/DMM23/43560</f>
        <v>22.432047750229568</v>
      </c>
      <c r="DMR23" s="39">
        <v>66</v>
      </c>
      <c r="DMS23" s="5" t="s">
        <v>71</v>
      </c>
      <c r="DMT23" t="s">
        <v>72</v>
      </c>
      <c r="DMV23" t="s">
        <v>36</v>
      </c>
      <c r="DMW23">
        <v>1</v>
      </c>
      <c r="DMX23">
        <v>0</v>
      </c>
      <c r="DMY23" s="7">
        <v>45245</v>
      </c>
      <c r="DNA23" s="6" t="s">
        <v>57</v>
      </c>
      <c r="DNB23" t="s">
        <v>58</v>
      </c>
      <c r="DNE23" t="s">
        <v>69</v>
      </c>
      <c r="DNF23" t="s">
        <v>70</v>
      </c>
      <c r="DNG23" s="25">
        <v>44757</v>
      </c>
      <c r="DNH23" s="15">
        <v>1050000</v>
      </c>
      <c r="DNI23" t="s">
        <v>42</v>
      </c>
      <c r="DNJ23" t="s">
        <v>34</v>
      </c>
      <c r="DNK23" s="15">
        <v>1050000</v>
      </c>
      <c r="DNL23" s="15">
        <v>514900</v>
      </c>
      <c r="DNM23" s="20">
        <f>DNL23/DNK23*100</f>
        <v>49.038095238095238</v>
      </c>
      <c r="DNN23" s="15">
        <v>1029850</v>
      </c>
      <c r="DNO23" s="15">
        <f>DNK23-952286</f>
        <v>97714</v>
      </c>
      <c r="DNP23" s="15">
        <v>77564</v>
      </c>
      <c r="DNQ23" s="30">
        <v>46.669047999999997</v>
      </c>
      <c r="DNR23" s="34">
        <v>66</v>
      </c>
      <c r="DNS23" s="39">
        <v>0.1</v>
      </c>
      <c r="DNT23" s="39">
        <v>0.1</v>
      </c>
      <c r="DNU23" s="15">
        <f>DNO23/DNQ23</f>
        <v>2093.7645867556589</v>
      </c>
      <c r="DNV23" s="15">
        <f>DNO23/DNS23</f>
        <v>977140</v>
      </c>
      <c r="DNW23" s="44">
        <f>DNO23/DNS23/43560</f>
        <v>22.432047750229568</v>
      </c>
      <c r="DNX23" s="39">
        <v>66</v>
      </c>
      <c r="DNY23" s="5" t="s">
        <v>71</v>
      </c>
      <c r="DNZ23" t="s">
        <v>72</v>
      </c>
      <c r="DOB23" t="s">
        <v>36</v>
      </c>
      <c r="DOC23">
        <v>1</v>
      </c>
      <c r="DOD23">
        <v>0</v>
      </c>
      <c r="DOE23" s="7">
        <v>45245</v>
      </c>
      <c r="DOG23" s="6" t="s">
        <v>57</v>
      </c>
      <c r="DOH23" t="s">
        <v>58</v>
      </c>
      <c r="DOK23" t="s">
        <v>69</v>
      </c>
      <c r="DOL23" t="s">
        <v>70</v>
      </c>
      <c r="DOM23" s="25">
        <v>44757</v>
      </c>
      <c r="DON23" s="15">
        <v>1050000</v>
      </c>
      <c r="DOO23" t="s">
        <v>42</v>
      </c>
      <c r="DOP23" t="s">
        <v>34</v>
      </c>
      <c r="DOQ23" s="15">
        <v>1050000</v>
      </c>
      <c r="DOR23" s="15">
        <v>514900</v>
      </c>
      <c r="DOS23" s="20">
        <f>DOR23/DOQ23*100</f>
        <v>49.038095238095238</v>
      </c>
      <c r="DOT23" s="15">
        <v>1029850</v>
      </c>
      <c r="DOU23" s="15">
        <f>DOQ23-952286</f>
        <v>97714</v>
      </c>
      <c r="DOV23" s="15">
        <v>77564</v>
      </c>
      <c r="DOW23" s="30">
        <v>46.669047999999997</v>
      </c>
      <c r="DOX23" s="34">
        <v>66</v>
      </c>
      <c r="DOY23" s="39">
        <v>0.1</v>
      </c>
      <c r="DOZ23" s="39">
        <v>0.1</v>
      </c>
      <c r="DPA23" s="15">
        <f>DOU23/DOW23</f>
        <v>2093.7645867556589</v>
      </c>
      <c r="DPB23" s="15">
        <f>DOU23/DOY23</f>
        <v>977140</v>
      </c>
      <c r="DPC23" s="44">
        <f>DOU23/DOY23/43560</f>
        <v>22.432047750229568</v>
      </c>
      <c r="DPD23" s="39">
        <v>66</v>
      </c>
      <c r="DPE23" s="5" t="s">
        <v>71</v>
      </c>
      <c r="DPF23" t="s">
        <v>72</v>
      </c>
      <c r="DPH23" t="s">
        <v>36</v>
      </c>
      <c r="DPI23">
        <v>1</v>
      </c>
      <c r="DPJ23">
        <v>0</v>
      </c>
      <c r="DPK23" s="7">
        <v>45245</v>
      </c>
      <c r="DPM23" s="6" t="s">
        <v>57</v>
      </c>
      <c r="DPN23" t="s">
        <v>58</v>
      </c>
      <c r="DPQ23" t="s">
        <v>69</v>
      </c>
      <c r="DPR23" t="s">
        <v>70</v>
      </c>
      <c r="DPS23" s="25">
        <v>44757</v>
      </c>
      <c r="DPT23" s="15">
        <v>1050000</v>
      </c>
      <c r="DPU23" t="s">
        <v>42</v>
      </c>
      <c r="DPV23" t="s">
        <v>34</v>
      </c>
      <c r="DPW23" s="15">
        <v>1050000</v>
      </c>
      <c r="DPX23" s="15">
        <v>514900</v>
      </c>
      <c r="DPY23" s="20">
        <f>DPX23/DPW23*100</f>
        <v>49.038095238095238</v>
      </c>
      <c r="DPZ23" s="15">
        <v>1029850</v>
      </c>
      <c r="DQA23" s="15">
        <f>DPW23-952286</f>
        <v>97714</v>
      </c>
      <c r="DQB23" s="15">
        <v>77564</v>
      </c>
      <c r="DQC23" s="30">
        <v>46.669047999999997</v>
      </c>
      <c r="DQD23" s="34">
        <v>66</v>
      </c>
      <c r="DQE23" s="39">
        <v>0.1</v>
      </c>
      <c r="DQF23" s="39">
        <v>0.1</v>
      </c>
      <c r="DQG23" s="15">
        <f>DQA23/DQC23</f>
        <v>2093.7645867556589</v>
      </c>
      <c r="DQH23" s="15">
        <f>DQA23/DQE23</f>
        <v>977140</v>
      </c>
      <c r="DQI23" s="44">
        <f>DQA23/DQE23/43560</f>
        <v>22.432047750229568</v>
      </c>
      <c r="DQJ23" s="39">
        <v>66</v>
      </c>
      <c r="DQK23" s="5" t="s">
        <v>71</v>
      </c>
      <c r="DQL23" t="s">
        <v>72</v>
      </c>
      <c r="DQN23" t="s">
        <v>36</v>
      </c>
      <c r="DQO23">
        <v>1</v>
      </c>
      <c r="DQP23">
        <v>0</v>
      </c>
      <c r="DQQ23" s="7">
        <v>45245</v>
      </c>
      <c r="DQS23" s="6" t="s">
        <v>57</v>
      </c>
      <c r="DQT23" t="s">
        <v>58</v>
      </c>
      <c r="DQW23" t="s">
        <v>69</v>
      </c>
      <c r="DQX23" t="s">
        <v>70</v>
      </c>
      <c r="DQY23" s="25">
        <v>44757</v>
      </c>
      <c r="DQZ23" s="15">
        <v>1050000</v>
      </c>
      <c r="DRA23" t="s">
        <v>42</v>
      </c>
      <c r="DRB23" t="s">
        <v>34</v>
      </c>
      <c r="DRC23" s="15">
        <v>1050000</v>
      </c>
      <c r="DRD23" s="15">
        <v>514900</v>
      </c>
      <c r="DRE23" s="20">
        <f>DRD23/DRC23*100</f>
        <v>49.038095238095238</v>
      </c>
      <c r="DRF23" s="15">
        <v>1029850</v>
      </c>
      <c r="DRG23" s="15">
        <f>DRC23-952286</f>
        <v>97714</v>
      </c>
      <c r="DRH23" s="15">
        <v>77564</v>
      </c>
      <c r="DRI23" s="30">
        <v>46.669047999999997</v>
      </c>
      <c r="DRJ23" s="34">
        <v>66</v>
      </c>
      <c r="DRK23" s="39">
        <v>0.1</v>
      </c>
      <c r="DRL23" s="39">
        <v>0.1</v>
      </c>
      <c r="DRM23" s="15">
        <f>DRG23/DRI23</f>
        <v>2093.7645867556589</v>
      </c>
      <c r="DRN23" s="15">
        <f>DRG23/DRK23</f>
        <v>977140</v>
      </c>
      <c r="DRO23" s="44">
        <f>DRG23/DRK23/43560</f>
        <v>22.432047750229568</v>
      </c>
      <c r="DRP23" s="39">
        <v>66</v>
      </c>
      <c r="DRQ23" s="5" t="s">
        <v>71</v>
      </c>
      <c r="DRR23" t="s">
        <v>72</v>
      </c>
      <c r="DRT23" t="s">
        <v>36</v>
      </c>
      <c r="DRU23">
        <v>1</v>
      </c>
      <c r="DRV23">
        <v>0</v>
      </c>
      <c r="DRW23" s="7">
        <v>45245</v>
      </c>
      <c r="DRY23" s="6" t="s">
        <v>57</v>
      </c>
      <c r="DRZ23" t="s">
        <v>58</v>
      </c>
      <c r="DSC23" t="s">
        <v>69</v>
      </c>
      <c r="DSD23" t="s">
        <v>70</v>
      </c>
      <c r="DSE23" s="25">
        <v>44757</v>
      </c>
      <c r="DSF23" s="15">
        <v>1050000</v>
      </c>
      <c r="DSG23" t="s">
        <v>42</v>
      </c>
      <c r="DSH23" t="s">
        <v>34</v>
      </c>
      <c r="DSI23" s="15">
        <v>1050000</v>
      </c>
      <c r="DSJ23" s="15">
        <v>514900</v>
      </c>
      <c r="DSK23" s="20">
        <f>DSJ23/DSI23*100</f>
        <v>49.038095238095238</v>
      </c>
      <c r="DSL23" s="15">
        <v>1029850</v>
      </c>
      <c r="DSM23" s="15">
        <f>DSI23-952286</f>
        <v>97714</v>
      </c>
      <c r="DSN23" s="15">
        <v>77564</v>
      </c>
      <c r="DSO23" s="30">
        <v>46.669047999999997</v>
      </c>
      <c r="DSP23" s="34">
        <v>66</v>
      </c>
      <c r="DSQ23" s="39">
        <v>0.1</v>
      </c>
      <c r="DSR23" s="39">
        <v>0.1</v>
      </c>
      <c r="DSS23" s="15">
        <f>DSM23/DSO23</f>
        <v>2093.7645867556589</v>
      </c>
      <c r="DST23" s="15">
        <f>DSM23/DSQ23</f>
        <v>977140</v>
      </c>
      <c r="DSU23" s="44">
        <f>DSM23/DSQ23/43560</f>
        <v>22.432047750229568</v>
      </c>
      <c r="DSV23" s="39">
        <v>66</v>
      </c>
      <c r="DSW23" s="5" t="s">
        <v>71</v>
      </c>
      <c r="DSX23" t="s">
        <v>72</v>
      </c>
      <c r="DSZ23" t="s">
        <v>36</v>
      </c>
      <c r="DTA23">
        <v>1</v>
      </c>
      <c r="DTB23">
        <v>0</v>
      </c>
      <c r="DTC23" s="7">
        <v>45245</v>
      </c>
      <c r="DTE23" s="6" t="s">
        <v>57</v>
      </c>
      <c r="DTF23" t="s">
        <v>58</v>
      </c>
      <c r="DTI23" t="s">
        <v>69</v>
      </c>
      <c r="DTJ23" t="s">
        <v>70</v>
      </c>
      <c r="DTK23" s="25">
        <v>44757</v>
      </c>
      <c r="DTL23" s="15">
        <v>1050000</v>
      </c>
      <c r="DTM23" t="s">
        <v>42</v>
      </c>
      <c r="DTN23" t="s">
        <v>34</v>
      </c>
      <c r="DTO23" s="15">
        <v>1050000</v>
      </c>
      <c r="DTP23" s="15">
        <v>514900</v>
      </c>
      <c r="DTQ23" s="20">
        <f>DTP23/DTO23*100</f>
        <v>49.038095238095238</v>
      </c>
      <c r="DTR23" s="15">
        <v>1029850</v>
      </c>
      <c r="DTS23" s="15">
        <f>DTO23-952286</f>
        <v>97714</v>
      </c>
      <c r="DTT23" s="15">
        <v>77564</v>
      </c>
      <c r="DTU23" s="30">
        <v>46.669047999999997</v>
      </c>
      <c r="DTV23" s="34">
        <v>66</v>
      </c>
      <c r="DTW23" s="39">
        <v>0.1</v>
      </c>
      <c r="DTX23" s="39">
        <v>0.1</v>
      </c>
      <c r="DTY23" s="15">
        <f>DTS23/DTU23</f>
        <v>2093.7645867556589</v>
      </c>
      <c r="DTZ23" s="15">
        <f>DTS23/DTW23</f>
        <v>977140</v>
      </c>
      <c r="DUA23" s="44">
        <f>DTS23/DTW23/43560</f>
        <v>22.432047750229568</v>
      </c>
      <c r="DUB23" s="39">
        <v>66</v>
      </c>
      <c r="DUC23" s="5" t="s">
        <v>71</v>
      </c>
      <c r="DUD23" t="s">
        <v>72</v>
      </c>
      <c r="DUF23" t="s">
        <v>36</v>
      </c>
      <c r="DUG23">
        <v>1</v>
      </c>
      <c r="DUH23">
        <v>0</v>
      </c>
      <c r="DUI23" s="7">
        <v>45245</v>
      </c>
      <c r="DUK23" s="6" t="s">
        <v>57</v>
      </c>
      <c r="DUL23" t="s">
        <v>58</v>
      </c>
      <c r="DUO23" t="s">
        <v>69</v>
      </c>
      <c r="DUP23" t="s">
        <v>70</v>
      </c>
      <c r="DUQ23" s="25">
        <v>44757</v>
      </c>
      <c r="DUR23" s="15">
        <v>1050000</v>
      </c>
      <c r="DUS23" t="s">
        <v>42</v>
      </c>
      <c r="DUT23" t="s">
        <v>34</v>
      </c>
      <c r="DUU23" s="15">
        <v>1050000</v>
      </c>
      <c r="DUV23" s="15">
        <v>514900</v>
      </c>
      <c r="DUW23" s="20">
        <f>DUV23/DUU23*100</f>
        <v>49.038095238095238</v>
      </c>
      <c r="DUX23" s="15">
        <v>1029850</v>
      </c>
      <c r="DUY23" s="15">
        <f>DUU23-952286</f>
        <v>97714</v>
      </c>
      <c r="DUZ23" s="15">
        <v>77564</v>
      </c>
      <c r="DVA23" s="30">
        <v>46.669047999999997</v>
      </c>
      <c r="DVB23" s="34">
        <v>66</v>
      </c>
      <c r="DVC23" s="39">
        <v>0.1</v>
      </c>
      <c r="DVD23" s="39">
        <v>0.1</v>
      </c>
      <c r="DVE23" s="15">
        <f>DUY23/DVA23</f>
        <v>2093.7645867556589</v>
      </c>
      <c r="DVF23" s="15">
        <f>DUY23/DVC23</f>
        <v>977140</v>
      </c>
      <c r="DVG23" s="44">
        <f>DUY23/DVC23/43560</f>
        <v>22.432047750229568</v>
      </c>
      <c r="DVH23" s="39">
        <v>66</v>
      </c>
      <c r="DVI23" s="5" t="s">
        <v>71</v>
      </c>
      <c r="DVJ23" t="s">
        <v>72</v>
      </c>
      <c r="DVL23" t="s">
        <v>36</v>
      </c>
      <c r="DVM23">
        <v>1</v>
      </c>
      <c r="DVN23">
        <v>0</v>
      </c>
      <c r="DVO23" s="7">
        <v>45245</v>
      </c>
      <c r="DVQ23" s="6" t="s">
        <v>57</v>
      </c>
      <c r="DVR23" t="s">
        <v>58</v>
      </c>
      <c r="DVU23" t="s">
        <v>69</v>
      </c>
      <c r="DVV23" t="s">
        <v>70</v>
      </c>
      <c r="DVW23" s="25">
        <v>44757</v>
      </c>
      <c r="DVX23" s="15">
        <v>1050000</v>
      </c>
      <c r="DVY23" t="s">
        <v>42</v>
      </c>
      <c r="DVZ23" t="s">
        <v>34</v>
      </c>
      <c r="DWA23" s="15">
        <v>1050000</v>
      </c>
      <c r="DWB23" s="15">
        <v>514900</v>
      </c>
      <c r="DWC23" s="20">
        <f>DWB23/DWA23*100</f>
        <v>49.038095238095238</v>
      </c>
      <c r="DWD23" s="15">
        <v>1029850</v>
      </c>
      <c r="DWE23" s="15">
        <f>DWA23-952286</f>
        <v>97714</v>
      </c>
      <c r="DWF23" s="15">
        <v>77564</v>
      </c>
      <c r="DWG23" s="30">
        <v>46.669047999999997</v>
      </c>
      <c r="DWH23" s="34">
        <v>66</v>
      </c>
      <c r="DWI23" s="39">
        <v>0.1</v>
      </c>
      <c r="DWJ23" s="39">
        <v>0.1</v>
      </c>
      <c r="DWK23" s="15">
        <f>DWE23/DWG23</f>
        <v>2093.7645867556589</v>
      </c>
      <c r="DWL23" s="15">
        <f>DWE23/DWI23</f>
        <v>977140</v>
      </c>
      <c r="DWM23" s="44">
        <f>DWE23/DWI23/43560</f>
        <v>22.432047750229568</v>
      </c>
      <c r="DWN23" s="39">
        <v>66</v>
      </c>
      <c r="DWO23" s="5" t="s">
        <v>71</v>
      </c>
      <c r="DWP23" t="s">
        <v>72</v>
      </c>
      <c r="DWR23" t="s">
        <v>36</v>
      </c>
      <c r="DWS23">
        <v>1</v>
      </c>
      <c r="DWT23">
        <v>0</v>
      </c>
      <c r="DWU23" s="7">
        <v>45245</v>
      </c>
      <c r="DWW23" s="6" t="s">
        <v>57</v>
      </c>
      <c r="DWX23" t="s">
        <v>58</v>
      </c>
      <c r="DXA23" t="s">
        <v>69</v>
      </c>
      <c r="DXB23" t="s">
        <v>70</v>
      </c>
      <c r="DXC23" s="25">
        <v>44757</v>
      </c>
      <c r="DXD23" s="15">
        <v>1050000</v>
      </c>
      <c r="DXE23" t="s">
        <v>42</v>
      </c>
      <c r="DXF23" t="s">
        <v>34</v>
      </c>
      <c r="DXG23" s="15">
        <v>1050000</v>
      </c>
      <c r="DXH23" s="15">
        <v>514900</v>
      </c>
      <c r="DXI23" s="20">
        <f>DXH23/DXG23*100</f>
        <v>49.038095238095238</v>
      </c>
      <c r="DXJ23" s="15">
        <v>1029850</v>
      </c>
      <c r="DXK23" s="15">
        <f>DXG23-952286</f>
        <v>97714</v>
      </c>
      <c r="DXL23" s="15">
        <v>77564</v>
      </c>
      <c r="DXM23" s="30">
        <v>46.669047999999997</v>
      </c>
      <c r="DXN23" s="34">
        <v>66</v>
      </c>
      <c r="DXO23" s="39">
        <v>0.1</v>
      </c>
      <c r="DXP23" s="39">
        <v>0.1</v>
      </c>
      <c r="DXQ23" s="15">
        <f>DXK23/DXM23</f>
        <v>2093.7645867556589</v>
      </c>
      <c r="DXR23" s="15">
        <f>DXK23/DXO23</f>
        <v>977140</v>
      </c>
      <c r="DXS23" s="44">
        <f>DXK23/DXO23/43560</f>
        <v>22.432047750229568</v>
      </c>
      <c r="DXT23" s="39">
        <v>66</v>
      </c>
      <c r="DXU23" s="5" t="s">
        <v>71</v>
      </c>
      <c r="DXV23" t="s">
        <v>72</v>
      </c>
      <c r="DXX23" t="s">
        <v>36</v>
      </c>
      <c r="DXY23">
        <v>1</v>
      </c>
      <c r="DXZ23">
        <v>0</v>
      </c>
      <c r="DYA23" s="7">
        <v>45245</v>
      </c>
      <c r="DYC23" s="6" t="s">
        <v>57</v>
      </c>
      <c r="DYD23" t="s">
        <v>58</v>
      </c>
      <c r="DYG23" t="s">
        <v>69</v>
      </c>
      <c r="DYH23" t="s">
        <v>70</v>
      </c>
      <c r="DYI23" s="25">
        <v>44757</v>
      </c>
      <c r="DYJ23" s="15">
        <v>1050000</v>
      </c>
      <c r="DYK23" t="s">
        <v>42</v>
      </c>
      <c r="DYL23" t="s">
        <v>34</v>
      </c>
      <c r="DYM23" s="15">
        <v>1050000</v>
      </c>
      <c r="DYN23" s="15">
        <v>514900</v>
      </c>
      <c r="DYO23" s="20">
        <f>DYN23/DYM23*100</f>
        <v>49.038095238095238</v>
      </c>
      <c r="DYP23" s="15">
        <v>1029850</v>
      </c>
      <c r="DYQ23" s="15">
        <f>DYM23-952286</f>
        <v>97714</v>
      </c>
      <c r="DYR23" s="15">
        <v>77564</v>
      </c>
      <c r="DYS23" s="30">
        <v>46.669047999999997</v>
      </c>
      <c r="DYT23" s="34">
        <v>66</v>
      </c>
      <c r="DYU23" s="39">
        <v>0.1</v>
      </c>
      <c r="DYV23" s="39">
        <v>0.1</v>
      </c>
      <c r="DYW23" s="15">
        <f>DYQ23/DYS23</f>
        <v>2093.7645867556589</v>
      </c>
      <c r="DYX23" s="15">
        <f>DYQ23/DYU23</f>
        <v>977140</v>
      </c>
      <c r="DYY23" s="44">
        <f>DYQ23/DYU23/43560</f>
        <v>22.432047750229568</v>
      </c>
      <c r="DYZ23" s="39">
        <v>66</v>
      </c>
      <c r="DZA23" s="5" t="s">
        <v>71</v>
      </c>
      <c r="DZB23" t="s">
        <v>72</v>
      </c>
      <c r="DZD23" t="s">
        <v>36</v>
      </c>
      <c r="DZE23">
        <v>1</v>
      </c>
      <c r="DZF23">
        <v>0</v>
      </c>
      <c r="DZG23" s="7">
        <v>45245</v>
      </c>
      <c r="DZI23" s="6" t="s">
        <v>57</v>
      </c>
      <c r="DZJ23" t="s">
        <v>58</v>
      </c>
      <c r="DZM23" t="s">
        <v>69</v>
      </c>
      <c r="DZN23" t="s">
        <v>70</v>
      </c>
      <c r="DZO23" s="25">
        <v>44757</v>
      </c>
      <c r="DZP23" s="15">
        <v>1050000</v>
      </c>
      <c r="DZQ23" t="s">
        <v>42</v>
      </c>
      <c r="DZR23" t="s">
        <v>34</v>
      </c>
      <c r="DZS23" s="15">
        <v>1050000</v>
      </c>
      <c r="DZT23" s="15">
        <v>514900</v>
      </c>
      <c r="DZU23" s="20">
        <f>DZT23/DZS23*100</f>
        <v>49.038095238095238</v>
      </c>
      <c r="DZV23" s="15">
        <v>1029850</v>
      </c>
      <c r="DZW23" s="15">
        <f>DZS23-952286</f>
        <v>97714</v>
      </c>
      <c r="DZX23" s="15">
        <v>77564</v>
      </c>
      <c r="DZY23" s="30">
        <v>46.669047999999997</v>
      </c>
      <c r="DZZ23" s="34">
        <v>66</v>
      </c>
      <c r="EAA23" s="39">
        <v>0.1</v>
      </c>
      <c r="EAB23" s="39">
        <v>0.1</v>
      </c>
      <c r="EAC23" s="15">
        <f>DZW23/DZY23</f>
        <v>2093.7645867556589</v>
      </c>
      <c r="EAD23" s="15">
        <f>DZW23/EAA23</f>
        <v>977140</v>
      </c>
      <c r="EAE23" s="44">
        <f>DZW23/EAA23/43560</f>
        <v>22.432047750229568</v>
      </c>
      <c r="EAF23" s="39">
        <v>66</v>
      </c>
      <c r="EAG23" s="5" t="s">
        <v>71</v>
      </c>
      <c r="EAH23" t="s">
        <v>72</v>
      </c>
      <c r="EAJ23" t="s">
        <v>36</v>
      </c>
      <c r="EAK23">
        <v>1</v>
      </c>
      <c r="EAL23">
        <v>0</v>
      </c>
      <c r="EAM23" s="7">
        <v>45245</v>
      </c>
      <c r="EAO23" s="6" t="s">
        <v>57</v>
      </c>
      <c r="EAP23" t="s">
        <v>58</v>
      </c>
      <c r="EAS23" t="s">
        <v>69</v>
      </c>
      <c r="EAT23" t="s">
        <v>70</v>
      </c>
      <c r="EAU23" s="25">
        <v>44757</v>
      </c>
      <c r="EAV23" s="15">
        <v>1050000</v>
      </c>
      <c r="EAW23" t="s">
        <v>42</v>
      </c>
      <c r="EAX23" t="s">
        <v>34</v>
      </c>
      <c r="EAY23" s="15">
        <v>1050000</v>
      </c>
      <c r="EAZ23" s="15">
        <v>514900</v>
      </c>
      <c r="EBA23" s="20">
        <f>EAZ23/EAY23*100</f>
        <v>49.038095238095238</v>
      </c>
      <c r="EBB23" s="15">
        <v>1029850</v>
      </c>
      <c r="EBC23" s="15">
        <f>EAY23-952286</f>
        <v>97714</v>
      </c>
      <c r="EBD23" s="15">
        <v>77564</v>
      </c>
      <c r="EBE23" s="30">
        <v>46.669047999999997</v>
      </c>
      <c r="EBF23" s="34">
        <v>66</v>
      </c>
      <c r="EBG23" s="39">
        <v>0.1</v>
      </c>
      <c r="EBH23" s="39">
        <v>0.1</v>
      </c>
      <c r="EBI23" s="15">
        <f>EBC23/EBE23</f>
        <v>2093.7645867556589</v>
      </c>
      <c r="EBJ23" s="15">
        <f>EBC23/EBG23</f>
        <v>977140</v>
      </c>
      <c r="EBK23" s="44">
        <f>EBC23/EBG23/43560</f>
        <v>22.432047750229568</v>
      </c>
      <c r="EBL23" s="39">
        <v>66</v>
      </c>
      <c r="EBM23" s="5" t="s">
        <v>71</v>
      </c>
      <c r="EBN23" t="s">
        <v>72</v>
      </c>
      <c r="EBP23" t="s">
        <v>36</v>
      </c>
      <c r="EBQ23">
        <v>1</v>
      </c>
      <c r="EBR23">
        <v>0</v>
      </c>
      <c r="EBS23" s="7">
        <v>45245</v>
      </c>
      <c r="EBU23" s="6" t="s">
        <v>57</v>
      </c>
      <c r="EBV23" t="s">
        <v>58</v>
      </c>
      <c r="EBY23" t="s">
        <v>69</v>
      </c>
      <c r="EBZ23" t="s">
        <v>70</v>
      </c>
      <c r="ECA23" s="25">
        <v>44757</v>
      </c>
      <c r="ECB23" s="15">
        <v>1050000</v>
      </c>
      <c r="ECC23" t="s">
        <v>42</v>
      </c>
      <c r="ECD23" t="s">
        <v>34</v>
      </c>
      <c r="ECE23" s="15">
        <v>1050000</v>
      </c>
      <c r="ECF23" s="15">
        <v>514900</v>
      </c>
      <c r="ECG23" s="20">
        <f>ECF23/ECE23*100</f>
        <v>49.038095238095238</v>
      </c>
      <c r="ECH23" s="15">
        <v>1029850</v>
      </c>
      <c r="ECI23" s="15">
        <f>ECE23-952286</f>
        <v>97714</v>
      </c>
      <c r="ECJ23" s="15">
        <v>77564</v>
      </c>
      <c r="ECK23" s="30">
        <v>46.669047999999997</v>
      </c>
      <c r="ECL23" s="34">
        <v>66</v>
      </c>
      <c r="ECM23" s="39">
        <v>0.1</v>
      </c>
      <c r="ECN23" s="39">
        <v>0.1</v>
      </c>
      <c r="ECO23" s="15">
        <f>ECI23/ECK23</f>
        <v>2093.7645867556589</v>
      </c>
      <c r="ECP23" s="15">
        <f>ECI23/ECM23</f>
        <v>977140</v>
      </c>
      <c r="ECQ23" s="44">
        <f>ECI23/ECM23/43560</f>
        <v>22.432047750229568</v>
      </c>
      <c r="ECR23" s="39">
        <v>66</v>
      </c>
      <c r="ECS23" s="5" t="s">
        <v>71</v>
      </c>
      <c r="ECT23" t="s">
        <v>72</v>
      </c>
      <c r="ECV23" t="s">
        <v>36</v>
      </c>
      <c r="ECW23">
        <v>1</v>
      </c>
      <c r="ECX23">
        <v>0</v>
      </c>
      <c r="ECY23" s="7">
        <v>45245</v>
      </c>
      <c r="EDA23" s="6" t="s">
        <v>57</v>
      </c>
      <c r="EDB23" t="s">
        <v>58</v>
      </c>
      <c r="EDE23" t="s">
        <v>69</v>
      </c>
      <c r="EDF23" t="s">
        <v>70</v>
      </c>
      <c r="EDG23" s="25">
        <v>44757</v>
      </c>
      <c r="EDH23" s="15">
        <v>1050000</v>
      </c>
      <c r="EDI23" t="s">
        <v>42</v>
      </c>
      <c r="EDJ23" t="s">
        <v>34</v>
      </c>
      <c r="EDK23" s="15">
        <v>1050000</v>
      </c>
      <c r="EDL23" s="15">
        <v>514900</v>
      </c>
      <c r="EDM23" s="20">
        <f>EDL23/EDK23*100</f>
        <v>49.038095238095238</v>
      </c>
      <c r="EDN23" s="15">
        <v>1029850</v>
      </c>
      <c r="EDO23" s="15">
        <f>EDK23-952286</f>
        <v>97714</v>
      </c>
      <c r="EDP23" s="15">
        <v>77564</v>
      </c>
      <c r="EDQ23" s="30">
        <v>46.669047999999997</v>
      </c>
      <c r="EDR23" s="34">
        <v>66</v>
      </c>
      <c r="EDS23" s="39">
        <v>0.1</v>
      </c>
      <c r="EDT23" s="39">
        <v>0.1</v>
      </c>
      <c r="EDU23" s="15">
        <f>EDO23/EDQ23</f>
        <v>2093.7645867556589</v>
      </c>
      <c r="EDV23" s="15">
        <f>EDO23/EDS23</f>
        <v>977140</v>
      </c>
      <c r="EDW23" s="44">
        <f>EDO23/EDS23/43560</f>
        <v>22.432047750229568</v>
      </c>
      <c r="EDX23" s="39">
        <v>66</v>
      </c>
      <c r="EDY23" s="5" t="s">
        <v>71</v>
      </c>
      <c r="EDZ23" t="s">
        <v>72</v>
      </c>
      <c r="EEB23" t="s">
        <v>36</v>
      </c>
      <c r="EEC23">
        <v>1</v>
      </c>
      <c r="EED23">
        <v>0</v>
      </c>
      <c r="EEE23" s="7">
        <v>45245</v>
      </c>
      <c r="EEG23" s="6" t="s">
        <v>57</v>
      </c>
      <c r="EEH23" t="s">
        <v>58</v>
      </c>
      <c r="EEK23" t="s">
        <v>69</v>
      </c>
      <c r="EEL23" t="s">
        <v>70</v>
      </c>
      <c r="EEM23" s="25">
        <v>44757</v>
      </c>
      <c r="EEN23" s="15">
        <v>1050000</v>
      </c>
      <c r="EEO23" t="s">
        <v>42</v>
      </c>
      <c r="EEP23" t="s">
        <v>34</v>
      </c>
      <c r="EEQ23" s="15">
        <v>1050000</v>
      </c>
      <c r="EER23" s="15">
        <v>514900</v>
      </c>
      <c r="EES23" s="20">
        <f>EER23/EEQ23*100</f>
        <v>49.038095238095238</v>
      </c>
      <c r="EET23" s="15">
        <v>1029850</v>
      </c>
      <c r="EEU23" s="15">
        <f>EEQ23-952286</f>
        <v>97714</v>
      </c>
      <c r="EEV23" s="15">
        <v>77564</v>
      </c>
      <c r="EEW23" s="30">
        <v>46.669047999999997</v>
      </c>
      <c r="EEX23" s="34">
        <v>66</v>
      </c>
      <c r="EEY23" s="39">
        <v>0.1</v>
      </c>
      <c r="EEZ23" s="39">
        <v>0.1</v>
      </c>
      <c r="EFA23" s="15">
        <f>EEU23/EEW23</f>
        <v>2093.7645867556589</v>
      </c>
      <c r="EFB23" s="15">
        <f>EEU23/EEY23</f>
        <v>977140</v>
      </c>
      <c r="EFC23" s="44">
        <f>EEU23/EEY23/43560</f>
        <v>22.432047750229568</v>
      </c>
      <c r="EFD23" s="39">
        <v>66</v>
      </c>
      <c r="EFE23" s="5" t="s">
        <v>71</v>
      </c>
      <c r="EFF23" t="s">
        <v>72</v>
      </c>
      <c r="EFH23" t="s">
        <v>36</v>
      </c>
      <c r="EFI23">
        <v>1</v>
      </c>
      <c r="EFJ23">
        <v>0</v>
      </c>
      <c r="EFK23" s="7">
        <v>45245</v>
      </c>
      <c r="EFM23" s="6" t="s">
        <v>57</v>
      </c>
      <c r="EFN23" t="s">
        <v>58</v>
      </c>
      <c r="EFQ23" t="s">
        <v>69</v>
      </c>
      <c r="EFR23" t="s">
        <v>70</v>
      </c>
      <c r="EFS23" s="25">
        <v>44757</v>
      </c>
      <c r="EFT23" s="15">
        <v>1050000</v>
      </c>
      <c r="EFU23" t="s">
        <v>42</v>
      </c>
      <c r="EFV23" t="s">
        <v>34</v>
      </c>
      <c r="EFW23" s="15">
        <v>1050000</v>
      </c>
      <c r="EFX23" s="15">
        <v>514900</v>
      </c>
      <c r="EFY23" s="20">
        <f>EFX23/EFW23*100</f>
        <v>49.038095238095238</v>
      </c>
      <c r="EFZ23" s="15">
        <v>1029850</v>
      </c>
      <c r="EGA23" s="15">
        <f>EFW23-952286</f>
        <v>97714</v>
      </c>
      <c r="EGB23" s="15">
        <v>77564</v>
      </c>
      <c r="EGC23" s="30">
        <v>46.669047999999997</v>
      </c>
      <c r="EGD23" s="34">
        <v>66</v>
      </c>
      <c r="EGE23" s="39">
        <v>0.1</v>
      </c>
      <c r="EGF23" s="39">
        <v>0.1</v>
      </c>
      <c r="EGG23" s="15">
        <f>EGA23/EGC23</f>
        <v>2093.7645867556589</v>
      </c>
      <c r="EGH23" s="15">
        <f>EGA23/EGE23</f>
        <v>977140</v>
      </c>
      <c r="EGI23" s="44">
        <f>EGA23/EGE23/43560</f>
        <v>22.432047750229568</v>
      </c>
      <c r="EGJ23" s="39">
        <v>66</v>
      </c>
      <c r="EGK23" s="5" t="s">
        <v>71</v>
      </c>
      <c r="EGL23" t="s">
        <v>72</v>
      </c>
      <c r="EGN23" t="s">
        <v>36</v>
      </c>
      <c r="EGO23">
        <v>1</v>
      </c>
      <c r="EGP23">
        <v>0</v>
      </c>
      <c r="EGQ23" s="7">
        <v>45245</v>
      </c>
      <c r="EGS23" s="6" t="s">
        <v>57</v>
      </c>
      <c r="EGT23" t="s">
        <v>58</v>
      </c>
      <c r="EGW23" t="s">
        <v>69</v>
      </c>
      <c r="EGX23" t="s">
        <v>70</v>
      </c>
      <c r="EGY23" s="25">
        <v>44757</v>
      </c>
      <c r="EGZ23" s="15">
        <v>1050000</v>
      </c>
      <c r="EHA23" t="s">
        <v>42</v>
      </c>
      <c r="EHB23" t="s">
        <v>34</v>
      </c>
      <c r="EHC23" s="15">
        <v>1050000</v>
      </c>
      <c r="EHD23" s="15">
        <v>514900</v>
      </c>
      <c r="EHE23" s="20">
        <f>EHD23/EHC23*100</f>
        <v>49.038095238095238</v>
      </c>
      <c r="EHF23" s="15">
        <v>1029850</v>
      </c>
      <c r="EHG23" s="15">
        <f>EHC23-952286</f>
        <v>97714</v>
      </c>
      <c r="EHH23" s="15">
        <v>77564</v>
      </c>
      <c r="EHI23" s="30">
        <v>46.669047999999997</v>
      </c>
      <c r="EHJ23" s="34">
        <v>66</v>
      </c>
      <c r="EHK23" s="39">
        <v>0.1</v>
      </c>
      <c r="EHL23" s="39">
        <v>0.1</v>
      </c>
      <c r="EHM23" s="15">
        <f>EHG23/EHI23</f>
        <v>2093.7645867556589</v>
      </c>
      <c r="EHN23" s="15">
        <f>EHG23/EHK23</f>
        <v>977140</v>
      </c>
      <c r="EHO23" s="44">
        <f>EHG23/EHK23/43560</f>
        <v>22.432047750229568</v>
      </c>
      <c r="EHP23" s="39">
        <v>66</v>
      </c>
      <c r="EHQ23" s="5" t="s">
        <v>71</v>
      </c>
      <c r="EHR23" t="s">
        <v>72</v>
      </c>
      <c r="EHT23" t="s">
        <v>36</v>
      </c>
      <c r="EHU23">
        <v>1</v>
      </c>
      <c r="EHV23">
        <v>0</v>
      </c>
      <c r="EHW23" s="7">
        <v>45245</v>
      </c>
      <c r="EHY23" s="6" t="s">
        <v>57</v>
      </c>
      <c r="EHZ23" t="s">
        <v>58</v>
      </c>
      <c r="EIC23" t="s">
        <v>69</v>
      </c>
      <c r="EID23" t="s">
        <v>70</v>
      </c>
      <c r="EIE23" s="25">
        <v>44757</v>
      </c>
      <c r="EIF23" s="15">
        <v>1050000</v>
      </c>
      <c r="EIG23" t="s">
        <v>42</v>
      </c>
      <c r="EIH23" t="s">
        <v>34</v>
      </c>
      <c r="EII23" s="15">
        <v>1050000</v>
      </c>
      <c r="EIJ23" s="15">
        <v>514900</v>
      </c>
      <c r="EIK23" s="20">
        <f>EIJ23/EII23*100</f>
        <v>49.038095238095238</v>
      </c>
      <c r="EIL23" s="15">
        <v>1029850</v>
      </c>
      <c r="EIM23" s="15">
        <f>EII23-952286</f>
        <v>97714</v>
      </c>
      <c r="EIN23" s="15">
        <v>77564</v>
      </c>
      <c r="EIO23" s="30">
        <v>46.669047999999997</v>
      </c>
      <c r="EIP23" s="34">
        <v>66</v>
      </c>
      <c r="EIQ23" s="39">
        <v>0.1</v>
      </c>
      <c r="EIR23" s="39">
        <v>0.1</v>
      </c>
      <c r="EIS23" s="15">
        <f>EIM23/EIO23</f>
        <v>2093.7645867556589</v>
      </c>
      <c r="EIT23" s="15">
        <f>EIM23/EIQ23</f>
        <v>977140</v>
      </c>
      <c r="EIU23" s="44">
        <f>EIM23/EIQ23/43560</f>
        <v>22.432047750229568</v>
      </c>
      <c r="EIV23" s="39">
        <v>66</v>
      </c>
      <c r="EIW23" s="5" t="s">
        <v>71</v>
      </c>
      <c r="EIX23" t="s">
        <v>72</v>
      </c>
      <c r="EIZ23" t="s">
        <v>36</v>
      </c>
      <c r="EJA23">
        <v>1</v>
      </c>
      <c r="EJB23">
        <v>0</v>
      </c>
      <c r="EJC23" s="7">
        <v>45245</v>
      </c>
      <c r="EJE23" s="6" t="s">
        <v>57</v>
      </c>
      <c r="EJF23" t="s">
        <v>58</v>
      </c>
      <c r="EJI23" t="s">
        <v>69</v>
      </c>
      <c r="EJJ23" t="s">
        <v>70</v>
      </c>
      <c r="EJK23" s="25">
        <v>44757</v>
      </c>
      <c r="EJL23" s="15">
        <v>1050000</v>
      </c>
      <c r="EJM23" t="s">
        <v>42</v>
      </c>
      <c r="EJN23" t="s">
        <v>34</v>
      </c>
      <c r="EJO23" s="15">
        <v>1050000</v>
      </c>
      <c r="EJP23" s="15">
        <v>514900</v>
      </c>
      <c r="EJQ23" s="20">
        <f>EJP23/EJO23*100</f>
        <v>49.038095238095238</v>
      </c>
      <c r="EJR23" s="15">
        <v>1029850</v>
      </c>
      <c r="EJS23" s="15">
        <f>EJO23-952286</f>
        <v>97714</v>
      </c>
      <c r="EJT23" s="15">
        <v>77564</v>
      </c>
      <c r="EJU23" s="30">
        <v>46.669047999999997</v>
      </c>
      <c r="EJV23" s="34">
        <v>66</v>
      </c>
      <c r="EJW23" s="39">
        <v>0.1</v>
      </c>
      <c r="EJX23" s="39">
        <v>0.1</v>
      </c>
      <c r="EJY23" s="15">
        <f>EJS23/EJU23</f>
        <v>2093.7645867556589</v>
      </c>
      <c r="EJZ23" s="15">
        <f>EJS23/EJW23</f>
        <v>977140</v>
      </c>
      <c r="EKA23" s="44">
        <f>EJS23/EJW23/43560</f>
        <v>22.432047750229568</v>
      </c>
      <c r="EKB23" s="39">
        <v>66</v>
      </c>
      <c r="EKC23" s="5" t="s">
        <v>71</v>
      </c>
      <c r="EKD23" t="s">
        <v>72</v>
      </c>
      <c r="EKF23" t="s">
        <v>36</v>
      </c>
      <c r="EKG23">
        <v>1</v>
      </c>
      <c r="EKH23">
        <v>0</v>
      </c>
      <c r="EKI23" s="7">
        <v>45245</v>
      </c>
      <c r="EKK23" s="6" t="s">
        <v>57</v>
      </c>
      <c r="EKL23" t="s">
        <v>58</v>
      </c>
      <c r="EKO23" t="s">
        <v>69</v>
      </c>
      <c r="EKP23" t="s">
        <v>70</v>
      </c>
      <c r="EKQ23" s="25">
        <v>44757</v>
      </c>
      <c r="EKR23" s="15">
        <v>1050000</v>
      </c>
      <c r="EKS23" t="s">
        <v>42</v>
      </c>
      <c r="EKT23" t="s">
        <v>34</v>
      </c>
      <c r="EKU23" s="15">
        <v>1050000</v>
      </c>
      <c r="EKV23" s="15">
        <v>514900</v>
      </c>
      <c r="EKW23" s="20">
        <f>EKV23/EKU23*100</f>
        <v>49.038095238095238</v>
      </c>
      <c r="EKX23" s="15">
        <v>1029850</v>
      </c>
      <c r="EKY23" s="15">
        <f>EKU23-952286</f>
        <v>97714</v>
      </c>
      <c r="EKZ23" s="15">
        <v>77564</v>
      </c>
      <c r="ELA23" s="30">
        <v>46.669047999999997</v>
      </c>
      <c r="ELB23" s="34">
        <v>66</v>
      </c>
      <c r="ELC23" s="39">
        <v>0.1</v>
      </c>
      <c r="ELD23" s="39">
        <v>0.1</v>
      </c>
      <c r="ELE23" s="15">
        <f>EKY23/ELA23</f>
        <v>2093.7645867556589</v>
      </c>
      <c r="ELF23" s="15">
        <f>EKY23/ELC23</f>
        <v>977140</v>
      </c>
      <c r="ELG23" s="44">
        <f>EKY23/ELC23/43560</f>
        <v>22.432047750229568</v>
      </c>
      <c r="ELH23" s="39">
        <v>66</v>
      </c>
      <c r="ELI23" s="5" t="s">
        <v>71</v>
      </c>
      <c r="ELJ23" t="s">
        <v>72</v>
      </c>
      <c r="ELL23" t="s">
        <v>36</v>
      </c>
      <c r="ELM23">
        <v>1</v>
      </c>
      <c r="ELN23">
        <v>0</v>
      </c>
      <c r="ELO23" s="7">
        <v>45245</v>
      </c>
      <c r="ELQ23" s="6" t="s">
        <v>57</v>
      </c>
      <c r="ELR23" t="s">
        <v>58</v>
      </c>
      <c r="ELU23" t="s">
        <v>69</v>
      </c>
      <c r="ELV23" t="s">
        <v>70</v>
      </c>
      <c r="ELW23" s="25">
        <v>44757</v>
      </c>
      <c r="ELX23" s="15">
        <v>1050000</v>
      </c>
      <c r="ELY23" t="s">
        <v>42</v>
      </c>
      <c r="ELZ23" t="s">
        <v>34</v>
      </c>
      <c r="EMA23" s="15">
        <v>1050000</v>
      </c>
      <c r="EMB23" s="15">
        <v>514900</v>
      </c>
      <c r="EMC23" s="20">
        <f>EMB23/EMA23*100</f>
        <v>49.038095238095238</v>
      </c>
      <c r="EMD23" s="15">
        <v>1029850</v>
      </c>
      <c r="EME23" s="15">
        <f>EMA23-952286</f>
        <v>97714</v>
      </c>
      <c r="EMF23" s="15">
        <v>77564</v>
      </c>
      <c r="EMG23" s="30">
        <v>46.669047999999997</v>
      </c>
      <c r="EMH23" s="34">
        <v>66</v>
      </c>
      <c r="EMI23" s="39">
        <v>0.1</v>
      </c>
      <c r="EMJ23" s="39">
        <v>0.1</v>
      </c>
      <c r="EMK23" s="15">
        <f>EME23/EMG23</f>
        <v>2093.7645867556589</v>
      </c>
      <c r="EML23" s="15">
        <f>EME23/EMI23</f>
        <v>977140</v>
      </c>
      <c r="EMM23" s="44">
        <f>EME23/EMI23/43560</f>
        <v>22.432047750229568</v>
      </c>
      <c r="EMN23" s="39">
        <v>66</v>
      </c>
      <c r="EMO23" s="5" t="s">
        <v>71</v>
      </c>
      <c r="EMP23" t="s">
        <v>72</v>
      </c>
      <c r="EMR23" t="s">
        <v>36</v>
      </c>
      <c r="EMS23">
        <v>1</v>
      </c>
      <c r="EMT23">
        <v>0</v>
      </c>
      <c r="EMU23" s="7">
        <v>45245</v>
      </c>
      <c r="EMW23" s="6" t="s">
        <v>57</v>
      </c>
      <c r="EMX23" t="s">
        <v>58</v>
      </c>
      <c r="ENA23" t="s">
        <v>69</v>
      </c>
      <c r="ENB23" t="s">
        <v>70</v>
      </c>
      <c r="ENC23" s="25">
        <v>44757</v>
      </c>
      <c r="END23" s="15">
        <v>1050000</v>
      </c>
      <c r="ENE23" t="s">
        <v>42</v>
      </c>
      <c r="ENF23" t="s">
        <v>34</v>
      </c>
      <c r="ENG23" s="15">
        <v>1050000</v>
      </c>
      <c r="ENH23" s="15">
        <v>514900</v>
      </c>
      <c r="ENI23" s="20">
        <f>ENH23/ENG23*100</f>
        <v>49.038095238095238</v>
      </c>
      <c r="ENJ23" s="15">
        <v>1029850</v>
      </c>
      <c r="ENK23" s="15">
        <f>ENG23-952286</f>
        <v>97714</v>
      </c>
      <c r="ENL23" s="15">
        <v>77564</v>
      </c>
      <c r="ENM23" s="30">
        <v>46.669047999999997</v>
      </c>
      <c r="ENN23" s="34">
        <v>66</v>
      </c>
      <c r="ENO23" s="39">
        <v>0.1</v>
      </c>
      <c r="ENP23" s="39">
        <v>0.1</v>
      </c>
      <c r="ENQ23" s="15">
        <f>ENK23/ENM23</f>
        <v>2093.7645867556589</v>
      </c>
      <c r="ENR23" s="15">
        <f>ENK23/ENO23</f>
        <v>977140</v>
      </c>
      <c r="ENS23" s="44">
        <f>ENK23/ENO23/43560</f>
        <v>22.432047750229568</v>
      </c>
      <c r="ENT23" s="39">
        <v>66</v>
      </c>
      <c r="ENU23" s="5" t="s">
        <v>71</v>
      </c>
      <c r="ENV23" t="s">
        <v>72</v>
      </c>
      <c r="ENX23" t="s">
        <v>36</v>
      </c>
      <c r="ENY23">
        <v>1</v>
      </c>
      <c r="ENZ23">
        <v>0</v>
      </c>
      <c r="EOA23" s="7">
        <v>45245</v>
      </c>
      <c r="EOC23" s="6" t="s">
        <v>57</v>
      </c>
      <c r="EOD23" t="s">
        <v>58</v>
      </c>
      <c r="EOG23" t="s">
        <v>69</v>
      </c>
      <c r="EOH23" t="s">
        <v>70</v>
      </c>
      <c r="EOI23" s="25">
        <v>44757</v>
      </c>
      <c r="EOJ23" s="15">
        <v>1050000</v>
      </c>
      <c r="EOK23" t="s">
        <v>42</v>
      </c>
      <c r="EOL23" t="s">
        <v>34</v>
      </c>
      <c r="EOM23" s="15">
        <v>1050000</v>
      </c>
      <c r="EON23" s="15">
        <v>514900</v>
      </c>
      <c r="EOO23" s="20">
        <f>EON23/EOM23*100</f>
        <v>49.038095238095238</v>
      </c>
      <c r="EOP23" s="15">
        <v>1029850</v>
      </c>
      <c r="EOQ23" s="15">
        <f>EOM23-952286</f>
        <v>97714</v>
      </c>
      <c r="EOR23" s="15">
        <v>77564</v>
      </c>
      <c r="EOS23" s="30">
        <v>46.669047999999997</v>
      </c>
      <c r="EOT23" s="34">
        <v>66</v>
      </c>
      <c r="EOU23" s="39">
        <v>0.1</v>
      </c>
      <c r="EOV23" s="39">
        <v>0.1</v>
      </c>
      <c r="EOW23" s="15">
        <f>EOQ23/EOS23</f>
        <v>2093.7645867556589</v>
      </c>
      <c r="EOX23" s="15">
        <f>EOQ23/EOU23</f>
        <v>977140</v>
      </c>
      <c r="EOY23" s="44">
        <f>EOQ23/EOU23/43560</f>
        <v>22.432047750229568</v>
      </c>
      <c r="EOZ23" s="39">
        <v>66</v>
      </c>
      <c r="EPA23" s="5" t="s">
        <v>71</v>
      </c>
      <c r="EPB23" t="s">
        <v>72</v>
      </c>
      <c r="EPD23" t="s">
        <v>36</v>
      </c>
      <c r="EPE23">
        <v>1</v>
      </c>
      <c r="EPF23">
        <v>0</v>
      </c>
      <c r="EPG23" s="7">
        <v>45245</v>
      </c>
      <c r="EPI23" s="6" t="s">
        <v>57</v>
      </c>
      <c r="EPJ23" t="s">
        <v>58</v>
      </c>
      <c r="EPM23" t="s">
        <v>69</v>
      </c>
      <c r="EPN23" t="s">
        <v>70</v>
      </c>
      <c r="EPO23" s="25">
        <v>44757</v>
      </c>
      <c r="EPP23" s="15">
        <v>1050000</v>
      </c>
      <c r="EPQ23" t="s">
        <v>42</v>
      </c>
      <c r="EPR23" t="s">
        <v>34</v>
      </c>
      <c r="EPS23" s="15">
        <v>1050000</v>
      </c>
      <c r="EPT23" s="15">
        <v>514900</v>
      </c>
      <c r="EPU23" s="20">
        <f>EPT23/EPS23*100</f>
        <v>49.038095238095238</v>
      </c>
      <c r="EPV23" s="15">
        <v>1029850</v>
      </c>
      <c r="EPW23" s="15">
        <f>EPS23-952286</f>
        <v>97714</v>
      </c>
      <c r="EPX23" s="15">
        <v>77564</v>
      </c>
      <c r="EPY23" s="30">
        <v>46.669047999999997</v>
      </c>
      <c r="EPZ23" s="34">
        <v>66</v>
      </c>
      <c r="EQA23" s="39">
        <v>0.1</v>
      </c>
      <c r="EQB23" s="39">
        <v>0.1</v>
      </c>
      <c r="EQC23" s="15">
        <f>EPW23/EPY23</f>
        <v>2093.7645867556589</v>
      </c>
      <c r="EQD23" s="15">
        <f>EPW23/EQA23</f>
        <v>977140</v>
      </c>
      <c r="EQE23" s="44">
        <f>EPW23/EQA23/43560</f>
        <v>22.432047750229568</v>
      </c>
      <c r="EQF23" s="39">
        <v>66</v>
      </c>
      <c r="EQG23" s="5" t="s">
        <v>71</v>
      </c>
      <c r="EQH23" t="s">
        <v>72</v>
      </c>
      <c r="EQJ23" t="s">
        <v>36</v>
      </c>
      <c r="EQK23">
        <v>1</v>
      </c>
      <c r="EQL23">
        <v>0</v>
      </c>
      <c r="EQM23" s="7">
        <v>45245</v>
      </c>
      <c r="EQO23" s="6" t="s">
        <v>57</v>
      </c>
      <c r="EQP23" t="s">
        <v>58</v>
      </c>
      <c r="EQS23" t="s">
        <v>69</v>
      </c>
      <c r="EQT23" t="s">
        <v>70</v>
      </c>
      <c r="EQU23" s="25">
        <v>44757</v>
      </c>
      <c r="EQV23" s="15">
        <v>1050000</v>
      </c>
      <c r="EQW23" t="s">
        <v>42</v>
      </c>
      <c r="EQX23" t="s">
        <v>34</v>
      </c>
      <c r="EQY23" s="15">
        <v>1050000</v>
      </c>
      <c r="EQZ23" s="15">
        <v>514900</v>
      </c>
      <c r="ERA23" s="20">
        <f>EQZ23/EQY23*100</f>
        <v>49.038095238095238</v>
      </c>
      <c r="ERB23" s="15">
        <v>1029850</v>
      </c>
      <c r="ERC23" s="15">
        <f>EQY23-952286</f>
        <v>97714</v>
      </c>
      <c r="ERD23" s="15">
        <v>77564</v>
      </c>
      <c r="ERE23" s="30">
        <v>46.669047999999997</v>
      </c>
      <c r="ERF23" s="34">
        <v>66</v>
      </c>
      <c r="ERG23" s="39">
        <v>0.1</v>
      </c>
      <c r="ERH23" s="39">
        <v>0.1</v>
      </c>
      <c r="ERI23" s="15">
        <f>ERC23/ERE23</f>
        <v>2093.7645867556589</v>
      </c>
      <c r="ERJ23" s="15">
        <f>ERC23/ERG23</f>
        <v>977140</v>
      </c>
      <c r="ERK23" s="44">
        <f>ERC23/ERG23/43560</f>
        <v>22.432047750229568</v>
      </c>
      <c r="ERL23" s="39">
        <v>66</v>
      </c>
      <c r="ERM23" s="5" t="s">
        <v>71</v>
      </c>
      <c r="ERN23" t="s">
        <v>72</v>
      </c>
      <c r="ERP23" t="s">
        <v>36</v>
      </c>
      <c r="ERQ23">
        <v>1</v>
      </c>
      <c r="ERR23">
        <v>0</v>
      </c>
      <c r="ERS23" s="7">
        <v>45245</v>
      </c>
      <c r="ERU23" s="6" t="s">
        <v>57</v>
      </c>
      <c r="ERV23" t="s">
        <v>58</v>
      </c>
      <c r="ERY23" t="s">
        <v>69</v>
      </c>
      <c r="ERZ23" t="s">
        <v>70</v>
      </c>
      <c r="ESA23" s="25">
        <v>44757</v>
      </c>
      <c r="ESB23" s="15">
        <v>1050000</v>
      </c>
      <c r="ESC23" t="s">
        <v>42</v>
      </c>
      <c r="ESD23" t="s">
        <v>34</v>
      </c>
      <c r="ESE23" s="15">
        <v>1050000</v>
      </c>
      <c r="ESF23" s="15">
        <v>514900</v>
      </c>
      <c r="ESG23" s="20">
        <f>ESF23/ESE23*100</f>
        <v>49.038095238095238</v>
      </c>
      <c r="ESH23" s="15">
        <v>1029850</v>
      </c>
      <c r="ESI23" s="15">
        <f>ESE23-952286</f>
        <v>97714</v>
      </c>
      <c r="ESJ23" s="15">
        <v>77564</v>
      </c>
      <c r="ESK23" s="30">
        <v>46.669047999999997</v>
      </c>
      <c r="ESL23" s="34">
        <v>66</v>
      </c>
      <c r="ESM23" s="39">
        <v>0.1</v>
      </c>
      <c r="ESN23" s="39">
        <v>0.1</v>
      </c>
      <c r="ESO23" s="15">
        <f>ESI23/ESK23</f>
        <v>2093.7645867556589</v>
      </c>
      <c r="ESP23" s="15">
        <f>ESI23/ESM23</f>
        <v>977140</v>
      </c>
      <c r="ESQ23" s="44">
        <f>ESI23/ESM23/43560</f>
        <v>22.432047750229568</v>
      </c>
      <c r="ESR23" s="39">
        <v>66</v>
      </c>
      <c r="ESS23" s="5" t="s">
        <v>71</v>
      </c>
      <c r="EST23" t="s">
        <v>72</v>
      </c>
      <c r="ESV23" t="s">
        <v>36</v>
      </c>
      <c r="ESW23">
        <v>1</v>
      </c>
      <c r="ESX23">
        <v>0</v>
      </c>
      <c r="ESY23" s="7">
        <v>45245</v>
      </c>
      <c r="ETA23" s="6" t="s">
        <v>57</v>
      </c>
      <c r="ETB23" t="s">
        <v>58</v>
      </c>
      <c r="ETE23" t="s">
        <v>69</v>
      </c>
      <c r="ETF23" t="s">
        <v>70</v>
      </c>
      <c r="ETG23" s="25">
        <v>44757</v>
      </c>
      <c r="ETH23" s="15">
        <v>1050000</v>
      </c>
      <c r="ETI23" t="s">
        <v>42</v>
      </c>
      <c r="ETJ23" t="s">
        <v>34</v>
      </c>
      <c r="ETK23" s="15">
        <v>1050000</v>
      </c>
      <c r="ETL23" s="15">
        <v>514900</v>
      </c>
      <c r="ETM23" s="20">
        <f>ETL23/ETK23*100</f>
        <v>49.038095238095238</v>
      </c>
      <c r="ETN23" s="15">
        <v>1029850</v>
      </c>
      <c r="ETO23" s="15">
        <f>ETK23-952286</f>
        <v>97714</v>
      </c>
      <c r="ETP23" s="15">
        <v>77564</v>
      </c>
      <c r="ETQ23" s="30">
        <v>46.669047999999997</v>
      </c>
      <c r="ETR23" s="34">
        <v>66</v>
      </c>
      <c r="ETS23" s="39">
        <v>0.1</v>
      </c>
      <c r="ETT23" s="39">
        <v>0.1</v>
      </c>
      <c r="ETU23" s="15">
        <f>ETO23/ETQ23</f>
        <v>2093.7645867556589</v>
      </c>
      <c r="ETV23" s="15">
        <f>ETO23/ETS23</f>
        <v>977140</v>
      </c>
      <c r="ETW23" s="44">
        <f>ETO23/ETS23/43560</f>
        <v>22.432047750229568</v>
      </c>
      <c r="ETX23" s="39">
        <v>66</v>
      </c>
      <c r="ETY23" s="5" t="s">
        <v>71</v>
      </c>
      <c r="ETZ23" t="s">
        <v>72</v>
      </c>
      <c r="EUB23" t="s">
        <v>36</v>
      </c>
      <c r="EUC23">
        <v>1</v>
      </c>
      <c r="EUD23">
        <v>0</v>
      </c>
      <c r="EUE23" s="7">
        <v>45245</v>
      </c>
      <c r="EUG23" s="6" t="s">
        <v>57</v>
      </c>
      <c r="EUH23" t="s">
        <v>58</v>
      </c>
      <c r="EUK23" t="s">
        <v>69</v>
      </c>
      <c r="EUL23" t="s">
        <v>70</v>
      </c>
      <c r="EUM23" s="25">
        <v>44757</v>
      </c>
      <c r="EUN23" s="15">
        <v>1050000</v>
      </c>
      <c r="EUO23" t="s">
        <v>42</v>
      </c>
      <c r="EUP23" t="s">
        <v>34</v>
      </c>
      <c r="EUQ23" s="15">
        <v>1050000</v>
      </c>
      <c r="EUR23" s="15">
        <v>514900</v>
      </c>
      <c r="EUS23" s="20">
        <f>EUR23/EUQ23*100</f>
        <v>49.038095238095238</v>
      </c>
      <c r="EUT23" s="15">
        <v>1029850</v>
      </c>
      <c r="EUU23" s="15">
        <f>EUQ23-952286</f>
        <v>97714</v>
      </c>
      <c r="EUV23" s="15">
        <v>77564</v>
      </c>
      <c r="EUW23" s="30">
        <v>46.669047999999997</v>
      </c>
      <c r="EUX23" s="34">
        <v>66</v>
      </c>
      <c r="EUY23" s="39">
        <v>0.1</v>
      </c>
      <c r="EUZ23" s="39">
        <v>0.1</v>
      </c>
      <c r="EVA23" s="15">
        <f>EUU23/EUW23</f>
        <v>2093.7645867556589</v>
      </c>
      <c r="EVB23" s="15">
        <f>EUU23/EUY23</f>
        <v>977140</v>
      </c>
      <c r="EVC23" s="44">
        <f>EUU23/EUY23/43560</f>
        <v>22.432047750229568</v>
      </c>
      <c r="EVD23" s="39">
        <v>66</v>
      </c>
      <c r="EVE23" s="5" t="s">
        <v>71</v>
      </c>
      <c r="EVF23" t="s">
        <v>72</v>
      </c>
      <c r="EVH23" t="s">
        <v>36</v>
      </c>
      <c r="EVI23">
        <v>1</v>
      </c>
      <c r="EVJ23">
        <v>0</v>
      </c>
      <c r="EVK23" s="7">
        <v>45245</v>
      </c>
      <c r="EVM23" s="6" t="s">
        <v>57</v>
      </c>
      <c r="EVN23" t="s">
        <v>58</v>
      </c>
      <c r="EVQ23" t="s">
        <v>69</v>
      </c>
      <c r="EVR23" t="s">
        <v>70</v>
      </c>
      <c r="EVS23" s="25">
        <v>44757</v>
      </c>
      <c r="EVT23" s="15">
        <v>1050000</v>
      </c>
      <c r="EVU23" t="s">
        <v>42</v>
      </c>
      <c r="EVV23" t="s">
        <v>34</v>
      </c>
      <c r="EVW23" s="15">
        <v>1050000</v>
      </c>
      <c r="EVX23" s="15">
        <v>514900</v>
      </c>
      <c r="EVY23" s="20">
        <f>EVX23/EVW23*100</f>
        <v>49.038095238095238</v>
      </c>
      <c r="EVZ23" s="15">
        <v>1029850</v>
      </c>
      <c r="EWA23" s="15">
        <f>EVW23-952286</f>
        <v>97714</v>
      </c>
      <c r="EWB23" s="15">
        <v>77564</v>
      </c>
      <c r="EWC23" s="30">
        <v>46.669047999999997</v>
      </c>
      <c r="EWD23" s="34">
        <v>66</v>
      </c>
      <c r="EWE23" s="39">
        <v>0.1</v>
      </c>
      <c r="EWF23" s="39">
        <v>0.1</v>
      </c>
      <c r="EWG23" s="15">
        <f>EWA23/EWC23</f>
        <v>2093.7645867556589</v>
      </c>
      <c r="EWH23" s="15">
        <f>EWA23/EWE23</f>
        <v>977140</v>
      </c>
      <c r="EWI23" s="44">
        <f>EWA23/EWE23/43560</f>
        <v>22.432047750229568</v>
      </c>
      <c r="EWJ23" s="39">
        <v>66</v>
      </c>
      <c r="EWK23" s="5" t="s">
        <v>71</v>
      </c>
      <c r="EWL23" t="s">
        <v>72</v>
      </c>
      <c r="EWN23" t="s">
        <v>36</v>
      </c>
      <c r="EWO23">
        <v>1</v>
      </c>
      <c r="EWP23">
        <v>0</v>
      </c>
      <c r="EWQ23" s="7">
        <v>45245</v>
      </c>
      <c r="EWS23" s="6" t="s">
        <v>57</v>
      </c>
      <c r="EWT23" t="s">
        <v>58</v>
      </c>
      <c r="EWW23" t="s">
        <v>69</v>
      </c>
      <c r="EWX23" t="s">
        <v>70</v>
      </c>
      <c r="EWY23" s="25">
        <v>44757</v>
      </c>
      <c r="EWZ23" s="15">
        <v>1050000</v>
      </c>
      <c r="EXA23" t="s">
        <v>42</v>
      </c>
      <c r="EXB23" t="s">
        <v>34</v>
      </c>
      <c r="EXC23" s="15">
        <v>1050000</v>
      </c>
      <c r="EXD23" s="15">
        <v>514900</v>
      </c>
      <c r="EXE23" s="20">
        <f>EXD23/EXC23*100</f>
        <v>49.038095238095238</v>
      </c>
      <c r="EXF23" s="15">
        <v>1029850</v>
      </c>
      <c r="EXG23" s="15">
        <f>EXC23-952286</f>
        <v>97714</v>
      </c>
      <c r="EXH23" s="15">
        <v>77564</v>
      </c>
      <c r="EXI23" s="30">
        <v>46.669047999999997</v>
      </c>
      <c r="EXJ23" s="34">
        <v>66</v>
      </c>
      <c r="EXK23" s="39">
        <v>0.1</v>
      </c>
      <c r="EXL23" s="39">
        <v>0.1</v>
      </c>
      <c r="EXM23" s="15">
        <f>EXG23/EXI23</f>
        <v>2093.7645867556589</v>
      </c>
      <c r="EXN23" s="15">
        <f>EXG23/EXK23</f>
        <v>977140</v>
      </c>
      <c r="EXO23" s="44">
        <f>EXG23/EXK23/43560</f>
        <v>22.432047750229568</v>
      </c>
      <c r="EXP23" s="39">
        <v>66</v>
      </c>
      <c r="EXQ23" s="5" t="s">
        <v>71</v>
      </c>
      <c r="EXR23" t="s">
        <v>72</v>
      </c>
      <c r="EXT23" t="s">
        <v>36</v>
      </c>
      <c r="EXU23">
        <v>1</v>
      </c>
      <c r="EXV23">
        <v>0</v>
      </c>
      <c r="EXW23" s="7">
        <v>45245</v>
      </c>
      <c r="EXY23" s="6" t="s">
        <v>57</v>
      </c>
      <c r="EXZ23" t="s">
        <v>58</v>
      </c>
      <c r="EYC23" t="s">
        <v>69</v>
      </c>
      <c r="EYD23" t="s">
        <v>70</v>
      </c>
      <c r="EYE23" s="25">
        <v>44757</v>
      </c>
      <c r="EYF23" s="15">
        <v>1050000</v>
      </c>
      <c r="EYG23" t="s">
        <v>42</v>
      </c>
      <c r="EYH23" t="s">
        <v>34</v>
      </c>
      <c r="EYI23" s="15">
        <v>1050000</v>
      </c>
      <c r="EYJ23" s="15">
        <v>514900</v>
      </c>
      <c r="EYK23" s="20">
        <f>EYJ23/EYI23*100</f>
        <v>49.038095238095238</v>
      </c>
      <c r="EYL23" s="15">
        <v>1029850</v>
      </c>
      <c r="EYM23" s="15">
        <f>EYI23-952286</f>
        <v>97714</v>
      </c>
      <c r="EYN23" s="15">
        <v>77564</v>
      </c>
      <c r="EYO23" s="30">
        <v>46.669047999999997</v>
      </c>
      <c r="EYP23" s="34">
        <v>66</v>
      </c>
      <c r="EYQ23" s="39">
        <v>0.1</v>
      </c>
      <c r="EYR23" s="39">
        <v>0.1</v>
      </c>
      <c r="EYS23" s="15">
        <f>EYM23/EYO23</f>
        <v>2093.7645867556589</v>
      </c>
      <c r="EYT23" s="15">
        <f>EYM23/EYQ23</f>
        <v>977140</v>
      </c>
      <c r="EYU23" s="44">
        <f>EYM23/EYQ23/43560</f>
        <v>22.432047750229568</v>
      </c>
      <c r="EYV23" s="39">
        <v>66</v>
      </c>
      <c r="EYW23" s="5" t="s">
        <v>71</v>
      </c>
      <c r="EYX23" t="s">
        <v>72</v>
      </c>
      <c r="EYZ23" t="s">
        <v>36</v>
      </c>
      <c r="EZA23">
        <v>1</v>
      </c>
      <c r="EZB23">
        <v>0</v>
      </c>
      <c r="EZC23" s="7">
        <v>45245</v>
      </c>
      <c r="EZE23" s="6" t="s">
        <v>57</v>
      </c>
      <c r="EZF23" t="s">
        <v>58</v>
      </c>
      <c r="EZI23" t="s">
        <v>69</v>
      </c>
      <c r="EZJ23" t="s">
        <v>70</v>
      </c>
      <c r="EZK23" s="25">
        <v>44757</v>
      </c>
      <c r="EZL23" s="15">
        <v>1050000</v>
      </c>
      <c r="EZM23" t="s">
        <v>42</v>
      </c>
      <c r="EZN23" t="s">
        <v>34</v>
      </c>
      <c r="EZO23" s="15">
        <v>1050000</v>
      </c>
      <c r="EZP23" s="15">
        <v>514900</v>
      </c>
      <c r="EZQ23" s="20">
        <f>EZP23/EZO23*100</f>
        <v>49.038095238095238</v>
      </c>
      <c r="EZR23" s="15">
        <v>1029850</v>
      </c>
      <c r="EZS23" s="15">
        <f>EZO23-952286</f>
        <v>97714</v>
      </c>
      <c r="EZT23" s="15">
        <v>77564</v>
      </c>
      <c r="EZU23" s="30">
        <v>46.669047999999997</v>
      </c>
      <c r="EZV23" s="34">
        <v>66</v>
      </c>
      <c r="EZW23" s="39">
        <v>0.1</v>
      </c>
      <c r="EZX23" s="39">
        <v>0.1</v>
      </c>
      <c r="EZY23" s="15">
        <f>EZS23/EZU23</f>
        <v>2093.7645867556589</v>
      </c>
      <c r="EZZ23" s="15">
        <f>EZS23/EZW23</f>
        <v>977140</v>
      </c>
      <c r="FAA23" s="44">
        <f>EZS23/EZW23/43560</f>
        <v>22.432047750229568</v>
      </c>
      <c r="FAB23" s="39">
        <v>66</v>
      </c>
      <c r="FAC23" s="5" t="s">
        <v>71</v>
      </c>
      <c r="FAD23" t="s">
        <v>72</v>
      </c>
      <c r="FAF23" t="s">
        <v>36</v>
      </c>
      <c r="FAG23">
        <v>1</v>
      </c>
      <c r="FAH23">
        <v>0</v>
      </c>
      <c r="FAI23" s="7">
        <v>45245</v>
      </c>
      <c r="FAK23" s="6" t="s">
        <v>57</v>
      </c>
      <c r="FAL23" t="s">
        <v>58</v>
      </c>
      <c r="FAO23" t="s">
        <v>69</v>
      </c>
      <c r="FAP23" t="s">
        <v>70</v>
      </c>
      <c r="FAQ23" s="25">
        <v>44757</v>
      </c>
      <c r="FAR23" s="15">
        <v>1050000</v>
      </c>
      <c r="FAS23" t="s">
        <v>42</v>
      </c>
      <c r="FAT23" t="s">
        <v>34</v>
      </c>
      <c r="FAU23" s="15">
        <v>1050000</v>
      </c>
      <c r="FAV23" s="15">
        <v>514900</v>
      </c>
      <c r="FAW23" s="20">
        <f>FAV23/FAU23*100</f>
        <v>49.038095238095238</v>
      </c>
      <c r="FAX23" s="15">
        <v>1029850</v>
      </c>
      <c r="FAY23" s="15">
        <f>FAU23-952286</f>
        <v>97714</v>
      </c>
      <c r="FAZ23" s="15">
        <v>77564</v>
      </c>
      <c r="FBA23" s="30">
        <v>46.669047999999997</v>
      </c>
      <c r="FBB23" s="34">
        <v>66</v>
      </c>
      <c r="FBC23" s="39">
        <v>0.1</v>
      </c>
      <c r="FBD23" s="39">
        <v>0.1</v>
      </c>
      <c r="FBE23" s="15">
        <f>FAY23/FBA23</f>
        <v>2093.7645867556589</v>
      </c>
      <c r="FBF23" s="15">
        <f>FAY23/FBC23</f>
        <v>977140</v>
      </c>
      <c r="FBG23" s="44">
        <f>FAY23/FBC23/43560</f>
        <v>22.432047750229568</v>
      </c>
      <c r="FBH23" s="39">
        <v>66</v>
      </c>
      <c r="FBI23" s="5" t="s">
        <v>71</v>
      </c>
      <c r="FBJ23" t="s">
        <v>72</v>
      </c>
      <c r="FBL23" t="s">
        <v>36</v>
      </c>
      <c r="FBM23">
        <v>1</v>
      </c>
      <c r="FBN23">
        <v>0</v>
      </c>
      <c r="FBO23" s="7">
        <v>45245</v>
      </c>
      <c r="FBQ23" s="6" t="s">
        <v>57</v>
      </c>
      <c r="FBR23" t="s">
        <v>58</v>
      </c>
      <c r="FBU23" t="s">
        <v>69</v>
      </c>
      <c r="FBV23" t="s">
        <v>70</v>
      </c>
      <c r="FBW23" s="25">
        <v>44757</v>
      </c>
      <c r="FBX23" s="15">
        <v>1050000</v>
      </c>
      <c r="FBY23" t="s">
        <v>42</v>
      </c>
      <c r="FBZ23" t="s">
        <v>34</v>
      </c>
      <c r="FCA23" s="15">
        <v>1050000</v>
      </c>
      <c r="FCB23" s="15">
        <v>514900</v>
      </c>
      <c r="FCC23" s="20">
        <f>FCB23/FCA23*100</f>
        <v>49.038095238095238</v>
      </c>
      <c r="FCD23" s="15">
        <v>1029850</v>
      </c>
      <c r="FCE23" s="15">
        <f>FCA23-952286</f>
        <v>97714</v>
      </c>
      <c r="FCF23" s="15">
        <v>77564</v>
      </c>
      <c r="FCG23" s="30">
        <v>46.669047999999997</v>
      </c>
      <c r="FCH23" s="34">
        <v>66</v>
      </c>
      <c r="FCI23" s="39">
        <v>0.1</v>
      </c>
      <c r="FCJ23" s="39">
        <v>0.1</v>
      </c>
      <c r="FCK23" s="15">
        <f>FCE23/FCG23</f>
        <v>2093.7645867556589</v>
      </c>
      <c r="FCL23" s="15">
        <f>FCE23/FCI23</f>
        <v>977140</v>
      </c>
      <c r="FCM23" s="44">
        <f>FCE23/FCI23/43560</f>
        <v>22.432047750229568</v>
      </c>
      <c r="FCN23" s="39">
        <v>66</v>
      </c>
      <c r="FCO23" s="5" t="s">
        <v>71</v>
      </c>
      <c r="FCP23" t="s">
        <v>72</v>
      </c>
      <c r="FCR23" t="s">
        <v>36</v>
      </c>
      <c r="FCS23">
        <v>1</v>
      </c>
      <c r="FCT23">
        <v>0</v>
      </c>
      <c r="FCU23" s="7">
        <v>45245</v>
      </c>
      <c r="FCW23" s="6" t="s">
        <v>57</v>
      </c>
      <c r="FCX23" t="s">
        <v>58</v>
      </c>
      <c r="FDA23" t="s">
        <v>69</v>
      </c>
      <c r="FDB23" t="s">
        <v>70</v>
      </c>
      <c r="FDC23" s="25">
        <v>44757</v>
      </c>
      <c r="FDD23" s="15">
        <v>1050000</v>
      </c>
      <c r="FDE23" t="s">
        <v>42</v>
      </c>
      <c r="FDF23" t="s">
        <v>34</v>
      </c>
      <c r="FDG23" s="15">
        <v>1050000</v>
      </c>
      <c r="FDH23" s="15">
        <v>514900</v>
      </c>
      <c r="FDI23" s="20">
        <f>FDH23/FDG23*100</f>
        <v>49.038095238095238</v>
      </c>
      <c r="FDJ23" s="15">
        <v>1029850</v>
      </c>
      <c r="FDK23" s="15">
        <f>FDG23-952286</f>
        <v>97714</v>
      </c>
      <c r="FDL23" s="15">
        <v>77564</v>
      </c>
      <c r="FDM23" s="30">
        <v>46.669047999999997</v>
      </c>
      <c r="FDN23" s="34">
        <v>66</v>
      </c>
      <c r="FDO23" s="39">
        <v>0.1</v>
      </c>
      <c r="FDP23" s="39">
        <v>0.1</v>
      </c>
      <c r="FDQ23" s="15">
        <f>FDK23/FDM23</f>
        <v>2093.7645867556589</v>
      </c>
      <c r="FDR23" s="15">
        <f>FDK23/FDO23</f>
        <v>977140</v>
      </c>
      <c r="FDS23" s="44">
        <f>FDK23/FDO23/43560</f>
        <v>22.432047750229568</v>
      </c>
      <c r="FDT23" s="39">
        <v>66</v>
      </c>
      <c r="FDU23" s="5" t="s">
        <v>71</v>
      </c>
      <c r="FDV23" t="s">
        <v>72</v>
      </c>
      <c r="FDX23" t="s">
        <v>36</v>
      </c>
      <c r="FDY23">
        <v>1</v>
      </c>
      <c r="FDZ23">
        <v>0</v>
      </c>
      <c r="FEA23" s="7">
        <v>45245</v>
      </c>
      <c r="FEC23" s="6" t="s">
        <v>57</v>
      </c>
      <c r="FED23" t="s">
        <v>58</v>
      </c>
      <c r="FEG23" t="s">
        <v>69</v>
      </c>
      <c r="FEH23" t="s">
        <v>70</v>
      </c>
      <c r="FEI23" s="25">
        <v>44757</v>
      </c>
      <c r="FEJ23" s="15">
        <v>1050000</v>
      </c>
      <c r="FEK23" t="s">
        <v>42</v>
      </c>
      <c r="FEL23" t="s">
        <v>34</v>
      </c>
      <c r="FEM23" s="15">
        <v>1050000</v>
      </c>
      <c r="FEN23" s="15">
        <v>514900</v>
      </c>
      <c r="FEO23" s="20">
        <f>FEN23/FEM23*100</f>
        <v>49.038095238095238</v>
      </c>
      <c r="FEP23" s="15">
        <v>1029850</v>
      </c>
      <c r="FEQ23" s="15">
        <f>FEM23-952286</f>
        <v>97714</v>
      </c>
      <c r="FER23" s="15">
        <v>77564</v>
      </c>
      <c r="FES23" s="30">
        <v>46.669047999999997</v>
      </c>
      <c r="FET23" s="34">
        <v>66</v>
      </c>
      <c r="FEU23" s="39">
        <v>0.1</v>
      </c>
      <c r="FEV23" s="39">
        <v>0.1</v>
      </c>
      <c r="FEW23" s="15">
        <f>FEQ23/FES23</f>
        <v>2093.7645867556589</v>
      </c>
      <c r="FEX23" s="15">
        <f>FEQ23/FEU23</f>
        <v>977140</v>
      </c>
      <c r="FEY23" s="44">
        <f>FEQ23/FEU23/43560</f>
        <v>22.432047750229568</v>
      </c>
      <c r="FEZ23" s="39">
        <v>66</v>
      </c>
      <c r="FFA23" s="5" t="s">
        <v>71</v>
      </c>
      <c r="FFB23" t="s">
        <v>72</v>
      </c>
      <c r="FFD23" t="s">
        <v>36</v>
      </c>
      <c r="FFE23">
        <v>1</v>
      </c>
      <c r="FFF23">
        <v>0</v>
      </c>
      <c r="FFG23" s="7">
        <v>45245</v>
      </c>
      <c r="FFI23" s="6" t="s">
        <v>57</v>
      </c>
      <c r="FFJ23" t="s">
        <v>58</v>
      </c>
      <c r="FFM23" t="s">
        <v>69</v>
      </c>
      <c r="FFN23" t="s">
        <v>70</v>
      </c>
      <c r="FFO23" s="25">
        <v>44757</v>
      </c>
      <c r="FFP23" s="15">
        <v>1050000</v>
      </c>
      <c r="FFQ23" t="s">
        <v>42</v>
      </c>
      <c r="FFR23" t="s">
        <v>34</v>
      </c>
      <c r="FFS23" s="15">
        <v>1050000</v>
      </c>
      <c r="FFT23" s="15">
        <v>514900</v>
      </c>
      <c r="FFU23" s="20">
        <f>FFT23/FFS23*100</f>
        <v>49.038095238095238</v>
      </c>
      <c r="FFV23" s="15">
        <v>1029850</v>
      </c>
      <c r="FFW23" s="15">
        <f>FFS23-952286</f>
        <v>97714</v>
      </c>
      <c r="FFX23" s="15">
        <v>77564</v>
      </c>
      <c r="FFY23" s="30">
        <v>46.669047999999997</v>
      </c>
      <c r="FFZ23" s="34">
        <v>66</v>
      </c>
      <c r="FGA23" s="39">
        <v>0.1</v>
      </c>
      <c r="FGB23" s="39">
        <v>0.1</v>
      </c>
      <c r="FGC23" s="15">
        <f>FFW23/FFY23</f>
        <v>2093.7645867556589</v>
      </c>
      <c r="FGD23" s="15">
        <f>FFW23/FGA23</f>
        <v>977140</v>
      </c>
      <c r="FGE23" s="44">
        <f>FFW23/FGA23/43560</f>
        <v>22.432047750229568</v>
      </c>
      <c r="FGF23" s="39">
        <v>66</v>
      </c>
      <c r="FGG23" s="5" t="s">
        <v>71</v>
      </c>
      <c r="FGH23" t="s">
        <v>72</v>
      </c>
      <c r="FGJ23" t="s">
        <v>36</v>
      </c>
      <c r="FGK23">
        <v>1</v>
      </c>
      <c r="FGL23">
        <v>0</v>
      </c>
      <c r="FGM23" s="7">
        <v>45245</v>
      </c>
      <c r="FGO23" s="6" t="s">
        <v>57</v>
      </c>
      <c r="FGP23" t="s">
        <v>58</v>
      </c>
      <c r="FGS23" t="s">
        <v>69</v>
      </c>
      <c r="FGT23" t="s">
        <v>70</v>
      </c>
      <c r="FGU23" s="25">
        <v>44757</v>
      </c>
      <c r="FGV23" s="15">
        <v>1050000</v>
      </c>
      <c r="FGW23" t="s">
        <v>42</v>
      </c>
      <c r="FGX23" t="s">
        <v>34</v>
      </c>
      <c r="FGY23" s="15">
        <v>1050000</v>
      </c>
      <c r="FGZ23" s="15">
        <v>514900</v>
      </c>
      <c r="FHA23" s="20">
        <f>FGZ23/FGY23*100</f>
        <v>49.038095238095238</v>
      </c>
      <c r="FHB23" s="15">
        <v>1029850</v>
      </c>
      <c r="FHC23" s="15">
        <f>FGY23-952286</f>
        <v>97714</v>
      </c>
      <c r="FHD23" s="15">
        <v>77564</v>
      </c>
      <c r="FHE23" s="30">
        <v>46.669047999999997</v>
      </c>
      <c r="FHF23" s="34">
        <v>66</v>
      </c>
      <c r="FHG23" s="39">
        <v>0.1</v>
      </c>
      <c r="FHH23" s="39">
        <v>0.1</v>
      </c>
      <c r="FHI23" s="15">
        <f>FHC23/FHE23</f>
        <v>2093.7645867556589</v>
      </c>
      <c r="FHJ23" s="15">
        <f>FHC23/FHG23</f>
        <v>977140</v>
      </c>
      <c r="FHK23" s="44">
        <f>FHC23/FHG23/43560</f>
        <v>22.432047750229568</v>
      </c>
      <c r="FHL23" s="39">
        <v>66</v>
      </c>
      <c r="FHM23" s="5" t="s">
        <v>71</v>
      </c>
      <c r="FHN23" t="s">
        <v>72</v>
      </c>
      <c r="FHP23" t="s">
        <v>36</v>
      </c>
      <c r="FHQ23">
        <v>1</v>
      </c>
      <c r="FHR23">
        <v>0</v>
      </c>
      <c r="FHS23" s="7">
        <v>45245</v>
      </c>
      <c r="FHU23" s="6" t="s">
        <v>57</v>
      </c>
      <c r="FHV23" t="s">
        <v>58</v>
      </c>
      <c r="FHY23" t="s">
        <v>69</v>
      </c>
      <c r="FHZ23" t="s">
        <v>70</v>
      </c>
      <c r="FIA23" s="25">
        <v>44757</v>
      </c>
      <c r="FIB23" s="15">
        <v>1050000</v>
      </c>
      <c r="FIC23" t="s">
        <v>42</v>
      </c>
      <c r="FID23" t="s">
        <v>34</v>
      </c>
      <c r="FIE23" s="15">
        <v>1050000</v>
      </c>
      <c r="FIF23" s="15">
        <v>514900</v>
      </c>
      <c r="FIG23" s="20">
        <f>FIF23/FIE23*100</f>
        <v>49.038095238095238</v>
      </c>
      <c r="FIH23" s="15">
        <v>1029850</v>
      </c>
      <c r="FII23" s="15">
        <f>FIE23-952286</f>
        <v>97714</v>
      </c>
      <c r="FIJ23" s="15">
        <v>77564</v>
      </c>
      <c r="FIK23" s="30">
        <v>46.669047999999997</v>
      </c>
      <c r="FIL23" s="34">
        <v>66</v>
      </c>
      <c r="FIM23" s="39">
        <v>0.1</v>
      </c>
      <c r="FIN23" s="39">
        <v>0.1</v>
      </c>
      <c r="FIO23" s="15">
        <f>FII23/FIK23</f>
        <v>2093.7645867556589</v>
      </c>
      <c r="FIP23" s="15">
        <f>FII23/FIM23</f>
        <v>977140</v>
      </c>
      <c r="FIQ23" s="44">
        <f>FII23/FIM23/43560</f>
        <v>22.432047750229568</v>
      </c>
      <c r="FIR23" s="39">
        <v>66</v>
      </c>
      <c r="FIS23" s="5" t="s">
        <v>71</v>
      </c>
      <c r="FIT23" t="s">
        <v>72</v>
      </c>
      <c r="FIV23" t="s">
        <v>36</v>
      </c>
      <c r="FIW23">
        <v>1</v>
      </c>
      <c r="FIX23">
        <v>0</v>
      </c>
      <c r="FIY23" s="7">
        <v>45245</v>
      </c>
      <c r="FJA23" s="6" t="s">
        <v>57</v>
      </c>
      <c r="FJB23" t="s">
        <v>58</v>
      </c>
      <c r="FJE23" t="s">
        <v>69</v>
      </c>
      <c r="FJF23" t="s">
        <v>70</v>
      </c>
      <c r="FJG23" s="25">
        <v>44757</v>
      </c>
      <c r="FJH23" s="15">
        <v>1050000</v>
      </c>
      <c r="FJI23" t="s">
        <v>42</v>
      </c>
      <c r="FJJ23" t="s">
        <v>34</v>
      </c>
      <c r="FJK23" s="15">
        <v>1050000</v>
      </c>
      <c r="FJL23" s="15">
        <v>514900</v>
      </c>
      <c r="FJM23" s="20">
        <f>FJL23/FJK23*100</f>
        <v>49.038095238095238</v>
      </c>
      <c r="FJN23" s="15">
        <v>1029850</v>
      </c>
      <c r="FJO23" s="15">
        <f>FJK23-952286</f>
        <v>97714</v>
      </c>
      <c r="FJP23" s="15">
        <v>77564</v>
      </c>
      <c r="FJQ23" s="30">
        <v>46.669047999999997</v>
      </c>
      <c r="FJR23" s="34">
        <v>66</v>
      </c>
      <c r="FJS23" s="39">
        <v>0.1</v>
      </c>
      <c r="FJT23" s="39">
        <v>0.1</v>
      </c>
      <c r="FJU23" s="15">
        <f>FJO23/FJQ23</f>
        <v>2093.7645867556589</v>
      </c>
      <c r="FJV23" s="15">
        <f>FJO23/FJS23</f>
        <v>977140</v>
      </c>
      <c r="FJW23" s="44">
        <f>FJO23/FJS23/43560</f>
        <v>22.432047750229568</v>
      </c>
      <c r="FJX23" s="39">
        <v>66</v>
      </c>
      <c r="FJY23" s="5" t="s">
        <v>71</v>
      </c>
      <c r="FJZ23" t="s">
        <v>72</v>
      </c>
      <c r="FKB23" t="s">
        <v>36</v>
      </c>
      <c r="FKC23">
        <v>1</v>
      </c>
      <c r="FKD23">
        <v>0</v>
      </c>
      <c r="FKE23" s="7">
        <v>45245</v>
      </c>
      <c r="FKG23" s="6" t="s">
        <v>57</v>
      </c>
      <c r="FKH23" t="s">
        <v>58</v>
      </c>
      <c r="FKK23" t="s">
        <v>69</v>
      </c>
      <c r="FKL23" t="s">
        <v>70</v>
      </c>
      <c r="FKM23" s="25">
        <v>44757</v>
      </c>
      <c r="FKN23" s="15">
        <v>1050000</v>
      </c>
      <c r="FKO23" t="s">
        <v>42</v>
      </c>
      <c r="FKP23" t="s">
        <v>34</v>
      </c>
      <c r="FKQ23" s="15">
        <v>1050000</v>
      </c>
      <c r="FKR23" s="15">
        <v>514900</v>
      </c>
      <c r="FKS23" s="20">
        <f>FKR23/FKQ23*100</f>
        <v>49.038095238095238</v>
      </c>
      <c r="FKT23" s="15">
        <v>1029850</v>
      </c>
      <c r="FKU23" s="15">
        <f>FKQ23-952286</f>
        <v>97714</v>
      </c>
      <c r="FKV23" s="15">
        <v>77564</v>
      </c>
      <c r="FKW23" s="30">
        <v>46.669047999999997</v>
      </c>
      <c r="FKX23" s="34">
        <v>66</v>
      </c>
      <c r="FKY23" s="39">
        <v>0.1</v>
      </c>
      <c r="FKZ23" s="39">
        <v>0.1</v>
      </c>
      <c r="FLA23" s="15">
        <f>FKU23/FKW23</f>
        <v>2093.7645867556589</v>
      </c>
      <c r="FLB23" s="15">
        <f>FKU23/FKY23</f>
        <v>977140</v>
      </c>
      <c r="FLC23" s="44">
        <f>FKU23/FKY23/43560</f>
        <v>22.432047750229568</v>
      </c>
      <c r="FLD23" s="39">
        <v>66</v>
      </c>
      <c r="FLE23" s="5" t="s">
        <v>71</v>
      </c>
      <c r="FLF23" t="s">
        <v>72</v>
      </c>
      <c r="FLH23" t="s">
        <v>36</v>
      </c>
      <c r="FLI23">
        <v>1</v>
      </c>
      <c r="FLJ23">
        <v>0</v>
      </c>
      <c r="FLK23" s="7">
        <v>45245</v>
      </c>
      <c r="FLM23" s="6" t="s">
        <v>57</v>
      </c>
      <c r="FLN23" t="s">
        <v>58</v>
      </c>
      <c r="FLQ23" t="s">
        <v>69</v>
      </c>
      <c r="FLR23" t="s">
        <v>70</v>
      </c>
      <c r="FLS23" s="25">
        <v>44757</v>
      </c>
      <c r="FLT23" s="15">
        <v>1050000</v>
      </c>
      <c r="FLU23" t="s">
        <v>42</v>
      </c>
      <c r="FLV23" t="s">
        <v>34</v>
      </c>
      <c r="FLW23" s="15">
        <v>1050000</v>
      </c>
      <c r="FLX23" s="15">
        <v>514900</v>
      </c>
      <c r="FLY23" s="20">
        <f>FLX23/FLW23*100</f>
        <v>49.038095238095238</v>
      </c>
      <c r="FLZ23" s="15">
        <v>1029850</v>
      </c>
      <c r="FMA23" s="15">
        <f>FLW23-952286</f>
        <v>97714</v>
      </c>
      <c r="FMB23" s="15">
        <v>77564</v>
      </c>
      <c r="FMC23" s="30">
        <v>46.669047999999997</v>
      </c>
      <c r="FMD23" s="34">
        <v>66</v>
      </c>
      <c r="FME23" s="39">
        <v>0.1</v>
      </c>
      <c r="FMF23" s="39">
        <v>0.1</v>
      </c>
      <c r="FMG23" s="15">
        <f>FMA23/FMC23</f>
        <v>2093.7645867556589</v>
      </c>
      <c r="FMH23" s="15">
        <f>FMA23/FME23</f>
        <v>977140</v>
      </c>
      <c r="FMI23" s="44">
        <f>FMA23/FME23/43560</f>
        <v>22.432047750229568</v>
      </c>
      <c r="FMJ23" s="39">
        <v>66</v>
      </c>
      <c r="FMK23" s="5" t="s">
        <v>71</v>
      </c>
      <c r="FML23" t="s">
        <v>72</v>
      </c>
      <c r="FMN23" t="s">
        <v>36</v>
      </c>
      <c r="FMO23">
        <v>1</v>
      </c>
      <c r="FMP23">
        <v>0</v>
      </c>
      <c r="FMQ23" s="7">
        <v>45245</v>
      </c>
      <c r="FMS23" s="6" t="s">
        <v>57</v>
      </c>
      <c r="FMT23" t="s">
        <v>58</v>
      </c>
      <c r="FMW23" t="s">
        <v>69</v>
      </c>
      <c r="FMX23" t="s">
        <v>70</v>
      </c>
      <c r="FMY23" s="25">
        <v>44757</v>
      </c>
      <c r="FMZ23" s="15">
        <v>1050000</v>
      </c>
      <c r="FNA23" t="s">
        <v>42</v>
      </c>
      <c r="FNB23" t="s">
        <v>34</v>
      </c>
      <c r="FNC23" s="15">
        <v>1050000</v>
      </c>
      <c r="FND23" s="15">
        <v>514900</v>
      </c>
      <c r="FNE23" s="20">
        <f>FND23/FNC23*100</f>
        <v>49.038095238095238</v>
      </c>
      <c r="FNF23" s="15">
        <v>1029850</v>
      </c>
      <c r="FNG23" s="15">
        <f>FNC23-952286</f>
        <v>97714</v>
      </c>
      <c r="FNH23" s="15">
        <v>77564</v>
      </c>
      <c r="FNI23" s="30">
        <v>46.669047999999997</v>
      </c>
      <c r="FNJ23" s="34">
        <v>66</v>
      </c>
      <c r="FNK23" s="39">
        <v>0.1</v>
      </c>
      <c r="FNL23" s="39">
        <v>0.1</v>
      </c>
      <c r="FNM23" s="15">
        <f>FNG23/FNI23</f>
        <v>2093.7645867556589</v>
      </c>
      <c r="FNN23" s="15">
        <f>FNG23/FNK23</f>
        <v>977140</v>
      </c>
      <c r="FNO23" s="44">
        <f>FNG23/FNK23/43560</f>
        <v>22.432047750229568</v>
      </c>
      <c r="FNP23" s="39">
        <v>66</v>
      </c>
      <c r="FNQ23" s="5" t="s">
        <v>71</v>
      </c>
      <c r="FNR23" t="s">
        <v>72</v>
      </c>
      <c r="FNT23" t="s">
        <v>36</v>
      </c>
      <c r="FNU23">
        <v>1</v>
      </c>
      <c r="FNV23">
        <v>0</v>
      </c>
      <c r="FNW23" s="7">
        <v>45245</v>
      </c>
      <c r="FNY23" s="6" t="s">
        <v>57</v>
      </c>
      <c r="FNZ23" t="s">
        <v>58</v>
      </c>
      <c r="FOC23" t="s">
        <v>69</v>
      </c>
      <c r="FOD23" t="s">
        <v>70</v>
      </c>
      <c r="FOE23" s="25">
        <v>44757</v>
      </c>
      <c r="FOF23" s="15">
        <v>1050000</v>
      </c>
      <c r="FOG23" t="s">
        <v>42</v>
      </c>
      <c r="FOH23" t="s">
        <v>34</v>
      </c>
      <c r="FOI23" s="15">
        <v>1050000</v>
      </c>
      <c r="FOJ23" s="15">
        <v>514900</v>
      </c>
      <c r="FOK23" s="20">
        <f>FOJ23/FOI23*100</f>
        <v>49.038095238095238</v>
      </c>
      <c r="FOL23" s="15">
        <v>1029850</v>
      </c>
      <c r="FOM23" s="15">
        <f>FOI23-952286</f>
        <v>97714</v>
      </c>
      <c r="FON23" s="15">
        <v>77564</v>
      </c>
      <c r="FOO23" s="30">
        <v>46.669047999999997</v>
      </c>
      <c r="FOP23" s="34">
        <v>66</v>
      </c>
      <c r="FOQ23" s="39">
        <v>0.1</v>
      </c>
      <c r="FOR23" s="39">
        <v>0.1</v>
      </c>
      <c r="FOS23" s="15">
        <f>FOM23/FOO23</f>
        <v>2093.7645867556589</v>
      </c>
      <c r="FOT23" s="15">
        <f>FOM23/FOQ23</f>
        <v>977140</v>
      </c>
      <c r="FOU23" s="44">
        <f>FOM23/FOQ23/43560</f>
        <v>22.432047750229568</v>
      </c>
      <c r="FOV23" s="39">
        <v>66</v>
      </c>
      <c r="FOW23" s="5" t="s">
        <v>71</v>
      </c>
      <c r="FOX23" t="s">
        <v>72</v>
      </c>
      <c r="FOZ23" t="s">
        <v>36</v>
      </c>
      <c r="FPA23">
        <v>1</v>
      </c>
      <c r="FPB23">
        <v>0</v>
      </c>
      <c r="FPC23" s="7">
        <v>45245</v>
      </c>
      <c r="FPE23" s="6" t="s">
        <v>57</v>
      </c>
      <c r="FPF23" t="s">
        <v>58</v>
      </c>
      <c r="FPI23" t="s">
        <v>69</v>
      </c>
      <c r="FPJ23" t="s">
        <v>70</v>
      </c>
      <c r="FPK23" s="25">
        <v>44757</v>
      </c>
      <c r="FPL23" s="15">
        <v>1050000</v>
      </c>
      <c r="FPM23" t="s">
        <v>42</v>
      </c>
      <c r="FPN23" t="s">
        <v>34</v>
      </c>
      <c r="FPO23" s="15">
        <v>1050000</v>
      </c>
      <c r="FPP23" s="15">
        <v>514900</v>
      </c>
      <c r="FPQ23" s="20">
        <f>FPP23/FPO23*100</f>
        <v>49.038095238095238</v>
      </c>
      <c r="FPR23" s="15">
        <v>1029850</v>
      </c>
      <c r="FPS23" s="15">
        <f>FPO23-952286</f>
        <v>97714</v>
      </c>
      <c r="FPT23" s="15">
        <v>77564</v>
      </c>
      <c r="FPU23" s="30">
        <v>46.669047999999997</v>
      </c>
      <c r="FPV23" s="34">
        <v>66</v>
      </c>
      <c r="FPW23" s="39">
        <v>0.1</v>
      </c>
      <c r="FPX23" s="39">
        <v>0.1</v>
      </c>
      <c r="FPY23" s="15">
        <f>FPS23/FPU23</f>
        <v>2093.7645867556589</v>
      </c>
      <c r="FPZ23" s="15">
        <f>FPS23/FPW23</f>
        <v>977140</v>
      </c>
      <c r="FQA23" s="44">
        <f>FPS23/FPW23/43560</f>
        <v>22.432047750229568</v>
      </c>
      <c r="FQB23" s="39">
        <v>66</v>
      </c>
      <c r="FQC23" s="5" t="s">
        <v>71</v>
      </c>
      <c r="FQD23" t="s">
        <v>72</v>
      </c>
      <c r="FQF23" t="s">
        <v>36</v>
      </c>
      <c r="FQG23">
        <v>1</v>
      </c>
      <c r="FQH23">
        <v>0</v>
      </c>
      <c r="FQI23" s="7">
        <v>45245</v>
      </c>
      <c r="FQK23" s="6" t="s">
        <v>57</v>
      </c>
      <c r="FQL23" t="s">
        <v>58</v>
      </c>
      <c r="FQO23" t="s">
        <v>69</v>
      </c>
      <c r="FQP23" t="s">
        <v>70</v>
      </c>
      <c r="FQQ23" s="25">
        <v>44757</v>
      </c>
      <c r="FQR23" s="15">
        <v>1050000</v>
      </c>
      <c r="FQS23" t="s">
        <v>42</v>
      </c>
      <c r="FQT23" t="s">
        <v>34</v>
      </c>
      <c r="FQU23" s="15">
        <v>1050000</v>
      </c>
      <c r="FQV23" s="15">
        <v>514900</v>
      </c>
      <c r="FQW23" s="20">
        <f>FQV23/FQU23*100</f>
        <v>49.038095238095238</v>
      </c>
      <c r="FQX23" s="15">
        <v>1029850</v>
      </c>
      <c r="FQY23" s="15">
        <f>FQU23-952286</f>
        <v>97714</v>
      </c>
      <c r="FQZ23" s="15">
        <v>77564</v>
      </c>
      <c r="FRA23" s="30">
        <v>46.669047999999997</v>
      </c>
      <c r="FRB23" s="34">
        <v>66</v>
      </c>
      <c r="FRC23" s="39">
        <v>0.1</v>
      </c>
      <c r="FRD23" s="39">
        <v>0.1</v>
      </c>
      <c r="FRE23" s="15">
        <f>FQY23/FRA23</f>
        <v>2093.7645867556589</v>
      </c>
      <c r="FRF23" s="15">
        <f>FQY23/FRC23</f>
        <v>977140</v>
      </c>
      <c r="FRG23" s="44">
        <f>FQY23/FRC23/43560</f>
        <v>22.432047750229568</v>
      </c>
      <c r="FRH23" s="39">
        <v>66</v>
      </c>
      <c r="FRI23" s="5" t="s">
        <v>71</v>
      </c>
      <c r="FRJ23" t="s">
        <v>72</v>
      </c>
      <c r="FRL23" t="s">
        <v>36</v>
      </c>
      <c r="FRM23">
        <v>1</v>
      </c>
      <c r="FRN23">
        <v>0</v>
      </c>
      <c r="FRO23" s="7">
        <v>45245</v>
      </c>
      <c r="FRQ23" s="6" t="s">
        <v>57</v>
      </c>
      <c r="FRR23" t="s">
        <v>58</v>
      </c>
      <c r="FRU23" t="s">
        <v>69</v>
      </c>
      <c r="FRV23" t="s">
        <v>70</v>
      </c>
      <c r="FRW23" s="25">
        <v>44757</v>
      </c>
      <c r="FRX23" s="15">
        <v>1050000</v>
      </c>
      <c r="FRY23" t="s">
        <v>42</v>
      </c>
      <c r="FRZ23" t="s">
        <v>34</v>
      </c>
      <c r="FSA23" s="15">
        <v>1050000</v>
      </c>
      <c r="FSB23" s="15">
        <v>514900</v>
      </c>
      <c r="FSC23" s="20">
        <f>FSB23/FSA23*100</f>
        <v>49.038095238095238</v>
      </c>
      <c r="FSD23" s="15">
        <v>1029850</v>
      </c>
      <c r="FSE23" s="15">
        <f>FSA23-952286</f>
        <v>97714</v>
      </c>
      <c r="FSF23" s="15">
        <v>77564</v>
      </c>
      <c r="FSG23" s="30">
        <v>46.669047999999997</v>
      </c>
      <c r="FSH23" s="34">
        <v>66</v>
      </c>
      <c r="FSI23" s="39">
        <v>0.1</v>
      </c>
      <c r="FSJ23" s="39">
        <v>0.1</v>
      </c>
      <c r="FSK23" s="15">
        <f>FSE23/FSG23</f>
        <v>2093.7645867556589</v>
      </c>
      <c r="FSL23" s="15">
        <f>FSE23/FSI23</f>
        <v>977140</v>
      </c>
      <c r="FSM23" s="44">
        <f>FSE23/FSI23/43560</f>
        <v>22.432047750229568</v>
      </c>
      <c r="FSN23" s="39">
        <v>66</v>
      </c>
      <c r="FSO23" s="5" t="s">
        <v>71</v>
      </c>
      <c r="FSP23" t="s">
        <v>72</v>
      </c>
      <c r="FSR23" t="s">
        <v>36</v>
      </c>
      <c r="FSS23">
        <v>1</v>
      </c>
      <c r="FST23">
        <v>0</v>
      </c>
      <c r="FSU23" s="7">
        <v>45245</v>
      </c>
      <c r="FSW23" s="6" t="s">
        <v>57</v>
      </c>
      <c r="FSX23" t="s">
        <v>58</v>
      </c>
      <c r="FTA23" t="s">
        <v>69</v>
      </c>
      <c r="FTB23" t="s">
        <v>70</v>
      </c>
      <c r="FTC23" s="25">
        <v>44757</v>
      </c>
      <c r="FTD23" s="15">
        <v>1050000</v>
      </c>
      <c r="FTE23" t="s">
        <v>42</v>
      </c>
      <c r="FTF23" t="s">
        <v>34</v>
      </c>
      <c r="FTG23" s="15">
        <v>1050000</v>
      </c>
      <c r="FTH23" s="15">
        <v>514900</v>
      </c>
      <c r="FTI23" s="20">
        <f>FTH23/FTG23*100</f>
        <v>49.038095238095238</v>
      </c>
      <c r="FTJ23" s="15">
        <v>1029850</v>
      </c>
      <c r="FTK23" s="15">
        <f>FTG23-952286</f>
        <v>97714</v>
      </c>
      <c r="FTL23" s="15">
        <v>77564</v>
      </c>
      <c r="FTM23" s="30">
        <v>46.669047999999997</v>
      </c>
      <c r="FTN23" s="34">
        <v>66</v>
      </c>
      <c r="FTO23" s="39">
        <v>0.1</v>
      </c>
      <c r="FTP23" s="39">
        <v>0.1</v>
      </c>
      <c r="FTQ23" s="15">
        <f>FTK23/FTM23</f>
        <v>2093.7645867556589</v>
      </c>
      <c r="FTR23" s="15">
        <f>FTK23/FTO23</f>
        <v>977140</v>
      </c>
      <c r="FTS23" s="44">
        <f>FTK23/FTO23/43560</f>
        <v>22.432047750229568</v>
      </c>
      <c r="FTT23" s="39">
        <v>66</v>
      </c>
      <c r="FTU23" s="5" t="s">
        <v>71</v>
      </c>
      <c r="FTV23" t="s">
        <v>72</v>
      </c>
      <c r="FTX23" t="s">
        <v>36</v>
      </c>
      <c r="FTY23">
        <v>1</v>
      </c>
      <c r="FTZ23">
        <v>0</v>
      </c>
      <c r="FUA23" s="7">
        <v>45245</v>
      </c>
      <c r="FUC23" s="6" t="s">
        <v>57</v>
      </c>
      <c r="FUD23" t="s">
        <v>58</v>
      </c>
      <c r="FUG23" t="s">
        <v>69</v>
      </c>
      <c r="FUH23" t="s">
        <v>70</v>
      </c>
      <c r="FUI23" s="25">
        <v>44757</v>
      </c>
      <c r="FUJ23" s="15">
        <v>1050000</v>
      </c>
      <c r="FUK23" t="s">
        <v>42</v>
      </c>
      <c r="FUL23" t="s">
        <v>34</v>
      </c>
      <c r="FUM23" s="15">
        <v>1050000</v>
      </c>
      <c r="FUN23" s="15">
        <v>514900</v>
      </c>
      <c r="FUO23" s="20">
        <f>FUN23/FUM23*100</f>
        <v>49.038095238095238</v>
      </c>
      <c r="FUP23" s="15">
        <v>1029850</v>
      </c>
      <c r="FUQ23" s="15">
        <f>FUM23-952286</f>
        <v>97714</v>
      </c>
      <c r="FUR23" s="15">
        <v>77564</v>
      </c>
      <c r="FUS23" s="30">
        <v>46.669047999999997</v>
      </c>
      <c r="FUT23" s="34">
        <v>66</v>
      </c>
      <c r="FUU23" s="39">
        <v>0.1</v>
      </c>
      <c r="FUV23" s="39">
        <v>0.1</v>
      </c>
      <c r="FUW23" s="15">
        <f>FUQ23/FUS23</f>
        <v>2093.7645867556589</v>
      </c>
      <c r="FUX23" s="15">
        <f>FUQ23/FUU23</f>
        <v>977140</v>
      </c>
      <c r="FUY23" s="44">
        <f>FUQ23/FUU23/43560</f>
        <v>22.432047750229568</v>
      </c>
      <c r="FUZ23" s="39">
        <v>66</v>
      </c>
      <c r="FVA23" s="5" t="s">
        <v>71</v>
      </c>
      <c r="FVB23" t="s">
        <v>72</v>
      </c>
      <c r="FVD23" t="s">
        <v>36</v>
      </c>
      <c r="FVE23">
        <v>1</v>
      </c>
      <c r="FVF23">
        <v>0</v>
      </c>
      <c r="FVG23" s="7">
        <v>45245</v>
      </c>
      <c r="FVI23" s="6" t="s">
        <v>57</v>
      </c>
      <c r="FVJ23" t="s">
        <v>58</v>
      </c>
      <c r="FVM23" t="s">
        <v>69</v>
      </c>
      <c r="FVN23" t="s">
        <v>70</v>
      </c>
      <c r="FVO23" s="25">
        <v>44757</v>
      </c>
      <c r="FVP23" s="15">
        <v>1050000</v>
      </c>
      <c r="FVQ23" t="s">
        <v>42</v>
      </c>
      <c r="FVR23" t="s">
        <v>34</v>
      </c>
      <c r="FVS23" s="15">
        <v>1050000</v>
      </c>
      <c r="FVT23" s="15">
        <v>514900</v>
      </c>
      <c r="FVU23" s="20">
        <f>FVT23/FVS23*100</f>
        <v>49.038095238095238</v>
      </c>
      <c r="FVV23" s="15">
        <v>1029850</v>
      </c>
      <c r="FVW23" s="15">
        <f>FVS23-952286</f>
        <v>97714</v>
      </c>
      <c r="FVX23" s="15">
        <v>77564</v>
      </c>
      <c r="FVY23" s="30">
        <v>46.669047999999997</v>
      </c>
      <c r="FVZ23" s="34">
        <v>66</v>
      </c>
      <c r="FWA23" s="39">
        <v>0.1</v>
      </c>
      <c r="FWB23" s="39">
        <v>0.1</v>
      </c>
      <c r="FWC23" s="15">
        <f>FVW23/FVY23</f>
        <v>2093.7645867556589</v>
      </c>
      <c r="FWD23" s="15">
        <f>FVW23/FWA23</f>
        <v>977140</v>
      </c>
      <c r="FWE23" s="44">
        <f>FVW23/FWA23/43560</f>
        <v>22.432047750229568</v>
      </c>
      <c r="FWF23" s="39">
        <v>66</v>
      </c>
      <c r="FWG23" s="5" t="s">
        <v>71</v>
      </c>
      <c r="FWH23" t="s">
        <v>72</v>
      </c>
      <c r="FWJ23" t="s">
        <v>36</v>
      </c>
      <c r="FWK23">
        <v>1</v>
      </c>
      <c r="FWL23">
        <v>0</v>
      </c>
      <c r="FWM23" s="7">
        <v>45245</v>
      </c>
      <c r="FWO23" s="6" t="s">
        <v>57</v>
      </c>
      <c r="FWP23" t="s">
        <v>58</v>
      </c>
      <c r="FWS23" t="s">
        <v>69</v>
      </c>
      <c r="FWT23" t="s">
        <v>70</v>
      </c>
      <c r="FWU23" s="25">
        <v>44757</v>
      </c>
      <c r="FWV23" s="15">
        <v>1050000</v>
      </c>
      <c r="FWW23" t="s">
        <v>42</v>
      </c>
      <c r="FWX23" t="s">
        <v>34</v>
      </c>
      <c r="FWY23" s="15">
        <v>1050000</v>
      </c>
      <c r="FWZ23" s="15">
        <v>514900</v>
      </c>
      <c r="FXA23" s="20">
        <f>FWZ23/FWY23*100</f>
        <v>49.038095238095238</v>
      </c>
      <c r="FXB23" s="15">
        <v>1029850</v>
      </c>
      <c r="FXC23" s="15">
        <f>FWY23-952286</f>
        <v>97714</v>
      </c>
      <c r="FXD23" s="15">
        <v>77564</v>
      </c>
      <c r="FXE23" s="30">
        <v>46.669047999999997</v>
      </c>
      <c r="FXF23" s="34">
        <v>66</v>
      </c>
      <c r="FXG23" s="39">
        <v>0.1</v>
      </c>
      <c r="FXH23" s="39">
        <v>0.1</v>
      </c>
      <c r="FXI23" s="15">
        <f>FXC23/FXE23</f>
        <v>2093.7645867556589</v>
      </c>
      <c r="FXJ23" s="15">
        <f>FXC23/FXG23</f>
        <v>977140</v>
      </c>
      <c r="FXK23" s="44">
        <f>FXC23/FXG23/43560</f>
        <v>22.432047750229568</v>
      </c>
      <c r="FXL23" s="39">
        <v>66</v>
      </c>
      <c r="FXM23" s="5" t="s">
        <v>71</v>
      </c>
      <c r="FXN23" t="s">
        <v>72</v>
      </c>
      <c r="FXP23" t="s">
        <v>36</v>
      </c>
      <c r="FXQ23">
        <v>1</v>
      </c>
      <c r="FXR23">
        <v>0</v>
      </c>
      <c r="FXS23" s="7">
        <v>45245</v>
      </c>
      <c r="FXU23" s="6" t="s">
        <v>57</v>
      </c>
      <c r="FXV23" t="s">
        <v>58</v>
      </c>
      <c r="FXY23" t="s">
        <v>69</v>
      </c>
      <c r="FXZ23" t="s">
        <v>70</v>
      </c>
      <c r="FYA23" s="25">
        <v>44757</v>
      </c>
      <c r="FYB23" s="15">
        <v>1050000</v>
      </c>
      <c r="FYC23" t="s">
        <v>42</v>
      </c>
      <c r="FYD23" t="s">
        <v>34</v>
      </c>
      <c r="FYE23" s="15">
        <v>1050000</v>
      </c>
      <c r="FYF23" s="15">
        <v>514900</v>
      </c>
      <c r="FYG23" s="20">
        <f>FYF23/FYE23*100</f>
        <v>49.038095238095238</v>
      </c>
      <c r="FYH23" s="15">
        <v>1029850</v>
      </c>
      <c r="FYI23" s="15">
        <f>FYE23-952286</f>
        <v>97714</v>
      </c>
      <c r="FYJ23" s="15">
        <v>77564</v>
      </c>
      <c r="FYK23" s="30">
        <v>46.669047999999997</v>
      </c>
      <c r="FYL23" s="34">
        <v>66</v>
      </c>
      <c r="FYM23" s="39">
        <v>0.1</v>
      </c>
      <c r="FYN23" s="39">
        <v>0.1</v>
      </c>
      <c r="FYO23" s="15">
        <f>FYI23/FYK23</f>
        <v>2093.7645867556589</v>
      </c>
      <c r="FYP23" s="15">
        <f>FYI23/FYM23</f>
        <v>977140</v>
      </c>
      <c r="FYQ23" s="44">
        <f>FYI23/FYM23/43560</f>
        <v>22.432047750229568</v>
      </c>
      <c r="FYR23" s="39">
        <v>66</v>
      </c>
      <c r="FYS23" s="5" t="s">
        <v>71</v>
      </c>
      <c r="FYT23" t="s">
        <v>72</v>
      </c>
      <c r="FYV23" t="s">
        <v>36</v>
      </c>
      <c r="FYW23">
        <v>1</v>
      </c>
      <c r="FYX23">
        <v>0</v>
      </c>
      <c r="FYY23" s="7">
        <v>45245</v>
      </c>
      <c r="FZA23" s="6" t="s">
        <v>57</v>
      </c>
      <c r="FZB23" t="s">
        <v>58</v>
      </c>
      <c r="FZE23" t="s">
        <v>69</v>
      </c>
      <c r="FZF23" t="s">
        <v>70</v>
      </c>
      <c r="FZG23" s="25">
        <v>44757</v>
      </c>
      <c r="FZH23" s="15">
        <v>1050000</v>
      </c>
      <c r="FZI23" t="s">
        <v>42</v>
      </c>
      <c r="FZJ23" t="s">
        <v>34</v>
      </c>
      <c r="FZK23" s="15">
        <v>1050000</v>
      </c>
      <c r="FZL23" s="15">
        <v>514900</v>
      </c>
      <c r="FZM23" s="20">
        <f>FZL23/FZK23*100</f>
        <v>49.038095238095238</v>
      </c>
      <c r="FZN23" s="15">
        <v>1029850</v>
      </c>
      <c r="FZO23" s="15">
        <f>FZK23-952286</f>
        <v>97714</v>
      </c>
      <c r="FZP23" s="15">
        <v>77564</v>
      </c>
      <c r="FZQ23" s="30">
        <v>46.669047999999997</v>
      </c>
      <c r="FZR23" s="34">
        <v>66</v>
      </c>
      <c r="FZS23" s="39">
        <v>0.1</v>
      </c>
      <c r="FZT23" s="39">
        <v>0.1</v>
      </c>
      <c r="FZU23" s="15">
        <f>FZO23/FZQ23</f>
        <v>2093.7645867556589</v>
      </c>
      <c r="FZV23" s="15">
        <f>FZO23/FZS23</f>
        <v>977140</v>
      </c>
      <c r="FZW23" s="44">
        <f>FZO23/FZS23/43560</f>
        <v>22.432047750229568</v>
      </c>
      <c r="FZX23" s="39">
        <v>66</v>
      </c>
      <c r="FZY23" s="5" t="s">
        <v>71</v>
      </c>
      <c r="FZZ23" t="s">
        <v>72</v>
      </c>
      <c r="GAB23" t="s">
        <v>36</v>
      </c>
      <c r="GAC23">
        <v>1</v>
      </c>
      <c r="GAD23">
        <v>0</v>
      </c>
      <c r="GAE23" s="7">
        <v>45245</v>
      </c>
      <c r="GAG23" s="6" t="s">
        <v>57</v>
      </c>
      <c r="GAH23" t="s">
        <v>58</v>
      </c>
      <c r="GAK23" t="s">
        <v>69</v>
      </c>
      <c r="GAL23" t="s">
        <v>70</v>
      </c>
      <c r="GAM23" s="25">
        <v>44757</v>
      </c>
      <c r="GAN23" s="15">
        <v>1050000</v>
      </c>
      <c r="GAO23" t="s">
        <v>42</v>
      </c>
      <c r="GAP23" t="s">
        <v>34</v>
      </c>
      <c r="GAQ23" s="15">
        <v>1050000</v>
      </c>
      <c r="GAR23" s="15">
        <v>514900</v>
      </c>
      <c r="GAS23" s="20">
        <f>GAR23/GAQ23*100</f>
        <v>49.038095238095238</v>
      </c>
      <c r="GAT23" s="15">
        <v>1029850</v>
      </c>
      <c r="GAU23" s="15">
        <f>GAQ23-952286</f>
        <v>97714</v>
      </c>
      <c r="GAV23" s="15">
        <v>77564</v>
      </c>
      <c r="GAW23" s="30">
        <v>46.669047999999997</v>
      </c>
      <c r="GAX23" s="34">
        <v>66</v>
      </c>
      <c r="GAY23" s="39">
        <v>0.1</v>
      </c>
      <c r="GAZ23" s="39">
        <v>0.1</v>
      </c>
      <c r="GBA23" s="15">
        <f>GAU23/GAW23</f>
        <v>2093.7645867556589</v>
      </c>
      <c r="GBB23" s="15">
        <f>GAU23/GAY23</f>
        <v>977140</v>
      </c>
      <c r="GBC23" s="44">
        <f>GAU23/GAY23/43560</f>
        <v>22.432047750229568</v>
      </c>
      <c r="GBD23" s="39">
        <v>66</v>
      </c>
      <c r="GBE23" s="5" t="s">
        <v>71</v>
      </c>
      <c r="GBF23" t="s">
        <v>72</v>
      </c>
      <c r="GBH23" t="s">
        <v>36</v>
      </c>
      <c r="GBI23">
        <v>1</v>
      </c>
      <c r="GBJ23">
        <v>0</v>
      </c>
      <c r="GBK23" s="7">
        <v>45245</v>
      </c>
      <c r="GBM23" s="6" t="s">
        <v>57</v>
      </c>
      <c r="GBN23" t="s">
        <v>58</v>
      </c>
      <c r="GBQ23" t="s">
        <v>69</v>
      </c>
      <c r="GBR23" t="s">
        <v>70</v>
      </c>
      <c r="GBS23" s="25">
        <v>44757</v>
      </c>
      <c r="GBT23" s="15">
        <v>1050000</v>
      </c>
      <c r="GBU23" t="s">
        <v>42</v>
      </c>
      <c r="GBV23" t="s">
        <v>34</v>
      </c>
      <c r="GBW23" s="15">
        <v>1050000</v>
      </c>
      <c r="GBX23" s="15">
        <v>514900</v>
      </c>
      <c r="GBY23" s="20">
        <f>GBX23/GBW23*100</f>
        <v>49.038095238095238</v>
      </c>
      <c r="GBZ23" s="15">
        <v>1029850</v>
      </c>
      <c r="GCA23" s="15">
        <f>GBW23-952286</f>
        <v>97714</v>
      </c>
      <c r="GCB23" s="15">
        <v>77564</v>
      </c>
      <c r="GCC23" s="30">
        <v>46.669047999999997</v>
      </c>
      <c r="GCD23" s="34">
        <v>66</v>
      </c>
      <c r="GCE23" s="39">
        <v>0.1</v>
      </c>
      <c r="GCF23" s="39">
        <v>0.1</v>
      </c>
      <c r="GCG23" s="15">
        <f>GCA23/GCC23</f>
        <v>2093.7645867556589</v>
      </c>
      <c r="GCH23" s="15">
        <f>GCA23/GCE23</f>
        <v>977140</v>
      </c>
      <c r="GCI23" s="44">
        <f>GCA23/GCE23/43560</f>
        <v>22.432047750229568</v>
      </c>
      <c r="GCJ23" s="39">
        <v>66</v>
      </c>
      <c r="GCK23" s="5" t="s">
        <v>71</v>
      </c>
      <c r="GCL23" t="s">
        <v>72</v>
      </c>
      <c r="GCN23" t="s">
        <v>36</v>
      </c>
      <c r="GCO23">
        <v>1</v>
      </c>
      <c r="GCP23">
        <v>0</v>
      </c>
      <c r="GCQ23" s="7">
        <v>45245</v>
      </c>
      <c r="GCS23" s="6" t="s">
        <v>57</v>
      </c>
      <c r="GCT23" t="s">
        <v>58</v>
      </c>
      <c r="GCW23" t="s">
        <v>69</v>
      </c>
      <c r="GCX23" t="s">
        <v>70</v>
      </c>
      <c r="GCY23" s="25">
        <v>44757</v>
      </c>
      <c r="GCZ23" s="15">
        <v>1050000</v>
      </c>
      <c r="GDA23" t="s">
        <v>42</v>
      </c>
      <c r="GDB23" t="s">
        <v>34</v>
      </c>
      <c r="GDC23" s="15">
        <v>1050000</v>
      </c>
      <c r="GDD23" s="15">
        <v>514900</v>
      </c>
      <c r="GDE23" s="20">
        <f>GDD23/GDC23*100</f>
        <v>49.038095238095238</v>
      </c>
      <c r="GDF23" s="15">
        <v>1029850</v>
      </c>
      <c r="GDG23" s="15">
        <f>GDC23-952286</f>
        <v>97714</v>
      </c>
      <c r="GDH23" s="15">
        <v>77564</v>
      </c>
      <c r="GDI23" s="30">
        <v>46.669047999999997</v>
      </c>
      <c r="GDJ23" s="34">
        <v>66</v>
      </c>
      <c r="GDK23" s="39">
        <v>0.1</v>
      </c>
      <c r="GDL23" s="39">
        <v>0.1</v>
      </c>
      <c r="GDM23" s="15">
        <f>GDG23/GDI23</f>
        <v>2093.7645867556589</v>
      </c>
      <c r="GDN23" s="15">
        <f>GDG23/GDK23</f>
        <v>977140</v>
      </c>
      <c r="GDO23" s="44">
        <f>GDG23/GDK23/43560</f>
        <v>22.432047750229568</v>
      </c>
      <c r="GDP23" s="39">
        <v>66</v>
      </c>
      <c r="GDQ23" s="5" t="s">
        <v>71</v>
      </c>
      <c r="GDR23" t="s">
        <v>72</v>
      </c>
      <c r="GDT23" t="s">
        <v>36</v>
      </c>
      <c r="GDU23">
        <v>1</v>
      </c>
      <c r="GDV23">
        <v>0</v>
      </c>
      <c r="GDW23" s="7">
        <v>45245</v>
      </c>
      <c r="GDY23" s="6" t="s">
        <v>57</v>
      </c>
      <c r="GDZ23" t="s">
        <v>58</v>
      </c>
      <c r="GEC23" t="s">
        <v>69</v>
      </c>
      <c r="GED23" t="s">
        <v>70</v>
      </c>
      <c r="GEE23" s="25">
        <v>44757</v>
      </c>
      <c r="GEF23" s="15">
        <v>1050000</v>
      </c>
      <c r="GEG23" t="s">
        <v>42</v>
      </c>
      <c r="GEH23" t="s">
        <v>34</v>
      </c>
      <c r="GEI23" s="15">
        <v>1050000</v>
      </c>
      <c r="GEJ23" s="15">
        <v>514900</v>
      </c>
      <c r="GEK23" s="20">
        <f>GEJ23/GEI23*100</f>
        <v>49.038095238095238</v>
      </c>
      <c r="GEL23" s="15">
        <v>1029850</v>
      </c>
      <c r="GEM23" s="15">
        <f>GEI23-952286</f>
        <v>97714</v>
      </c>
      <c r="GEN23" s="15">
        <v>77564</v>
      </c>
      <c r="GEO23" s="30">
        <v>46.669047999999997</v>
      </c>
      <c r="GEP23" s="34">
        <v>66</v>
      </c>
      <c r="GEQ23" s="39">
        <v>0.1</v>
      </c>
      <c r="GER23" s="39">
        <v>0.1</v>
      </c>
      <c r="GES23" s="15">
        <f>GEM23/GEO23</f>
        <v>2093.7645867556589</v>
      </c>
      <c r="GET23" s="15">
        <f>GEM23/GEQ23</f>
        <v>977140</v>
      </c>
      <c r="GEU23" s="44">
        <f>GEM23/GEQ23/43560</f>
        <v>22.432047750229568</v>
      </c>
      <c r="GEV23" s="39">
        <v>66</v>
      </c>
      <c r="GEW23" s="5" t="s">
        <v>71</v>
      </c>
      <c r="GEX23" t="s">
        <v>72</v>
      </c>
      <c r="GEZ23" t="s">
        <v>36</v>
      </c>
      <c r="GFA23">
        <v>1</v>
      </c>
      <c r="GFB23">
        <v>0</v>
      </c>
      <c r="GFC23" s="7">
        <v>45245</v>
      </c>
      <c r="GFE23" s="6" t="s">
        <v>57</v>
      </c>
      <c r="GFF23" t="s">
        <v>58</v>
      </c>
      <c r="GFI23" t="s">
        <v>69</v>
      </c>
      <c r="GFJ23" t="s">
        <v>70</v>
      </c>
      <c r="GFK23" s="25">
        <v>44757</v>
      </c>
      <c r="GFL23" s="15">
        <v>1050000</v>
      </c>
      <c r="GFM23" t="s">
        <v>42</v>
      </c>
      <c r="GFN23" t="s">
        <v>34</v>
      </c>
      <c r="GFO23" s="15">
        <v>1050000</v>
      </c>
      <c r="GFP23" s="15">
        <v>514900</v>
      </c>
      <c r="GFQ23" s="20">
        <f>GFP23/GFO23*100</f>
        <v>49.038095238095238</v>
      </c>
      <c r="GFR23" s="15">
        <v>1029850</v>
      </c>
      <c r="GFS23" s="15">
        <f>GFO23-952286</f>
        <v>97714</v>
      </c>
      <c r="GFT23" s="15">
        <v>77564</v>
      </c>
      <c r="GFU23" s="30">
        <v>46.669047999999997</v>
      </c>
      <c r="GFV23" s="34">
        <v>66</v>
      </c>
      <c r="GFW23" s="39">
        <v>0.1</v>
      </c>
      <c r="GFX23" s="39">
        <v>0.1</v>
      </c>
      <c r="GFY23" s="15">
        <f>GFS23/GFU23</f>
        <v>2093.7645867556589</v>
      </c>
      <c r="GFZ23" s="15">
        <f>GFS23/GFW23</f>
        <v>977140</v>
      </c>
      <c r="GGA23" s="44">
        <f>GFS23/GFW23/43560</f>
        <v>22.432047750229568</v>
      </c>
      <c r="GGB23" s="39">
        <v>66</v>
      </c>
      <c r="GGC23" s="5" t="s">
        <v>71</v>
      </c>
      <c r="GGD23" t="s">
        <v>72</v>
      </c>
      <c r="GGF23" t="s">
        <v>36</v>
      </c>
      <c r="GGG23">
        <v>1</v>
      </c>
      <c r="GGH23">
        <v>0</v>
      </c>
      <c r="GGI23" s="7">
        <v>45245</v>
      </c>
      <c r="GGK23" s="6" t="s">
        <v>57</v>
      </c>
      <c r="GGL23" t="s">
        <v>58</v>
      </c>
      <c r="GGO23" t="s">
        <v>69</v>
      </c>
      <c r="GGP23" t="s">
        <v>70</v>
      </c>
      <c r="GGQ23" s="25">
        <v>44757</v>
      </c>
      <c r="GGR23" s="15">
        <v>1050000</v>
      </c>
      <c r="GGS23" t="s">
        <v>42</v>
      </c>
      <c r="GGT23" t="s">
        <v>34</v>
      </c>
      <c r="GGU23" s="15">
        <v>1050000</v>
      </c>
      <c r="GGV23" s="15">
        <v>514900</v>
      </c>
      <c r="GGW23" s="20">
        <f>GGV23/GGU23*100</f>
        <v>49.038095238095238</v>
      </c>
      <c r="GGX23" s="15">
        <v>1029850</v>
      </c>
      <c r="GGY23" s="15">
        <f>GGU23-952286</f>
        <v>97714</v>
      </c>
      <c r="GGZ23" s="15">
        <v>77564</v>
      </c>
      <c r="GHA23" s="30">
        <v>46.669047999999997</v>
      </c>
      <c r="GHB23" s="34">
        <v>66</v>
      </c>
      <c r="GHC23" s="39">
        <v>0.1</v>
      </c>
      <c r="GHD23" s="39">
        <v>0.1</v>
      </c>
      <c r="GHE23" s="15">
        <f>GGY23/GHA23</f>
        <v>2093.7645867556589</v>
      </c>
      <c r="GHF23" s="15">
        <f>GGY23/GHC23</f>
        <v>977140</v>
      </c>
      <c r="GHG23" s="44">
        <f>GGY23/GHC23/43560</f>
        <v>22.432047750229568</v>
      </c>
      <c r="GHH23" s="39">
        <v>66</v>
      </c>
      <c r="GHI23" s="5" t="s">
        <v>71</v>
      </c>
      <c r="GHJ23" t="s">
        <v>72</v>
      </c>
      <c r="GHL23" t="s">
        <v>36</v>
      </c>
      <c r="GHM23">
        <v>1</v>
      </c>
      <c r="GHN23">
        <v>0</v>
      </c>
      <c r="GHO23" s="7">
        <v>45245</v>
      </c>
      <c r="GHQ23" s="6" t="s">
        <v>57</v>
      </c>
      <c r="GHR23" t="s">
        <v>58</v>
      </c>
      <c r="GHU23" t="s">
        <v>69</v>
      </c>
      <c r="GHV23" t="s">
        <v>70</v>
      </c>
      <c r="GHW23" s="25">
        <v>44757</v>
      </c>
      <c r="GHX23" s="15">
        <v>1050000</v>
      </c>
      <c r="GHY23" t="s">
        <v>42</v>
      </c>
      <c r="GHZ23" t="s">
        <v>34</v>
      </c>
      <c r="GIA23" s="15">
        <v>1050000</v>
      </c>
      <c r="GIB23" s="15">
        <v>514900</v>
      </c>
      <c r="GIC23" s="20">
        <f>GIB23/GIA23*100</f>
        <v>49.038095238095238</v>
      </c>
      <c r="GID23" s="15">
        <v>1029850</v>
      </c>
      <c r="GIE23" s="15">
        <f>GIA23-952286</f>
        <v>97714</v>
      </c>
      <c r="GIF23" s="15">
        <v>77564</v>
      </c>
      <c r="GIG23" s="30">
        <v>46.669047999999997</v>
      </c>
      <c r="GIH23" s="34">
        <v>66</v>
      </c>
      <c r="GII23" s="39">
        <v>0.1</v>
      </c>
      <c r="GIJ23" s="39">
        <v>0.1</v>
      </c>
      <c r="GIK23" s="15">
        <f>GIE23/GIG23</f>
        <v>2093.7645867556589</v>
      </c>
      <c r="GIL23" s="15">
        <f>GIE23/GII23</f>
        <v>977140</v>
      </c>
      <c r="GIM23" s="44">
        <f>GIE23/GII23/43560</f>
        <v>22.432047750229568</v>
      </c>
      <c r="GIN23" s="39">
        <v>66</v>
      </c>
      <c r="GIO23" s="5" t="s">
        <v>71</v>
      </c>
      <c r="GIP23" t="s">
        <v>72</v>
      </c>
      <c r="GIR23" t="s">
        <v>36</v>
      </c>
      <c r="GIS23">
        <v>1</v>
      </c>
      <c r="GIT23">
        <v>0</v>
      </c>
      <c r="GIU23" s="7">
        <v>45245</v>
      </c>
      <c r="GIW23" s="6" t="s">
        <v>57</v>
      </c>
      <c r="GIX23" t="s">
        <v>58</v>
      </c>
      <c r="GJA23" t="s">
        <v>69</v>
      </c>
      <c r="GJB23" t="s">
        <v>70</v>
      </c>
      <c r="GJC23" s="25">
        <v>44757</v>
      </c>
      <c r="GJD23" s="15">
        <v>1050000</v>
      </c>
      <c r="GJE23" t="s">
        <v>42</v>
      </c>
      <c r="GJF23" t="s">
        <v>34</v>
      </c>
      <c r="GJG23" s="15">
        <v>1050000</v>
      </c>
      <c r="GJH23" s="15">
        <v>514900</v>
      </c>
      <c r="GJI23" s="20">
        <f>GJH23/GJG23*100</f>
        <v>49.038095238095238</v>
      </c>
      <c r="GJJ23" s="15">
        <v>1029850</v>
      </c>
      <c r="GJK23" s="15">
        <f>GJG23-952286</f>
        <v>97714</v>
      </c>
      <c r="GJL23" s="15">
        <v>77564</v>
      </c>
      <c r="GJM23" s="30">
        <v>46.669047999999997</v>
      </c>
      <c r="GJN23" s="34">
        <v>66</v>
      </c>
      <c r="GJO23" s="39">
        <v>0.1</v>
      </c>
      <c r="GJP23" s="39">
        <v>0.1</v>
      </c>
      <c r="GJQ23" s="15">
        <f>GJK23/GJM23</f>
        <v>2093.7645867556589</v>
      </c>
      <c r="GJR23" s="15">
        <f>GJK23/GJO23</f>
        <v>977140</v>
      </c>
      <c r="GJS23" s="44">
        <f>GJK23/GJO23/43560</f>
        <v>22.432047750229568</v>
      </c>
      <c r="GJT23" s="39">
        <v>66</v>
      </c>
      <c r="GJU23" s="5" t="s">
        <v>71</v>
      </c>
      <c r="GJV23" t="s">
        <v>72</v>
      </c>
      <c r="GJX23" t="s">
        <v>36</v>
      </c>
      <c r="GJY23">
        <v>1</v>
      </c>
      <c r="GJZ23">
        <v>0</v>
      </c>
      <c r="GKA23" s="7">
        <v>45245</v>
      </c>
      <c r="GKC23" s="6" t="s">
        <v>57</v>
      </c>
      <c r="GKD23" t="s">
        <v>58</v>
      </c>
      <c r="GKG23" t="s">
        <v>69</v>
      </c>
      <c r="GKH23" t="s">
        <v>70</v>
      </c>
      <c r="GKI23" s="25">
        <v>44757</v>
      </c>
      <c r="GKJ23" s="15">
        <v>1050000</v>
      </c>
      <c r="GKK23" t="s">
        <v>42</v>
      </c>
      <c r="GKL23" t="s">
        <v>34</v>
      </c>
      <c r="GKM23" s="15">
        <v>1050000</v>
      </c>
      <c r="GKN23" s="15">
        <v>514900</v>
      </c>
      <c r="GKO23" s="20">
        <f>GKN23/GKM23*100</f>
        <v>49.038095238095238</v>
      </c>
      <c r="GKP23" s="15">
        <v>1029850</v>
      </c>
      <c r="GKQ23" s="15">
        <f>GKM23-952286</f>
        <v>97714</v>
      </c>
      <c r="GKR23" s="15">
        <v>77564</v>
      </c>
      <c r="GKS23" s="30">
        <v>46.669047999999997</v>
      </c>
      <c r="GKT23" s="34">
        <v>66</v>
      </c>
      <c r="GKU23" s="39">
        <v>0.1</v>
      </c>
      <c r="GKV23" s="39">
        <v>0.1</v>
      </c>
      <c r="GKW23" s="15">
        <f>GKQ23/GKS23</f>
        <v>2093.7645867556589</v>
      </c>
      <c r="GKX23" s="15">
        <f>GKQ23/GKU23</f>
        <v>977140</v>
      </c>
      <c r="GKY23" s="44">
        <f>GKQ23/GKU23/43560</f>
        <v>22.432047750229568</v>
      </c>
      <c r="GKZ23" s="39">
        <v>66</v>
      </c>
      <c r="GLA23" s="5" t="s">
        <v>71</v>
      </c>
      <c r="GLB23" t="s">
        <v>72</v>
      </c>
      <c r="GLD23" t="s">
        <v>36</v>
      </c>
      <c r="GLE23">
        <v>1</v>
      </c>
      <c r="GLF23">
        <v>0</v>
      </c>
      <c r="GLG23" s="7">
        <v>45245</v>
      </c>
      <c r="GLI23" s="6" t="s">
        <v>57</v>
      </c>
      <c r="GLJ23" t="s">
        <v>58</v>
      </c>
      <c r="GLM23" t="s">
        <v>69</v>
      </c>
      <c r="GLN23" t="s">
        <v>70</v>
      </c>
      <c r="GLO23" s="25">
        <v>44757</v>
      </c>
      <c r="GLP23" s="15">
        <v>1050000</v>
      </c>
      <c r="GLQ23" t="s">
        <v>42</v>
      </c>
      <c r="GLR23" t="s">
        <v>34</v>
      </c>
      <c r="GLS23" s="15">
        <v>1050000</v>
      </c>
      <c r="GLT23" s="15">
        <v>514900</v>
      </c>
      <c r="GLU23" s="20">
        <f>GLT23/GLS23*100</f>
        <v>49.038095238095238</v>
      </c>
      <c r="GLV23" s="15">
        <v>1029850</v>
      </c>
      <c r="GLW23" s="15">
        <f>GLS23-952286</f>
        <v>97714</v>
      </c>
      <c r="GLX23" s="15">
        <v>77564</v>
      </c>
      <c r="GLY23" s="30">
        <v>46.669047999999997</v>
      </c>
      <c r="GLZ23" s="34">
        <v>66</v>
      </c>
      <c r="GMA23" s="39">
        <v>0.1</v>
      </c>
      <c r="GMB23" s="39">
        <v>0.1</v>
      </c>
      <c r="GMC23" s="15">
        <f>GLW23/GLY23</f>
        <v>2093.7645867556589</v>
      </c>
      <c r="GMD23" s="15">
        <f>GLW23/GMA23</f>
        <v>977140</v>
      </c>
      <c r="GME23" s="44">
        <f>GLW23/GMA23/43560</f>
        <v>22.432047750229568</v>
      </c>
      <c r="GMF23" s="39">
        <v>66</v>
      </c>
      <c r="GMG23" s="5" t="s">
        <v>71</v>
      </c>
      <c r="GMH23" t="s">
        <v>72</v>
      </c>
      <c r="GMJ23" t="s">
        <v>36</v>
      </c>
      <c r="GMK23">
        <v>1</v>
      </c>
      <c r="GML23">
        <v>0</v>
      </c>
      <c r="GMM23" s="7">
        <v>45245</v>
      </c>
      <c r="GMO23" s="6" t="s">
        <v>57</v>
      </c>
      <c r="GMP23" t="s">
        <v>58</v>
      </c>
      <c r="GMS23" t="s">
        <v>69</v>
      </c>
      <c r="GMT23" t="s">
        <v>70</v>
      </c>
      <c r="GMU23" s="25">
        <v>44757</v>
      </c>
      <c r="GMV23" s="15">
        <v>1050000</v>
      </c>
      <c r="GMW23" t="s">
        <v>42</v>
      </c>
      <c r="GMX23" t="s">
        <v>34</v>
      </c>
      <c r="GMY23" s="15">
        <v>1050000</v>
      </c>
      <c r="GMZ23" s="15">
        <v>514900</v>
      </c>
      <c r="GNA23" s="20">
        <f>GMZ23/GMY23*100</f>
        <v>49.038095238095238</v>
      </c>
      <c r="GNB23" s="15">
        <v>1029850</v>
      </c>
      <c r="GNC23" s="15">
        <f>GMY23-952286</f>
        <v>97714</v>
      </c>
      <c r="GND23" s="15">
        <v>77564</v>
      </c>
      <c r="GNE23" s="30">
        <v>46.669047999999997</v>
      </c>
      <c r="GNF23" s="34">
        <v>66</v>
      </c>
      <c r="GNG23" s="39">
        <v>0.1</v>
      </c>
      <c r="GNH23" s="39">
        <v>0.1</v>
      </c>
      <c r="GNI23" s="15">
        <f>GNC23/GNE23</f>
        <v>2093.7645867556589</v>
      </c>
      <c r="GNJ23" s="15">
        <f>GNC23/GNG23</f>
        <v>977140</v>
      </c>
      <c r="GNK23" s="44">
        <f>GNC23/GNG23/43560</f>
        <v>22.432047750229568</v>
      </c>
      <c r="GNL23" s="39">
        <v>66</v>
      </c>
      <c r="GNM23" s="5" t="s">
        <v>71</v>
      </c>
      <c r="GNN23" t="s">
        <v>72</v>
      </c>
      <c r="GNP23" t="s">
        <v>36</v>
      </c>
      <c r="GNQ23">
        <v>1</v>
      </c>
      <c r="GNR23">
        <v>0</v>
      </c>
      <c r="GNS23" s="7">
        <v>45245</v>
      </c>
      <c r="GNU23" s="6" t="s">
        <v>57</v>
      </c>
      <c r="GNV23" t="s">
        <v>58</v>
      </c>
      <c r="GNY23" t="s">
        <v>69</v>
      </c>
      <c r="GNZ23" t="s">
        <v>70</v>
      </c>
      <c r="GOA23" s="25">
        <v>44757</v>
      </c>
      <c r="GOB23" s="15">
        <v>1050000</v>
      </c>
      <c r="GOC23" t="s">
        <v>42</v>
      </c>
      <c r="GOD23" t="s">
        <v>34</v>
      </c>
      <c r="GOE23" s="15">
        <v>1050000</v>
      </c>
      <c r="GOF23" s="15">
        <v>514900</v>
      </c>
      <c r="GOG23" s="20">
        <f>GOF23/GOE23*100</f>
        <v>49.038095238095238</v>
      </c>
      <c r="GOH23" s="15">
        <v>1029850</v>
      </c>
      <c r="GOI23" s="15">
        <f>GOE23-952286</f>
        <v>97714</v>
      </c>
      <c r="GOJ23" s="15">
        <v>77564</v>
      </c>
      <c r="GOK23" s="30">
        <v>46.669047999999997</v>
      </c>
      <c r="GOL23" s="34">
        <v>66</v>
      </c>
      <c r="GOM23" s="39">
        <v>0.1</v>
      </c>
      <c r="GON23" s="39">
        <v>0.1</v>
      </c>
      <c r="GOO23" s="15">
        <f>GOI23/GOK23</f>
        <v>2093.7645867556589</v>
      </c>
      <c r="GOP23" s="15">
        <f>GOI23/GOM23</f>
        <v>977140</v>
      </c>
      <c r="GOQ23" s="44">
        <f>GOI23/GOM23/43560</f>
        <v>22.432047750229568</v>
      </c>
      <c r="GOR23" s="39">
        <v>66</v>
      </c>
      <c r="GOS23" s="5" t="s">
        <v>71</v>
      </c>
      <c r="GOT23" t="s">
        <v>72</v>
      </c>
      <c r="GOV23" t="s">
        <v>36</v>
      </c>
      <c r="GOW23">
        <v>1</v>
      </c>
      <c r="GOX23">
        <v>0</v>
      </c>
      <c r="GOY23" s="7">
        <v>45245</v>
      </c>
      <c r="GPA23" s="6" t="s">
        <v>57</v>
      </c>
      <c r="GPB23" t="s">
        <v>58</v>
      </c>
      <c r="GPE23" t="s">
        <v>69</v>
      </c>
      <c r="GPF23" t="s">
        <v>70</v>
      </c>
      <c r="GPG23" s="25">
        <v>44757</v>
      </c>
      <c r="GPH23" s="15">
        <v>1050000</v>
      </c>
      <c r="GPI23" t="s">
        <v>42</v>
      </c>
      <c r="GPJ23" t="s">
        <v>34</v>
      </c>
      <c r="GPK23" s="15">
        <v>1050000</v>
      </c>
      <c r="GPL23" s="15">
        <v>514900</v>
      </c>
      <c r="GPM23" s="20">
        <f>GPL23/GPK23*100</f>
        <v>49.038095238095238</v>
      </c>
      <c r="GPN23" s="15">
        <v>1029850</v>
      </c>
      <c r="GPO23" s="15">
        <f>GPK23-952286</f>
        <v>97714</v>
      </c>
      <c r="GPP23" s="15">
        <v>77564</v>
      </c>
      <c r="GPQ23" s="30">
        <v>46.669047999999997</v>
      </c>
      <c r="GPR23" s="34">
        <v>66</v>
      </c>
      <c r="GPS23" s="39">
        <v>0.1</v>
      </c>
      <c r="GPT23" s="39">
        <v>0.1</v>
      </c>
      <c r="GPU23" s="15">
        <f>GPO23/GPQ23</f>
        <v>2093.7645867556589</v>
      </c>
      <c r="GPV23" s="15">
        <f>GPO23/GPS23</f>
        <v>977140</v>
      </c>
      <c r="GPW23" s="44">
        <f>GPO23/GPS23/43560</f>
        <v>22.432047750229568</v>
      </c>
      <c r="GPX23" s="39">
        <v>66</v>
      </c>
      <c r="GPY23" s="5" t="s">
        <v>71</v>
      </c>
      <c r="GPZ23" t="s">
        <v>72</v>
      </c>
      <c r="GQB23" t="s">
        <v>36</v>
      </c>
      <c r="GQC23">
        <v>1</v>
      </c>
      <c r="GQD23">
        <v>0</v>
      </c>
      <c r="GQE23" s="7">
        <v>45245</v>
      </c>
      <c r="GQG23" s="6" t="s">
        <v>57</v>
      </c>
      <c r="GQH23" t="s">
        <v>58</v>
      </c>
      <c r="GQK23" t="s">
        <v>69</v>
      </c>
      <c r="GQL23" t="s">
        <v>70</v>
      </c>
      <c r="GQM23" s="25">
        <v>44757</v>
      </c>
      <c r="GQN23" s="15">
        <v>1050000</v>
      </c>
      <c r="GQO23" t="s">
        <v>42</v>
      </c>
      <c r="GQP23" t="s">
        <v>34</v>
      </c>
      <c r="GQQ23" s="15">
        <v>1050000</v>
      </c>
      <c r="GQR23" s="15">
        <v>514900</v>
      </c>
      <c r="GQS23" s="20">
        <f>GQR23/GQQ23*100</f>
        <v>49.038095238095238</v>
      </c>
      <c r="GQT23" s="15">
        <v>1029850</v>
      </c>
      <c r="GQU23" s="15">
        <f>GQQ23-952286</f>
        <v>97714</v>
      </c>
      <c r="GQV23" s="15">
        <v>77564</v>
      </c>
      <c r="GQW23" s="30">
        <v>46.669047999999997</v>
      </c>
      <c r="GQX23" s="34">
        <v>66</v>
      </c>
      <c r="GQY23" s="39">
        <v>0.1</v>
      </c>
      <c r="GQZ23" s="39">
        <v>0.1</v>
      </c>
      <c r="GRA23" s="15">
        <f>GQU23/GQW23</f>
        <v>2093.7645867556589</v>
      </c>
      <c r="GRB23" s="15">
        <f>GQU23/GQY23</f>
        <v>977140</v>
      </c>
      <c r="GRC23" s="44">
        <f>GQU23/GQY23/43560</f>
        <v>22.432047750229568</v>
      </c>
      <c r="GRD23" s="39">
        <v>66</v>
      </c>
      <c r="GRE23" s="5" t="s">
        <v>71</v>
      </c>
      <c r="GRF23" t="s">
        <v>72</v>
      </c>
      <c r="GRH23" t="s">
        <v>36</v>
      </c>
      <c r="GRI23">
        <v>1</v>
      </c>
      <c r="GRJ23">
        <v>0</v>
      </c>
      <c r="GRK23" s="7">
        <v>45245</v>
      </c>
      <c r="GRM23" s="6" t="s">
        <v>57</v>
      </c>
      <c r="GRN23" t="s">
        <v>58</v>
      </c>
      <c r="GRQ23" t="s">
        <v>69</v>
      </c>
      <c r="GRR23" t="s">
        <v>70</v>
      </c>
      <c r="GRS23" s="25">
        <v>44757</v>
      </c>
      <c r="GRT23" s="15">
        <v>1050000</v>
      </c>
      <c r="GRU23" t="s">
        <v>42</v>
      </c>
      <c r="GRV23" t="s">
        <v>34</v>
      </c>
      <c r="GRW23" s="15">
        <v>1050000</v>
      </c>
      <c r="GRX23" s="15">
        <v>514900</v>
      </c>
      <c r="GRY23" s="20">
        <f>GRX23/GRW23*100</f>
        <v>49.038095238095238</v>
      </c>
      <c r="GRZ23" s="15">
        <v>1029850</v>
      </c>
      <c r="GSA23" s="15">
        <f>GRW23-952286</f>
        <v>97714</v>
      </c>
      <c r="GSB23" s="15">
        <v>77564</v>
      </c>
      <c r="GSC23" s="30">
        <v>46.669047999999997</v>
      </c>
      <c r="GSD23" s="34">
        <v>66</v>
      </c>
      <c r="GSE23" s="39">
        <v>0.1</v>
      </c>
      <c r="GSF23" s="39">
        <v>0.1</v>
      </c>
      <c r="GSG23" s="15">
        <f>GSA23/GSC23</f>
        <v>2093.7645867556589</v>
      </c>
      <c r="GSH23" s="15">
        <f>GSA23/GSE23</f>
        <v>977140</v>
      </c>
      <c r="GSI23" s="44">
        <f>GSA23/GSE23/43560</f>
        <v>22.432047750229568</v>
      </c>
      <c r="GSJ23" s="39">
        <v>66</v>
      </c>
      <c r="GSK23" s="5" t="s">
        <v>71</v>
      </c>
      <c r="GSL23" t="s">
        <v>72</v>
      </c>
      <c r="GSN23" t="s">
        <v>36</v>
      </c>
      <c r="GSO23">
        <v>1</v>
      </c>
      <c r="GSP23">
        <v>0</v>
      </c>
      <c r="GSQ23" s="7">
        <v>45245</v>
      </c>
      <c r="GSS23" s="6" t="s">
        <v>57</v>
      </c>
      <c r="GST23" t="s">
        <v>58</v>
      </c>
      <c r="GSW23" t="s">
        <v>69</v>
      </c>
      <c r="GSX23" t="s">
        <v>70</v>
      </c>
      <c r="GSY23" s="25">
        <v>44757</v>
      </c>
      <c r="GSZ23" s="15">
        <v>1050000</v>
      </c>
      <c r="GTA23" t="s">
        <v>42</v>
      </c>
      <c r="GTB23" t="s">
        <v>34</v>
      </c>
      <c r="GTC23" s="15">
        <v>1050000</v>
      </c>
      <c r="GTD23" s="15">
        <v>514900</v>
      </c>
      <c r="GTE23" s="20">
        <f>GTD23/GTC23*100</f>
        <v>49.038095238095238</v>
      </c>
      <c r="GTF23" s="15">
        <v>1029850</v>
      </c>
      <c r="GTG23" s="15">
        <f>GTC23-952286</f>
        <v>97714</v>
      </c>
      <c r="GTH23" s="15">
        <v>77564</v>
      </c>
      <c r="GTI23" s="30">
        <v>46.669047999999997</v>
      </c>
      <c r="GTJ23" s="34">
        <v>66</v>
      </c>
      <c r="GTK23" s="39">
        <v>0.1</v>
      </c>
      <c r="GTL23" s="39">
        <v>0.1</v>
      </c>
      <c r="GTM23" s="15">
        <f>GTG23/GTI23</f>
        <v>2093.7645867556589</v>
      </c>
      <c r="GTN23" s="15">
        <f>GTG23/GTK23</f>
        <v>977140</v>
      </c>
      <c r="GTO23" s="44">
        <f>GTG23/GTK23/43560</f>
        <v>22.432047750229568</v>
      </c>
      <c r="GTP23" s="39">
        <v>66</v>
      </c>
      <c r="GTQ23" s="5" t="s">
        <v>71</v>
      </c>
      <c r="GTR23" t="s">
        <v>72</v>
      </c>
      <c r="GTT23" t="s">
        <v>36</v>
      </c>
      <c r="GTU23">
        <v>1</v>
      </c>
      <c r="GTV23">
        <v>0</v>
      </c>
      <c r="GTW23" s="7">
        <v>45245</v>
      </c>
      <c r="GTY23" s="6" t="s">
        <v>57</v>
      </c>
      <c r="GTZ23" t="s">
        <v>58</v>
      </c>
      <c r="GUC23" t="s">
        <v>69</v>
      </c>
      <c r="GUD23" t="s">
        <v>70</v>
      </c>
      <c r="GUE23" s="25">
        <v>44757</v>
      </c>
      <c r="GUF23" s="15">
        <v>1050000</v>
      </c>
      <c r="GUG23" t="s">
        <v>42</v>
      </c>
      <c r="GUH23" t="s">
        <v>34</v>
      </c>
      <c r="GUI23" s="15">
        <v>1050000</v>
      </c>
      <c r="GUJ23" s="15">
        <v>514900</v>
      </c>
      <c r="GUK23" s="20">
        <f>GUJ23/GUI23*100</f>
        <v>49.038095238095238</v>
      </c>
      <c r="GUL23" s="15">
        <v>1029850</v>
      </c>
      <c r="GUM23" s="15">
        <f>GUI23-952286</f>
        <v>97714</v>
      </c>
      <c r="GUN23" s="15">
        <v>77564</v>
      </c>
      <c r="GUO23" s="30">
        <v>46.669047999999997</v>
      </c>
      <c r="GUP23" s="34">
        <v>66</v>
      </c>
      <c r="GUQ23" s="39">
        <v>0.1</v>
      </c>
      <c r="GUR23" s="39">
        <v>0.1</v>
      </c>
      <c r="GUS23" s="15">
        <f>GUM23/GUO23</f>
        <v>2093.7645867556589</v>
      </c>
      <c r="GUT23" s="15">
        <f>GUM23/GUQ23</f>
        <v>977140</v>
      </c>
      <c r="GUU23" s="44">
        <f>GUM23/GUQ23/43560</f>
        <v>22.432047750229568</v>
      </c>
      <c r="GUV23" s="39">
        <v>66</v>
      </c>
      <c r="GUW23" s="5" t="s">
        <v>71</v>
      </c>
      <c r="GUX23" t="s">
        <v>72</v>
      </c>
      <c r="GUZ23" t="s">
        <v>36</v>
      </c>
      <c r="GVA23">
        <v>1</v>
      </c>
      <c r="GVB23">
        <v>0</v>
      </c>
      <c r="GVC23" s="7">
        <v>45245</v>
      </c>
      <c r="GVE23" s="6" t="s">
        <v>57</v>
      </c>
      <c r="GVF23" t="s">
        <v>58</v>
      </c>
      <c r="GVI23" t="s">
        <v>69</v>
      </c>
      <c r="GVJ23" t="s">
        <v>70</v>
      </c>
      <c r="GVK23" s="25">
        <v>44757</v>
      </c>
      <c r="GVL23" s="15">
        <v>1050000</v>
      </c>
      <c r="GVM23" t="s">
        <v>42</v>
      </c>
      <c r="GVN23" t="s">
        <v>34</v>
      </c>
      <c r="GVO23" s="15">
        <v>1050000</v>
      </c>
      <c r="GVP23" s="15">
        <v>514900</v>
      </c>
      <c r="GVQ23" s="20">
        <f>GVP23/GVO23*100</f>
        <v>49.038095238095238</v>
      </c>
      <c r="GVR23" s="15">
        <v>1029850</v>
      </c>
      <c r="GVS23" s="15">
        <f>GVO23-952286</f>
        <v>97714</v>
      </c>
      <c r="GVT23" s="15">
        <v>77564</v>
      </c>
      <c r="GVU23" s="30">
        <v>46.669047999999997</v>
      </c>
      <c r="GVV23" s="34">
        <v>66</v>
      </c>
      <c r="GVW23" s="39">
        <v>0.1</v>
      </c>
      <c r="GVX23" s="39">
        <v>0.1</v>
      </c>
      <c r="GVY23" s="15">
        <f>GVS23/GVU23</f>
        <v>2093.7645867556589</v>
      </c>
      <c r="GVZ23" s="15">
        <f>GVS23/GVW23</f>
        <v>977140</v>
      </c>
      <c r="GWA23" s="44">
        <f>GVS23/GVW23/43560</f>
        <v>22.432047750229568</v>
      </c>
      <c r="GWB23" s="39">
        <v>66</v>
      </c>
      <c r="GWC23" s="5" t="s">
        <v>71</v>
      </c>
      <c r="GWD23" t="s">
        <v>72</v>
      </c>
      <c r="GWF23" t="s">
        <v>36</v>
      </c>
      <c r="GWG23">
        <v>1</v>
      </c>
      <c r="GWH23">
        <v>0</v>
      </c>
      <c r="GWI23" s="7">
        <v>45245</v>
      </c>
      <c r="GWK23" s="6" t="s">
        <v>57</v>
      </c>
      <c r="GWL23" t="s">
        <v>58</v>
      </c>
      <c r="GWO23" t="s">
        <v>69</v>
      </c>
      <c r="GWP23" t="s">
        <v>70</v>
      </c>
      <c r="GWQ23" s="25">
        <v>44757</v>
      </c>
      <c r="GWR23" s="15">
        <v>1050000</v>
      </c>
      <c r="GWS23" t="s">
        <v>42</v>
      </c>
      <c r="GWT23" t="s">
        <v>34</v>
      </c>
      <c r="GWU23" s="15">
        <v>1050000</v>
      </c>
      <c r="GWV23" s="15">
        <v>514900</v>
      </c>
      <c r="GWW23" s="20">
        <f>GWV23/GWU23*100</f>
        <v>49.038095238095238</v>
      </c>
      <c r="GWX23" s="15">
        <v>1029850</v>
      </c>
      <c r="GWY23" s="15">
        <f>GWU23-952286</f>
        <v>97714</v>
      </c>
      <c r="GWZ23" s="15">
        <v>77564</v>
      </c>
      <c r="GXA23" s="30">
        <v>46.669047999999997</v>
      </c>
      <c r="GXB23" s="34">
        <v>66</v>
      </c>
      <c r="GXC23" s="39">
        <v>0.1</v>
      </c>
      <c r="GXD23" s="39">
        <v>0.1</v>
      </c>
      <c r="GXE23" s="15">
        <f>GWY23/GXA23</f>
        <v>2093.7645867556589</v>
      </c>
      <c r="GXF23" s="15">
        <f>GWY23/GXC23</f>
        <v>977140</v>
      </c>
      <c r="GXG23" s="44">
        <f>GWY23/GXC23/43560</f>
        <v>22.432047750229568</v>
      </c>
      <c r="GXH23" s="39">
        <v>66</v>
      </c>
      <c r="GXI23" s="5" t="s">
        <v>71</v>
      </c>
      <c r="GXJ23" t="s">
        <v>72</v>
      </c>
      <c r="GXL23" t="s">
        <v>36</v>
      </c>
      <c r="GXM23">
        <v>1</v>
      </c>
      <c r="GXN23">
        <v>0</v>
      </c>
      <c r="GXO23" s="7">
        <v>45245</v>
      </c>
      <c r="GXQ23" s="6" t="s">
        <v>57</v>
      </c>
      <c r="GXR23" t="s">
        <v>58</v>
      </c>
      <c r="GXU23" t="s">
        <v>69</v>
      </c>
      <c r="GXV23" t="s">
        <v>70</v>
      </c>
      <c r="GXW23" s="25">
        <v>44757</v>
      </c>
      <c r="GXX23" s="15">
        <v>1050000</v>
      </c>
      <c r="GXY23" t="s">
        <v>42</v>
      </c>
      <c r="GXZ23" t="s">
        <v>34</v>
      </c>
      <c r="GYA23" s="15">
        <v>1050000</v>
      </c>
      <c r="GYB23" s="15">
        <v>514900</v>
      </c>
      <c r="GYC23" s="20">
        <f>GYB23/GYA23*100</f>
        <v>49.038095238095238</v>
      </c>
      <c r="GYD23" s="15">
        <v>1029850</v>
      </c>
      <c r="GYE23" s="15">
        <f>GYA23-952286</f>
        <v>97714</v>
      </c>
      <c r="GYF23" s="15">
        <v>77564</v>
      </c>
      <c r="GYG23" s="30">
        <v>46.669047999999997</v>
      </c>
      <c r="GYH23" s="34">
        <v>66</v>
      </c>
      <c r="GYI23" s="39">
        <v>0.1</v>
      </c>
      <c r="GYJ23" s="39">
        <v>0.1</v>
      </c>
      <c r="GYK23" s="15">
        <f>GYE23/GYG23</f>
        <v>2093.7645867556589</v>
      </c>
      <c r="GYL23" s="15">
        <f>GYE23/GYI23</f>
        <v>977140</v>
      </c>
      <c r="GYM23" s="44">
        <f>GYE23/GYI23/43560</f>
        <v>22.432047750229568</v>
      </c>
      <c r="GYN23" s="39">
        <v>66</v>
      </c>
      <c r="GYO23" s="5" t="s">
        <v>71</v>
      </c>
      <c r="GYP23" t="s">
        <v>72</v>
      </c>
      <c r="GYR23" t="s">
        <v>36</v>
      </c>
      <c r="GYS23">
        <v>1</v>
      </c>
      <c r="GYT23">
        <v>0</v>
      </c>
      <c r="GYU23" s="7">
        <v>45245</v>
      </c>
      <c r="GYW23" s="6" t="s">
        <v>57</v>
      </c>
      <c r="GYX23" t="s">
        <v>58</v>
      </c>
      <c r="GZA23" t="s">
        <v>69</v>
      </c>
      <c r="GZB23" t="s">
        <v>70</v>
      </c>
      <c r="GZC23" s="25">
        <v>44757</v>
      </c>
      <c r="GZD23" s="15">
        <v>1050000</v>
      </c>
      <c r="GZE23" t="s">
        <v>42</v>
      </c>
      <c r="GZF23" t="s">
        <v>34</v>
      </c>
      <c r="GZG23" s="15">
        <v>1050000</v>
      </c>
      <c r="GZH23" s="15">
        <v>514900</v>
      </c>
      <c r="GZI23" s="20">
        <f>GZH23/GZG23*100</f>
        <v>49.038095238095238</v>
      </c>
      <c r="GZJ23" s="15">
        <v>1029850</v>
      </c>
      <c r="GZK23" s="15">
        <f>GZG23-952286</f>
        <v>97714</v>
      </c>
      <c r="GZL23" s="15">
        <v>77564</v>
      </c>
      <c r="GZM23" s="30">
        <v>46.669047999999997</v>
      </c>
      <c r="GZN23" s="34">
        <v>66</v>
      </c>
      <c r="GZO23" s="39">
        <v>0.1</v>
      </c>
      <c r="GZP23" s="39">
        <v>0.1</v>
      </c>
      <c r="GZQ23" s="15">
        <f>GZK23/GZM23</f>
        <v>2093.7645867556589</v>
      </c>
      <c r="GZR23" s="15">
        <f>GZK23/GZO23</f>
        <v>977140</v>
      </c>
      <c r="GZS23" s="44">
        <f>GZK23/GZO23/43560</f>
        <v>22.432047750229568</v>
      </c>
      <c r="GZT23" s="39">
        <v>66</v>
      </c>
      <c r="GZU23" s="5" t="s">
        <v>71</v>
      </c>
      <c r="GZV23" t="s">
        <v>72</v>
      </c>
      <c r="GZX23" t="s">
        <v>36</v>
      </c>
      <c r="GZY23">
        <v>1</v>
      </c>
      <c r="GZZ23">
        <v>0</v>
      </c>
      <c r="HAA23" s="7">
        <v>45245</v>
      </c>
      <c r="HAC23" s="6" t="s">
        <v>57</v>
      </c>
      <c r="HAD23" t="s">
        <v>58</v>
      </c>
      <c r="HAG23" t="s">
        <v>69</v>
      </c>
      <c r="HAH23" t="s">
        <v>70</v>
      </c>
      <c r="HAI23" s="25">
        <v>44757</v>
      </c>
      <c r="HAJ23" s="15">
        <v>1050000</v>
      </c>
      <c r="HAK23" t="s">
        <v>42</v>
      </c>
      <c r="HAL23" t="s">
        <v>34</v>
      </c>
      <c r="HAM23" s="15">
        <v>1050000</v>
      </c>
      <c r="HAN23" s="15">
        <v>514900</v>
      </c>
      <c r="HAO23" s="20">
        <f>HAN23/HAM23*100</f>
        <v>49.038095238095238</v>
      </c>
      <c r="HAP23" s="15">
        <v>1029850</v>
      </c>
      <c r="HAQ23" s="15">
        <f>HAM23-952286</f>
        <v>97714</v>
      </c>
      <c r="HAR23" s="15">
        <v>77564</v>
      </c>
      <c r="HAS23" s="30">
        <v>46.669047999999997</v>
      </c>
      <c r="HAT23" s="34">
        <v>66</v>
      </c>
      <c r="HAU23" s="39">
        <v>0.1</v>
      </c>
      <c r="HAV23" s="39">
        <v>0.1</v>
      </c>
      <c r="HAW23" s="15">
        <f>HAQ23/HAS23</f>
        <v>2093.7645867556589</v>
      </c>
      <c r="HAX23" s="15">
        <f>HAQ23/HAU23</f>
        <v>977140</v>
      </c>
      <c r="HAY23" s="44">
        <f>HAQ23/HAU23/43560</f>
        <v>22.432047750229568</v>
      </c>
      <c r="HAZ23" s="39">
        <v>66</v>
      </c>
      <c r="HBA23" s="5" t="s">
        <v>71</v>
      </c>
      <c r="HBB23" t="s">
        <v>72</v>
      </c>
      <c r="HBD23" t="s">
        <v>36</v>
      </c>
      <c r="HBE23">
        <v>1</v>
      </c>
      <c r="HBF23">
        <v>0</v>
      </c>
      <c r="HBG23" s="7">
        <v>45245</v>
      </c>
      <c r="HBI23" s="6" t="s">
        <v>57</v>
      </c>
      <c r="HBJ23" t="s">
        <v>58</v>
      </c>
      <c r="HBM23" t="s">
        <v>69</v>
      </c>
      <c r="HBN23" t="s">
        <v>70</v>
      </c>
      <c r="HBO23" s="25">
        <v>44757</v>
      </c>
      <c r="HBP23" s="15">
        <v>1050000</v>
      </c>
      <c r="HBQ23" t="s">
        <v>42</v>
      </c>
      <c r="HBR23" t="s">
        <v>34</v>
      </c>
      <c r="HBS23" s="15">
        <v>1050000</v>
      </c>
      <c r="HBT23" s="15">
        <v>514900</v>
      </c>
      <c r="HBU23" s="20">
        <f>HBT23/HBS23*100</f>
        <v>49.038095238095238</v>
      </c>
      <c r="HBV23" s="15">
        <v>1029850</v>
      </c>
      <c r="HBW23" s="15">
        <f>HBS23-952286</f>
        <v>97714</v>
      </c>
      <c r="HBX23" s="15">
        <v>77564</v>
      </c>
      <c r="HBY23" s="30">
        <v>46.669047999999997</v>
      </c>
      <c r="HBZ23" s="34">
        <v>66</v>
      </c>
      <c r="HCA23" s="39">
        <v>0.1</v>
      </c>
      <c r="HCB23" s="39">
        <v>0.1</v>
      </c>
      <c r="HCC23" s="15">
        <f>HBW23/HBY23</f>
        <v>2093.7645867556589</v>
      </c>
      <c r="HCD23" s="15">
        <f>HBW23/HCA23</f>
        <v>977140</v>
      </c>
      <c r="HCE23" s="44">
        <f>HBW23/HCA23/43560</f>
        <v>22.432047750229568</v>
      </c>
      <c r="HCF23" s="39">
        <v>66</v>
      </c>
      <c r="HCG23" s="5" t="s">
        <v>71</v>
      </c>
      <c r="HCH23" t="s">
        <v>72</v>
      </c>
      <c r="HCJ23" t="s">
        <v>36</v>
      </c>
      <c r="HCK23">
        <v>1</v>
      </c>
      <c r="HCL23">
        <v>0</v>
      </c>
      <c r="HCM23" s="7">
        <v>45245</v>
      </c>
      <c r="HCO23" s="6" t="s">
        <v>57</v>
      </c>
      <c r="HCP23" t="s">
        <v>58</v>
      </c>
      <c r="HCS23" t="s">
        <v>69</v>
      </c>
      <c r="HCT23" t="s">
        <v>70</v>
      </c>
      <c r="HCU23" s="25">
        <v>44757</v>
      </c>
      <c r="HCV23" s="15">
        <v>1050000</v>
      </c>
      <c r="HCW23" t="s">
        <v>42</v>
      </c>
      <c r="HCX23" t="s">
        <v>34</v>
      </c>
      <c r="HCY23" s="15">
        <v>1050000</v>
      </c>
      <c r="HCZ23" s="15">
        <v>514900</v>
      </c>
      <c r="HDA23" s="20">
        <f>HCZ23/HCY23*100</f>
        <v>49.038095238095238</v>
      </c>
      <c r="HDB23" s="15">
        <v>1029850</v>
      </c>
      <c r="HDC23" s="15">
        <f>HCY23-952286</f>
        <v>97714</v>
      </c>
      <c r="HDD23" s="15">
        <v>77564</v>
      </c>
      <c r="HDE23" s="30">
        <v>46.669047999999997</v>
      </c>
      <c r="HDF23" s="34">
        <v>66</v>
      </c>
      <c r="HDG23" s="39">
        <v>0.1</v>
      </c>
      <c r="HDH23" s="39">
        <v>0.1</v>
      </c>
      <c r="HDI23" s="15">
        <f>HDC23/HDE23</f>
        <v>2093.7645867556589</v>
      </c>
      <c r="HDJ23" s="15">
        <f>HDC23/HDG23</f>
        <v>977140</v>
      </c>
      <c r="HDK23" s="44">
        <f>HDC23/HDG23/43560</f>
        <v>22.432047750229568</v>
      </c>
      <c r="HDL23" s="39">
        <v>66</v>
      </c>
      <c r="HDM23" s="5" t="s">
        <v>71</v>
      </c>
      <c r="HDN23" t="s">
        <v>72</v>
      </c>
      <c r="HDP23" t="s">
        <v>36</v>
      </c>
      <c r="HDQ23">
        <v>1</v>
      </c>
      <c r="HDR23">
        <v>0</v>
      </c>
      <c r="HDS23" s="7">
        <v>45245</v>
      </c>
      <c r="HDU23" s="6" t="s">
        <v>57</v>
      </c>
      <c r="HDV23" t="s">
        <v>58</v>
      </c>
      <c r="HDY23" t="s">
        <v>69</v>
      </c>
      <c r="HDZ23" t="s">
        <v>70</v>
      </c>
      <c r="HEA23" s="25">
        <v>44757</v>
      </c>
      <c r="HEB23" s="15">
        <v>1050000</v>
      </c>
      <c r="HEC23" t="s">
        <v>42</v>
      </c>
      <c r="HED23" t="s">
        <v>34</v>
      </c>
      <c r="HEE23" s="15">
        <v>1050000</v>
      </c>
      <c r="HEF23" s="15">
        <v>514900</v>
      </c>
      <c r="HEG23" s="20">
        <f>HEF23/HEE23*100</f>
        <v>49.038095238095238</v>
      </c>
      <c r="HEH23" s="15">
        <v>1029850</v>
      </c>
      <c r="HEI23" s="15">
        <f>HEE23-952286</f>
        <v>97714</v>
      </c>
      <c r="HEJ23" s="15">
        <v>77564</v>
      </c>
      <c r="HEK23" s="30">
        <v>46.669047999999997</v>
      </c>
      <c r="HEL23" s="34">
        <v>66</v>
      </c>
      <c r="HEM23" s="39">
        <v>0.1</v>
      </c>
      <c r="HEN23" s="39">
        <v>0.1</v>
      </c>
      <c r="HEO23" s="15">
        <f>HEI23/HEK23</f>
        <v>2093.7645867556589</v>
      </c>
      <c r="HEP23" s="15">
        <f>HEI23/HEM23</f>
        <v>977140</v>
      </c>
      <c r="HEQ23" s="44">
        <f>HEI23/HEM23/43560</f>
        <v>22.432047750229568</v>
      </c>
      <c r="HER23" s="39">
        <v>66</v>
      </c>
      <c r="HES23" s="5" t="s">
        <v>71</v>
      </c>
      <c r="HET23" t="s">
        <v>72</v>
      </c>
      <c r="HEV23" t="s">
        <v>36</v>
      </c>
      <c r="HEW23">
        <v>1</v>
      </c>
      <c r="HEX23">
        <v>0</v>
      </c>
      <c r="HEY23" s="7">
        <v>45245</v>
      </c>
      <c r="HFA23" s="6" t="s">
        <v>57</v>
      </c>
      <c r="HFB23" t="s">
        <v>58</v>
      </c>
      <c r="HFE23" t="s">
        <v>69</v>
      </c>
      <c r="HFF23" t="s">
        <v>70</v>
      </c>
      <c r="HFG23" s="25">
        <v>44757</v>
      </c>
      <c r="HFH23" s="15">
        <v>1050000</v>
      </c>
      <c r="HFI23" t="s">
        <v>42</v>
      </c>
      <c r="HFJ23" t="s">
        <v>34</v>
      </c>
      <c r="HFK23" s="15">
        <v>1050000</v>
      </c>
      <c r="HFL23" s="15">
        <v>514900</v>
      </c>
      <c r="HFM23" s="20">
        <f>HFL23/HFK23*100</f>
        <v>49.038095238095238</v>
      </c>
      <c r="HFN23" s="15">
        <v>1029850</v>
      </c>
      <c r="HFO23" s="15">
        <f>HFK23-952286</f>
        <v>97714</v>
      </c>
      <c r="HFP23" s="15">
        <v>77564</v>
      </c>
      <c r="HFQ23" s="30">
        <v>46.669047999999997</v>
      </c>
      <c r="HFR23" s="34">
        <v>66</v>
      </c>
      <c r="HFS23" s="39">
        <v>0.1</v>
      </c>
      <c r="HFT23" s="39">
        <v>0.1</v>
      </c>
      <c r="HFU23" s="15">
        <f>HFO23/HFQ23</f>
        <v>2093.7645867556589</v>
      </c>
      <c r="HFV23" s="15">
        <f>HFO23/HFS23</f>
        <v>977140</v>
      </c>
      <c r="HFW23" s="44">
        <f>HFO23/HFS23/43560</f>
        <v>22.432047750229568</v>
      </c>
      <c r="HFX23" s="39">
        <v>66</v>
      </c>
      <c r="HFY23" s="5" t="s">
        <v>71</v>
      </c>
      <c r="HFZ23" t="s">
        <v>72</v>
      </c>
      <c r="HGB23" t="s">
        <v>36</v>
      </c>
      <c r="HGC23">
        <v>1</v>
      </c>
      <c r="HGD23">
        <v>0</v>
      </c>
      <c r="HGE23" s="7">
        <v>45245</v>
      </c>
      <c r="HGG23" s="6" t="s">
        <v>57</v>
      </c>
      <c r="HGH23" t="s">
        <v>58</v>
      </c>
      <c r="HGK23" t="s">
        <v>69</v>
      </c>
      <c r="HGL23" t="s">
        <v>70</v>
      </c>
      <c r="HGM23" s="25">
        <v>44757</v>
      </c>
      <c r="HGN23" s="15">
        <v>1050000</v>
      </c>
      <c r="HGO23" t="s">
        <v>42</v>
      </c>
      <c r="HGP23" t="s">
        <v>34</v>
      </c>
      <c r="HGQ23" s="15">
        <v>1050000</v>
      </c>
      <c r="HGR23" s="15">
        <v>514900</v>
      </c>
      <c r="HGS23" s="20">
        <f>HGR23/HGQ23*100</f>
        <v>49.038095238095238</v>
      </c>
      <c r="HGT23" s="15">
        <v>1029850</v>
      </c>
      <c r="HGU23" s="15">
        <f>HGQ23-952286</f>
        <v>97714</v>
      </c>
      <c r="HGV23" s="15">
        <v>77564</v>
      </c>
      <c r="HGW23" s="30">
        <v>46.669047999999997</v>
      </c>
      <c r="HGX23" s="34">
        <v>66</v>
      </c>
      <c r="HGY23" s="39">
        <v>0.1</v>
      </c>
      <c r="HGZ23" s="39">
        <v>0.1</v>
      </c>
      <c r="HHA23" s="15">
        <f>HGU23/HGW23</f>
        <v>2093.7645867556589</v>
      </c>
      <c r="HHB23" s="15">
        <f>HGU23/HGY23</f>
        <v>977140</v>
      </c>
      <c r="HHC23" s="44">
        <f>HGU23/HGY23/43560</f>
        <v>22.432047750229568</v>
      </c>
      <c r="HHD23" s="39">
        <v>66</v>
      </c>
      <c r="HHE23" s="5" t="s">
        <v>71</v>
      </c>
      <c r="HHF23" t="s">
        <v>72</v>
      </c>
      <c r="HHH23" t="s">
        <v>36</v>
      </c>
      <c r="HHI23">
        <v>1</v>
      </c>
      <c r="HHJ23">
        <v>0</v>
      </c>
      <c r="HHK23" s="7">
        <v>45245</v>
      </c>
      <c r="HHM23" s="6" t="s">
        <v>57</v>
      </c>
      <c r="HHN23" t="s">
        <v>58</v>
      </c>
      <c r="HHQ23" t="s">
        <v>69</v>
      </c>
      <c r="HHR23" t="s">
        <v>70</v>
      </c>
      <c r="HHS23" s="25">
        <v>44757</v>
      </c>
      <c r="HHT23" s="15">
        <v>1050000</v>
      </c>
      <c r="HHU23" t="s">
        <v>42</v>
      </c>
      <c r="HHV23" t="s">
        <v>34</v>
      </c>
      <c r="HHW23" s="15">
        <v>1050000</v>
      </c>
      <c r="HHX23" s="15">
        <v>514900</v>
      </c>
      <c r="HHY23" s="20">
        <f>HHX23/HHW23*100</f>
        <v>49.038095238095238</v>
      </c>
      <c r="HHZ23" s="15">
        <v>1029850</v>
      </c>
      <c r="HIA23" s="15">
        <f>HHW23-952286</f>
        <v>97714</v>
      </c>
      <c r="HIB23" s="15">
        <v>77564</v>
      </c>
      <c r="HIC23" s="30">
        <v>46.669047999999997</v>
      </c>
      <c r="HID23" s="34">
        <v>66</v>
      </c>
      <c r="HIE23" s="39">
        <v>0.1</v>
      </c>
      <c r="HIF23" s="39">
        <v>0.1</v>
      </c>
      <c r="HIG23" s="15">
        <f>HIA23/HIC23</f>
        <v>2093.7645867556589</v>
      </c>
      <c r="HIH23" s="15">
        <f>HIA23/HIE23</f>
        <v>977140</v>
      </c>
      <c r="HII23" s="44">
        <f>HIA23/HIE23/43560</f>
        <v>22.432047750229568</v>
      </c>
      <c r="HIJ23" s="39">
        <v>66</v>
      </c>
      <c r="HIK23" s="5" t="s">
        <v>71</v>
      </c>
      <c r="HIL23" t="s">
        <v>72</v>
      </c>
      <c r="HIN23" t="s">
        <v>36</v>
      </c>
      <c r="HIO23">
        <v>1</v>
      </c>
      <c r="HIP23">
        <v>0</v>
      </c>
      <c r="HIQ23" s="7">
        <v>45245</v>
      </c>
      <c r="HIS23" s="6" t="s">
        <v>57</v>
      </c>
      <c r="HIT23" t="s">
        <v>58</v>
      </c>
      <c r="HIW23" t="s">
        <v>69</v>
      </c>
      <c r="HIX23" t="s">
        <v>70</v>
      </c>
      <c r="HIY23" s="25">
        <v>44757</v>
      </c>
      <c r="HIZ23" s="15">
        <v>1050000</v>
      </c>
      <c r="HJA23" t="s">
        <v>42</v>
      </c>
      <c r="HJB23" t="s">
        <v>34</v>
      </c>
      <c r="HJC23" s="15">
        <v>1050000</v>
      </c>
      <c r="HJD23" s="15">
        <v>514900</v>
      </c>
      <c r="HJE23" s="20">
        <f>HJD23/HJC23*100</f>
        <v>49.038095238095238</v>
      </c>
      <c r="HJF23" s="15">
        <v>1029850</v>
      </c>
      <c r="HJG23" s="15">
        <f>HJC23-952286</f>
        <v>97714</v>
      </c>
      <c r="HJH23" s="15">
        <v>77564</v>
      </c>
      <c r="HJI23" s="30">
        <v>46.669047999999997</v>
      </c>
      <c r="HJJ23" s="34">
        <v>66</v>
      </c>
      <c r="HJK23" s="39">
        <v>0.1</v>
      </c>
      <c r="HJL23" s="39">
        <v>0.1</v>
      </c>
      <c r="HJM23" s="15">
        <f>HJG23/HJI23</f>
        <v>2093.7645867556589</v>
      </c>
      <c r="HJN23" s="15">
        <f>HJG23/HJK23</f>
        <v>977140</v>
      </c>
      <c r="HJO23" s="44">
        <f>HJG23/HJK23/43560</f>
        <v>22.432047750229568</v>
      </c>
      <c r="HJP23" s="39">
        <v>66</v>
      </c>
      <c r="HJQ23" s="5" t="s">
        <v>71</v>
      </c>
      <c r="HJR23" t="s">
        <v>72</v>
      </c>
      <c r="HJT23" t="s">
        <v>36</v>
      </c>
      <c r="HJU23">
        <v>1</v>
      </c>
      <c r="HJV23">
        <v>0</v>
      </c>
      <c r="HJW23" s="7">
        <v>45245</v>
      </c>
      <c r="HJY23" s="6" t="s">
        <v>57</v>
      </c>
      <c r="HJZ23" t="s">
        <v>58</v>
      </c>
      <c r="HKC23" t="s">
        <v>69</v>
      </c>
      <c r="HKD23" t="s">
        <v>70</v>
      </c>
      <c r="HKE23" s="25">
        <v>44757</v>
      </c>
      <c r="HKF23" s="15">
        <v>1050000</v>
      </c>
      <c r="HKG23" t="s">
        <v>42</v>
      </c>
      <c r="HKH23" t="s">
        <v>34</v>
      </c>
      <c r="HKI23" s="15">
        <v>1050000</v>
      </c>
      <c r="HKJ23" s="15">
        <v>514900</v>
      </c>
      <c r="HKK23" s="20">
        <f>HKJ23/HKI23*100</f>
        <v>49.038095238095238</v>
      </c>
      <c r="HKL23" s="15">
        <v>1029850</v>
      </c>
      <c r="HKM23" s="15">
        <f>HKI23-952286</f>
        <v>97714</v>
      </c>
      <c r="HKN23" s="15">
        <v>77564</v>
      </c>
      <c r="HKO23" s="30">
        <v>46.669047999999997</v>
      </c>
      <c r="HKP23" s="34">
        <v>66</v>
      </c>
      <c r="HKQ23" s="39">
        <v>0.1</v>
      </c>
      <c r="HKR23" s="39">
        <v>0.1</v>
      </c>
      <c r="HKS23" s="15">
        <f>HKM23/HKO23</f>
        <v>2093.7645867556589</v>
      </c>
      <c r="HKT23" s="15">
        <f>HKM23/HKQ23</f>
        <v>977140</v>
      </c>
      <c r="HKU23" s="44">
        <f>HKM23/HKQ23/43560</f>
        <v>22.432047750229568</v>
      </c>
      <c r="HKV23" s="39">
        <v>66</v>
      </c>
      <c r="HKW23" s="5" t="s">
        <v>71</v>
      </c>
      <c r="HKX23" t="s">
        <v>72</v>
      </c>
      <c r="HKZ23" t="s">
        <v>36</v>
      </c>
      <c r="HLA23">
        <v>1</v>
      </c>
      <c r="HLB23">
        <v>0</v>
      </c>
      <c r="HLC23" s="7">
        <v>45245</v>
      </c>
      <c r="HLE23" s="6" t="s">
        <v>57</v>
      </c>
      <c r="HLF23" t="s">
        <v>58</v>
      </c>
      <c r="HLI23" t="s">
        <v>69</v>
      </c>
      <c r="HLJ23" t="s">
        <v>70</v>
      </c>
      <c r="HLK23" s="25">
        <v>44757</v>
      </c>
      <c r="HLL23" s="15">
        <v>1050000</v>
      </c>
      <c r="HLM23" t="s">
        <v>42</v>
      </c>
      <c r="HLN23" t="s">
        <v>34</v>
      </c>
      <c r="HLO23" s="15">
        <v>1050000</v>
      </c>
      <c r="HLP23" s="15">
        <v>514900</v>
      </c>
      <c r="HLQ23" s="20">
        <f>HLP23/HLO23*100</f>
        <v>49.038095238095238</v>
      </c>
      <c r="HLR23" s="15">
        <v>1029850</v>
      </c>
      <c r="HLS23" s="15">
        <f>HLO23-952286</f>
        <v>97714</v>
      </c>
      <c r="HLT23" s="15">
        <v>77564</v>
      </c>
      <c r="HLU23" s="30">
        <v>46.669047999999997</v>
      </c>
      <c r="HLV23" s="34">
        <v>66</v>
      </c>
      <c r="HLW23" s="39">
        <v>0.1</v>
      </c>
      <c r="HLX23" s="39">
        <v>0.1</v>
      </c>
      <c r="HLY23" s="15">
        <f>HLS23/HLU23</f>
        <v>2093.7645867556589</v>
      </c>
      <c r="HLZ23" s="15">
        <f>HLS23/HLW23</f>
        <v>977140</v>
      </c>
      <c r="HMA23" s="44">
        <f>HLS23/HLW23/43560</f>
        <v>22.432047750229568</v>
      </c>
      <c r="HMB23" s="39">
        <v>66</v>
      </c>
      <c r="HMC23" s="5" t="s">
        <v>71</v>
      </c>
      <c r="HMD23" t="s">
        <v>72</v>
      </c>
      <c r="HMF23" t="s">
        <v>36</v>
      </c>
      <c r="HMG23">
        <v>1</v>
      </c>
      <c r="HMH23">
        <v>0</v>
      </c>
      <c r="HMI23" s="7">
        <v>45245</v>
      </c>
      <c r="HMK23" s="6" t="s">
        <v>57</v>
      </c>
      <c r="HML23" t="s">
        <v>58</v>
      </c>
      <c r="HMO23" t="s">
        <v>69</v>
      </c>
      <c r="HMP23" t="s">
        <v>70</v>
      </c>
      <c r="HMQ23" s="25">
        <v>44757</v>
      </c>
      <c r="HMR23" s="15">
        <v>1050000</v>
      </c>
      <c r="HMS23" t="s">
        <v>42</v>
      </c>
      <c r="HMT23" t="s">
        <v>34</v>
      </c>
      <c r="HMU23" s="15">
        <v>1050000</v>
      </c>
      <c r="HMV23" s="15">
        <v>514900</v>
      </c>
      <c r="HMW23" s="20">
        <f>HMV23/HMU23*100</f>
        <v>49.038095238095238</v>
      </c>
      <c r="HMX23" s="15">
        <v>1029850</v>
      </c>
      <c r="HMY23" s="15">
        <f>HMU23-952286</f>
        <v>97714</v>
      </c>
      <c r="HMZ23" s="15">
        <v>77564</v>
      </c>
      <c r="HNA23" s="30">
        <v>46.669047999999997</v>
      </c>
      <c r="HNB23" s="34">
        <v>66</v>
      </c>
      <c r="HNC23" s="39">
        <v>0.1</v>
      </c>
      <c r="HND23" s="39">
        <v>0.1</v>
      </c>
      <c r="HNE23" s="15">
        <f>HMY23/HNA23</f>
        <v>2093.7645867556589</v>
      </c>
      <c r="HNF23" s="15">
        <f>HMY23/HNC23</f>
        <v>977140</v>
      </c>
      <c r="HNG23" s="44">
        <f>HMY23/HNC23/43560</f>
        <v>22.432047750229568</v>
      </c>
      <c r="HNH23" s="39">
        <v>66</v>
      </c>
      <c r="HNI23" s="5" t="s">
        <v>71</v>
      </c>
      <c r="HNJ23" t="s">
        <v>72</v>
      </c>
      <c r="HNL23" t="s">
        <v>36</v>
      </c>
      <c r="HNM23">
        <v>1</v>
      </c>
      <c r="HNN23">
        <v>0</v>
      </c>
      <c r="HNO23" s="7">
        <v>45245</v>
      </c>
      <c r="HNQ23" s="6" t="s">
        <v>57</v>
      </c>
      <c r="HNR23" t="s">
        <v>58</v>
      </c>
      <c r="HNU23" t="s">
        <v>69</v>
      </c>
      <c r="HNV23" t="s">
        <v>70</v>
      </c>
      <c r="HNW23" s="25">
        <v>44757</v>
      </c>
      <c r="HNX23" s="15">
        <v>1050000</v>
      </c>
      <c r="HNY23" t="s">
        <v>42</v>
      </c>
      <c r="HNZ23" t="s">
        <v>34</v>
      </c>
      <c r="HOA23" s="15">
        <v>1050000</v>
      </c>
      <c r="HOB23" s="15">
        <v>514900</v>
      </c>
      <c r="HOC23" s="20">
        <f>HOB23/HOA23*100</f>
        <v>49.038095238095238</v>
      </c>
      <c r="HOD23" s="15">
        <v>1029850</v>
      </c>
      <c r="HOE23" s="15">
        <f>HOA23-952286</f>
        <v>97714</v>
      </c>
      <c r="HOF23" s="15">
        <v>77564</v>
      </c>
      <c r="HOG23" s="30">
        <v>46.669047999999997</v>
      </c>
      <c r="HOH23" s="34">
        <v>66</v>
      </c>
      <c r="HOI23" s="39">
        <v>0.1</v>
      </c>
      <c r="HOJ23" s="39">
        <v>0.1</v>
      </c>
      <c r="HOK23" s="15">
        <f>HOE23/HOG23</f>
        <v>2093.7645867556589</v>
      </c>
      <c r="HOL23" s="15">
        <f>HOE23/HOI23</f>
        <v>977140</v>
      </c>
      <c r="HOM23" s="44">
        <f>HOE23/HOI23/43560</f>
        <v>22.432047750229568</v>
      </c>
      <c r="HON23" s="39">
        <v>66</v>
      </c>
      <c r="HOO23" s="5" t="s">
        <v>71</v>
      </c>
      <c r="HOP23" t="s">
        <v>72</v>
      </c>
      <c r="HOR23" t="s">
        <v>36</v>
      </c>
      <c r="HOS23">
        <v>1</v>
      </c>
      <c r="HOT23">
        <v>0</v>
      </c>
      <c r="HOU23" s="7">
        <v>45245</v>
      </c>
      <c r="HOW23" s="6" t="s">
        <v>57</v>
      </c>
      <c r="HOX23" t="s">
        <v>58</v>
      </c>
      <c r="HPA23" t="s">
        <v>69</v>
      </c>
      <c r="HPB23" t="s">
        <v>70</v>
      </c>
      <c r="HPC23" s="25">
        <v>44757</v>
      </c>
      <c r="HPD23" s="15">
        <v>1050000</v>
      </c>
      <c r="HPE23" t="s">
        <v>42</v>
      </c>
      <c r="HPF23" t="s">
        <v>34</v>
      </c>
      <c r="HPG23" s="15">
        <v>1050000</v>
      </c>
      <c r="HPH23" s="15">
        <v>514900</v>
      </c>
      <c r="HPI23" s="20">
        <f>HPH23/HPG23*100</f>
        <v>49.038095238095238</v>
      </c>
      <c r="HPJ23" s="15">
        <v>1029850</v>
      </c>
      <c r="HPK23" s="15">
        <f>HPG23-952286</f>
        <v>97714</v>
      </c>
      <c r="HPL23" s="15">
        <v>77564</v>
      </c>
      <c r="HPM23" s="30">
        <v>46.669047999999997</v>
      </c>
      <c r="HPN23" s="34">
        <v>66</v>
      </c>
      <c r="HPO23" s="39">
        <v>0.1</v>
      </c>
      <c r="HPP23" s="39">
        <v>0.1</v>
      </c>
      <c r="HPQ23" s="15">
        <f>HPK23/HPM23</f>
        <v>2093.7645867556589</v>
      </c>
      <c r="HPR23" s="15">
        <f>HPK23/HPO23</f>
        <v>977140</v>
      </c>
      <c r="HPS23" s="44">
        <f>HPK23/HPO23/43560</f>
        <v>22.432047750229568</v>
      </c>
      <c r="HPT23" s="39">
        <v>66</v>
      </c>
      <c r="HPU23" s="5" t="s">
        <v>71</v>
      </c>
      <c r="HPV23" t="s">
        <v>72</v>
      </c>
      <c r="HPX23" t="s">
        <v>36</v>
      </c>
      <c r="HPY23">
        <v>1</v>
      </c>
      <c r="HPZ23">
        <v>0</v>
      </c>
      <c r="HQA23" s="7">
        <v>45245</v>
      </c>
      <c r="HQC23" s="6" t="s">
        <v>57</v>
      </c>
      <c r="HQD23" t="s">
        <v>58</v>
      </c>
      <c r="HQG23" t="s">
        <v>69</v>
      </c>
      <c r="HQH23" t="s">
        <v>70</v>
      </c>
      <c r="HQI23" s="25">
        <v>44757</v>
      </c>
      <c r="HQJ23" s="15">
        <v>1050000</v>
      </c>
      <c r="HQK23" t="s">
        <v>42</v>
      </c>
      <c r="HQL23" t="s">
        <v>34</v>
      </c>
      <c r="HQM23" s="15">
        <v>1050000</v>
      </c>
      <c r="HQN23" s="15">
        <v>514900</v>
      </c>
      <c r="HQO23" s="20">
        <f>HQN23/HQM23*100</f>
        <v>49.038095238095238</v>
      </c>
      <c r="HQP23" s="15">
        <v>1029850</v>
      </c>
      <c r="HQQ23" s="15">
        <f>HQM23-952286</f>
        <v>97714</v>
      </c>
      <c r="HQR23" s="15">
        <v>77564</v>
      </c>
      <c r="HQS23" s="30">
        <v>46.669047999999997</v>
      </c>
      <c r="HQT23" s="34">
        <v>66</v>
      </c>
      <c r="HQU23" s="39">
        <v>0.1</v>
      </c>
      <c r="HQV23" s="39">
        <v>0.1</v>
      </c>
      <c r="HQW23" s="15">
        <f>HQQ23/HQS23</f>
        <v>2093.7645867556589</v>
      </c>
      <c r="HQX23" s="15">
        <f>HQQ23/HQU23</f>
        <v>977140</v>
      </c>
      <c r="HQY23" s="44">
        <f>HQQ23/HQU23/43560</f>
        <v>22.432047750229568</v>
      </c>
      <c r="HQZ23" s="39">
        <v>66</v>
      </c>
      <c r="HRA23" s="5" t="s">
        <v>71</v>
      </c>
      <c r="HRB23" t="s">
        <v>72</v>
      </c>
      <c r="HRD23" t="s">
        <v>36</v>
      </c>
      <c r="HRE23">
        <v>1</v>
      </c>
      <c r="HRF23">
        <v>0</v>
      </c>
      <c r="HRG23" s="7">
        <v>45245</v>
      </c>
      <c r="HRI23" s="6" t="s">
        <v>57</v>
      </c>
      <c r="HRJ23" t="s">
        <v>58</v>
      </c>
      <c r="HRM23" t="s">
        <v>69</v>
      </c>
      <c r="HRN23" t="s">
        <v>70</v>
      </c>
      <c r="HRO23" s="25">
        <v>44757</v>
      </c>
      <c r="HRP23" s="15">
        <v>1050000</v>
      </c>
      <c r="HRQ23" t="s">
        <v>42</v>
      </c>
      <c r="HRR23" t="s">
        <v>34</v>
      </c>
      <c r="HRS23" s="15">
        <v>1050000</v>
      </c>
      <c r="HRT23" s="15">
        <v>514900</v>
      </c>
      <c r="HRU23" s="20">
        <f>HRT23/HRS23*100</f>
        <v>49.038095238095238</v>
      </c>
      <c r="HRV23" s="15">
        <v>1029850</v>
      </c>
      <c r="HRW23" s="15">
        <f>HRS23-952286</f>
        <v>97714</v>
      </c>
      <c r="HRX23" s="15">
        <v>77564</v>
      </c>
      <c r="HRY23" s="30">
        <v>46.669047999999997</v>
      </c>
      <c r="HRZ23" s="34">
        <v>66</v>
      </c>
      <c r="HSA23" s="39">
        <v>0.1</v>
      </c>
      <c r="HSB23" s="39">
        <v>0.1</v>
      </c>
      <c r="HSC23" s="15">
        <f>HRW23/HRY23</f>
        <v>2093.7645867556589</v>
      </c>
      <c r="HSD23" s="15">
        <f>HRW23/HSA23</f>
        <v>977140</v>
      </c>
      <c r="HSE23" s="44">
        <f>HRW23/HSA23/43560</f>
        <v>22.432047750229568</v>
      </c>
      <c r="HSF23" s="39">
        <v>66</v>
      </c>
      <c r="HSG23" s="5" t="s">
        <v>71</v>
      </c>
      <c r="HSH23" t="s">
        <v>72</v>
      </c>
      <c r="HSJ23" t="s">
        <v>36</v>
      </c>
      <c r="HSK23">
        <v>1</v>
      </c>
      <c r="HSL23">
        <v>0</v>
      </c>
      <c r="HSM23" s="7">
        <v>45245</v>
      </c>
      <c r="HSO23" s="6" t="s">
        <v>57</v>
      </c>
      <c r="HSP23" t="s">
        <v>58</v>
      </c>
      <c r="HSS23" t="s">
        <v>69</v>
      </c>
      <c r="HST23" t="s">
        <v>70</v>
      </c>
      <c r="HSU23" s="25">
        <v>44757</v>
      </c>
      <c r="HSV23" s="15">
        <v>1050000</v>
      </c>
      <c r="HSW23" t="s">
        <v>42</v>
      </c>
      <c r="HSX23" t="s">
        <v>34</v>
      </c>
      <c r="HSY23" s="15">
        <v>1050000</v>
      </c>
      <c r="HSZ23" s="15">
        <v>514900</v>
      </c>
      <c r="HTA23" s="20">
        <f>HSZ23/HSY23*100</f>
        <v>49.038095238095238</v>
      </c>
      <c r="HTB23" s="15">
        <v>1029850</v>
      </c>
      <c r="HTC23" s="15">
        <f>HSY23-952286</f>
        <v>97714</v>
      </c>
      <c r="HTD23" s="15">
        <v>77564</v>
      </c>
      <c r="HTE23" s="30">
        <v>46.669047999999997</v>
      </c>
      <c r="HTF23" s="34">
        <v>66</v>
      </c>
      <c r="HTG23" s="39">
        <v>0.1</v>
      </c>
      <c r="HTH23" s="39">
        <v>0.1</v>
      </c>
      <c r="HTI23" s="15">
        <f>HTC23/HTE23</f>
        <v>2093.7645867556589</v>
      </c>
      <c r="HTJ23" s="15">
        <f>HTC23/HTG23</f>
        <v>977140</v>
      </c>
      <c r="HTK23" s="44">
        <f>HTC23/HTG23/43560</f>
        <v>22.432047750229568</v>
      </c>
      <c r="HTL23" s="39">
        <v>66</v>
      </c>
      <c r="HTM23" s="5" t="s">
        <v>71</v>
      </c>
      <c r="HTN23" t="s">
        <v>72</v>
      </c>
      <c r="HTP23" t="s">
        <v>36</v>
      </c>
      <c r="HTQ23">
        <v>1</v>
      </c>
      <c r="HTR23">
        <v>0</v>
      </c>
      <c r="HTS23" s="7">
        <v>45245</v>
      </c>
      <c r="HTU23" s="6" t="s">
        <v>57</v>
      </c>
      <c r="HTV23" t="s">
        <v>58</v>
      </c>
      <c r="HTY23" t="s">
        <v>69</v>
      </c>
      <c r="HTZ23" t="s">
        <v>70</v>
      </c>
      <c r="HUA23" s="25">
        <v>44757</v>
      </c>
      <c r="HUB23" s="15">
        <v>1050000</v>
      </c>
      <c r="HUC23" t="s">
        <v>42</v>
      </c>
      <c r="HUD23" t="s">
        <v>34</v>
      </c>
      <c r="HUE23" s="15">
        <v>1050000</v>
      </c>
      <c r="HUF23" s="15">
        <v>514900</v>
      </c>
      <c r="HUG23" s="20">
        <f>HUF23/HUE23*100</f>
        <v>49.038095238095238</v>
      </c>
      <c r="HUH23" s="15">
        <v>1029850</v>
      </c>
      <c r="HUI23" s="15">
        <f>HUE23-952286</f>
        <v>97714</v>
      </c>
      <c r="HUJ23" s="15">
        <v>77564</v>
      </c>
      <c r="HUK23" s="30">
        <v>46.669047999999997</v>
      </c>
      <c r="HUL23" s="34">
        <v>66</v>
      </c>
      <c r="HUM23" s="39">
        <v>0.1</v>
      </c>
      <c r="HUN23" s="39">
        <v>0.1</v>
      </c>
      <c r="HUO23" s="15">
        <f>HUI23/HUK23</f>
        <v>2093.7645867556589</v>
      </c>
      <c r="HUP23" s="15">
        <f>HUI23/HUM23</f>
        <v>977140</v>
      </c>
      <c r="HUQ23" s="44">
        <f>HUI23/HUM23/43560</f>
        <v>22.432047750229568</v>
      </c>
      <c r="HUR23" s="39">
        <v>66</v>
      </c>
      <c r="HUS23" s="5" t="s">
        <v>71</v>
      </c>
      <c r="HUT23" t="s">
        <v>72</v>
      </c>
      <c r="HUV23" t="s">
        <v>36</v>
      </c>
      <c r="HUW23">
        <v>1</v>
      </c>
      <c r="HUX23">
        <v>0</v>
      </c>
      <c r="HUY23" s="7">
        <v>45245</v>
      </c>
      <c r="HVA23" s="6" t="s">
        <v>57</v>
      </c>
      <c r="HVB23" t="s">
        <v>58</v>
      </c>
      <c r="HVE23" t="s">
        <v>69</v>
      </c>
      <c r="HVF23" t="s">
        <v>70</v>
      </c>
      <c r="HVG23" s="25">
        <v>44757</v>
      </c>
      <c r="HVH23" s="15">
        <v>1050000</v>
      </c>
      <c r="HVI23" t="s">
        <v>42</v>
      </c>
      <c r="HVJ23" t="s">
        <v>34</v>
      </c>
      <c r="HVK23" s="15">
        <v>1050000</v>
      </c>
      <c r="HVL23" s="15">
        <v>514900</v>
      </c>
      <c r="HVM23" s="20">
        <f>HVL23/HVK23*100</f>
        <v>49.038095238095238</v>
      </c>
      <c r="HVN23" s="15">
        <v>1029850</v>
      </c>
      <c r="HVO23" s="15">
        <f>HVK23-952286</f>
        <v>97714</v>
      </c>
      <c r="HVP23" s="15">
        <v>77564</v>
      </c>
      <c r="HVQ23" s="30">
        <v>46.669047999999997</v>
      </c>
      <c r="HVR23" s="34">
        <v>66</v>
      </c>
      <c r="HVS23" s="39">
        <v>0.1</v>
      </c>
      <c r="HVT23" s="39">
        <v>0.1</v>
      </c>
      <c r="HVU23" s="15">
        <f>HVO23/HVQ23</f>
        <v>2093.7645867556589</v>
      </c>
      <c r="HVV23" s="15">
        <f>HVO23/HVS23</f>
        <v>977140</v>
      </c>
      <c r="HVW23" s="44">
        <f>HVO23/HVS23/43560</f>
        <v>22.432047750229568</v>
      </c>
      <c r="HVX23" s="39">
        <v>66</v>
      </c>
      <c r="HVY23" s="5" t="s">
        <v>71</v>
      </c>
      <c r="HVZ23" t="s">
        <v>72</v>
      </c>
      <c r="HWB23" t="s">
        <v>36</v>
      </c>
      <c r="HWC23">
        <v>1</v>
      </c>
      <c r="HWD23">
        <v>0</v>
      </c>
      <c r="HWE23" s="7">
        <v>45245</v>
      </c>
      <c r="HWG23" s="6" t="s">
        <v>57</v>
      </c>
      <c r="HWH23" t="s">
        <v>58</v>
      </c>
      <c r="HWK23" t="s">
        <v>69</v>
      </c>
      <c r="HWL23" t="s">
        <v>70</v>
      </c>
      <c r="HWM23" s="25">
        <v>44757</v>
      </c>
      <c r="HWN23" s="15">
        <v>1050000</v>
      </c>
      <c r="HWO23" t="s">
        <v>42</v>
      </c>
      <c r="HWP23" t="s">
        <v>34</v>
      </c>
      <c r="HWQ23" s="15">
        <v>1050000</v>
      </c>
      <c r="HWR23" s="15">
        <v>514900</v>
      </c>
      <c r="HWS23" s="20">
        <f>HWR23/HWQ23*100</f>
        <v>49.038095238095238</v>
      </c>
      <c r="HWT23" s="15">
        <v>1029850</v>
      </c>
      <c r="HWU23" s="15">
        <f>HWQ23-952286</f>
        <v>97714</v>
      </c>
      <c r="HWV23" s="15">
        <v>77564</v>
      </c>
      <c r="HWW23" s="30">
        <v>46.669047999999997</v>
      </c>
      <c r="HWX23" s="34">
        <v>66</v>
      </c>
      <c r="HWY23" s="39">
        <v>0.1</v>
      </c>
      <c r="HWZ23" s="39">
        <v>0.1</v>
      </c>
      <c r="HXA23" s="15">
        <f>HWU23/HWW23</f>
        <v>2093.7645867556589</v>
      </c>
      <c r="HXB23" s="15">
        <f>HWU23/HWY23</f>
        <v>977140</v>
      </c>
      <c r="HXC23" s="44">
        <f>HWU23/HWY23/43560</f>
        <v>22.432047750229568</v>
      </c>
      <c r="HXD23" s="39">
        <v>66</v>
      </c>
      <c r="HXE23" s="5" t="s">
        <v>71</v>
      </c>
      <c r="HXF23" t="s">
        <v>72</v>
      </c>
      <c r="HXH23" t="s">
        <v>36</v>
      </c>
      <c r="HXI23">
        <v>1</v>
      </c>
      <c r="HXJ23">
        <v>0</v>
      </c>
      <c r="HXK23" s="7">
        <v>45245</v>
      </c>
      <c r="HXM23" s="6" t="s">
        <v>57</v>
      </c>
      <c r="HXN23" t="s">
        <v>58</v>
      </c>
      <c r="HXQ23" t="s">
        <v>69</v>
      </c>
      <c r="HXR23" t="s">
        <v>70</v>
      </c>
      <c r="HXS23" s="25">
        <v>44757</v>
      </c>
      <c r="HXT23" s="15">
        <v>1050000</v>
      </c>
      <c r="HXU23" t="s">
        <v>42</v>
      </c>
      <c r="HXV23" t="s">
        <v>34</v>
      </c>
      <c r="HXW23" s="15">
        <v>1050000</v>
      </c>
      <c r="HXX23" s="15">
        <v>514900</v>
      </c>
      <c r="HXY23" s="20">
        <f>HXX23/HXW23*100</f>
        <v>49.038095238095238</v>
      </c>
      <c r="HXZ23" s="15">
        <v>1029850</v>
      </c>
      <c r="HYA23" s="15">
        <f>HXW23-952286</f>
        <v>97714</v>
      </c>
      <c r="HYB23" s="15">
        <v>77564</v>
      </c>
      <c r="HYC23" s="30">
        <v>46.669047999999997</v>
      </c>
      <c r="HYD23" s="34">
        <v>66</v>
      </c>
      <c r="HYE23" s="39">
        <v>0.1</v>
      </c>
      <c r="HYF23" s="39">
        <v>0.1</v>
      </c>
      <c r="HYG23" s="15">
        <f>HYA23/HYC23</f>
        <v>2093.7645867556589</v>
      </c>
      <c r="HYH23" s="15">
        <f>HYA23/HYE23</f>
        <v>977140</v>
      </c>
      <c r="HYI23" s="44">
        <f>HYA23/HYE23/43560</f>
        <v>22.432047750229568</v>
      </c>
      <c r="HYJ23" s="39">
        <v>66</v>
      </c>
      <c r="HYK23" s="5" t="s">
        <v>71</v>
      </c>
      <c r="HYL23" t="s">
        <v>72</v>
      </c>
      <c r="HYN23" t="s">
        <v>36</v>
      </c>
      <c r="HYO23">
        <v>1</v>
      </c>
      <c r="HYP23">
        <v>0</v>
      </c>
      <c r="HYQ23" s="7">
        <v>45245</v>
      </c>
      <c r="HYS23" s="6" t="s">
        <v>57</v>
      </c>
      <c r="HYT23" t="s">
        <v>58</v>
      </c>
      <c r="HYW23" t="s">
        <v>69</v>
      </c>
      <c r="HYX23" t="s">
        <v>70</v>
      </c>
      <c r="HYY23" s="25">
        <v>44757</v>
      </c>
      <c r="HYZ23" s="15">
        <v>1050000</v>
      </c>
      <c r="HZA23" t="s">
        <v>42</v>
      </c>
      <c r="HZB23" t="s">
        <v>34</v>
      </c>
      <c r="HZC23" s="15">
        <v>1050000</v>
      </c>
      <c r="HZD23" s="15">
        <v>514900</v>
      </c>
      <c r="HZE23" s="20">
        <f>HZD23/HZC23*100</f>
        <v>49.038095238095238</v>
      </c>
      <c r="HZF23" s="15">
        <v>1029850</v>
      </c>
      <c r="HZG23" s="15">
        <f>HZC23-952286</f>
        <v>97714</v>
      </c>
      <c r="HZH23" s="15">
        <v>77564</v>
      </c>
      <c r="HZI23" s="30">
        <v>46.669047999999997</v>
      </c>
      <c r="HZJ23" s="34">
        <v>66</v>
      </c>
      <c r="HZK23" s="39">
        <v>0.1</v>
      </c>
      <c r="HZL23" s="39">
        <v>0.1</v>
      </c>
      <c r="HZM23" s="15">
        <f>HZG23/HZI23</f>
        <v>2093.7645867556589</v>
      </c>
      <c r="HZN23" s="15">
        <f>HZG23/HZK23</f>
        <v>977140</v>
      </c>
      <c r="HZO23" s="44">
        <f>HZG23/HZK23/43560</f>
        <v>22.432047750229568</v>
      </c>
      <c r="HZP23" s="39">
        <v>66</v>
      </c>
      <c r="HZQ23" s="5" t="s">
        <v>71</v>
      </c>
      <c r="HZR23" t="s">
        <v>72</v>
      </c>
      <c r="HZT23" t="s">
        <v>36</v>
      </c>
      <c r="HZU23">
        <v>1</v>
      </c>
      <c r="HZV23">
        <v>0</v>
      </c>
      <c r="HZW23" s="7">
        <v>45245</v>
      </c>
      <c r="HZY23" s="6" t="s">
        <v>57</v>
      </c>
      <c r="HZZ23" t="s">
        <v>58</v>
      </c>
      <c r="IAC23" t="s">
        <v>69</v>
      </c>
      <c r="IAD23" t="s">
        <v>70</v>
      </c>
      <c r="IAE23" s="25">
        <v>44757</v>
      </c>
      <c r="IAF23" s="15">
        <v>1050000</v>
      </c>
      <c r="IAG23" t="s">
        <v>42</v>
      </c>
      <c r="IAH23" t="s">
        <v>34</v>
      </c>
      <c r="IAI23" s="15">
        <v>1050000</v>
      </c>
      <c r="IAJ23" s="15">
        <v>514900</v>
      </c>
      <c r="IAK23" s="20">
        <f>IAJ23/IAI23*100</f>
        <v>49.038095238095238</v>
      </c>
      <c r="IAL23" s="15">
        <v>1029850</v>
      </c>
      <c r="IAM23" s="15">
        <f>IAI23-952286</f>
        <v>97714</v>
      </c>
      <c r="IAN23" s="15">
        <v>77564</v>
      </c>
      <c r="IAO23" s="30">
        <v>46.669047999999997</v>
      </c>
      <c r="IAP23" s="34">
        <v>66</v>
      </c>
      <c r="IAQ23" s="39">
        <v>0.1</v>
      </c>
      <c r="IAR23" s="39">
        <v>0.1</v>
      </c>
      <c r="IAS23" s="15">
        <f>IAM23/IAO23</f>
        <v>2093.7645867556589</v>
      </c>
      <c r="IAT23" s="15">
        <f>IAM23/IAQ23</f>
        <v>977140</v>
      </c>
      <c r="IAU23" s="44">
        <f>IAM23/IAQ23/43560</f>
        <v>22.432047750229568</v>
      </c>
      <c r="IAV23" s="39">
        <v>66</v>
      </c>
      <c r="IAW23" s="5" t="s">
        <v>71</v>
      </c>
      <c r="IAX23" t="s">
        <v>72</v>
      </c>
      <c r="IAZ23" t="s">
        <v>36</v>
      </c>
      <c r="IBA23">
        <v>1</v>
      </c>
      <c r="IBB23">
        <v>0</v>
      </c>
      <c r="IBC23" s="7">
        <v>45245</v>
      </c>
      <c r="IBE23" s="6" t="s">
        <v>57</v>
      </c>
      <c r="IBF23" t="s">
        <v>58</v>
      </c>
      <c r="IBI23" t="s">
        <v>69</v>
      </c>
      <c r="IBJ23" t="s">
        <v>70</v>
      </c>
      <c r="IBK23" s="25">
        <v>44757</v>
      </c>
      <c r="IBL23" s="15">
        <v>1050000</v>
      </c>
      <c r="IBM23" t="s">
        <v>42</v>
      </c>
      <c r="IBN23" t="s">
        <v>34</v>
      </c>
      <c r="IBO23" s="15">
        <v>1050000</v>
      </c>
      <c r="IBP23" s="15">
        <v>514900</v>
      </c>
      <c r="IBQ23" s="20">
        <f>IBP23/IBO23*100</f>
        <v>49.038095238095238</v>
      </c>
      <c r="IBR23" s="15">
        <v>1029850</v>
      </c>
      <c r="IBS23" s="15">
        <f>IBO23-952286</f>
        <v>97714</v>
      </c>
      <c r="IBT23" s="15">
        <v>77564</v>
      </c>
      <c r="IBU23" s="30">
        <v>46.669047999999997</v>
      </c>
      <c r="IBV23" s="34">
        <v>66</v>
      </c>
      <c r="IBW23" s="39">
        <v>0.1</v>
      </c>
      <c r="IBX23" s="39">
        <v>0.1</v>
      </c>
      <c r="IBY23" s="15">
        <f>IBS23/IBU23</f>
        <v>2093.7645867556589</v>
      </c>
      <c r="IBZ23" s="15">
        <f>IBS23/IBW23</f>
        <v>977140</v>
      </c>
      <c r="ICA23" s="44">
        <f>IBS23/IBW23/43560</f>
        <v>22.432047750229568</v>
      </c>
      <c r="ICB23" s="39">
        <v>66</v>
      </c>
      <c r="ICC23" s="5" t="s">
        <v>71</v>
      </c>
      <c r="ICD23" t="s">
        <v>72</v>
      </c>
      <c r="ICF23" t="s">
        <v>36</v>
      </c>
      <c r="ICG23">
        <v>1</v>
      </c>
      <c r="ICH23">
        <v>0</v>
      </c>
      <c r="ICI23" s="7">
        <v>45245</v>
      </c>
      <c r="ICK23" s="6" t="s">
        <v>57</v>
      </c>
      <c r="ICL23" t="s">
        <v>58</v>
      </c>
      <c r="ICO23" t="s">
        <v>69</v>
      </c>
      <c r="ICP23" t="s">
        <v>70</v>
      </c>
      <c r="ICQ23" s="25">
        <v>44757</v>
      </c>
      <c r="ICR23" s="15">
        <v>1050000</v>
      </c>
      <c r="ICS23" t="s">
        <v>42</v>
      </c>
      <c r="ICT23" t="s">
        <v>34</v>
      </c>
      <c r="ICU23" s="15">
        <v>1050000</v>
      </c>
      <c r="ICV23" s="15">
        <v>514900</v>
      </c>
      <c r="ICW23" s="20">
        <f>ICV23/ICU23*100</f>
        <v>49.038095238095238</v>
      </c>
      <c r="ICX23" s="15">
        <v>1029850</v>
      </c>
      <c r="ICY23" s="15">
        <f>ICU23-952286</f>
        <v>97714</v>
      </c>
      <c r="ICZ23" s="15">
        <v>77564</v>
      </c>
      <c r="IDA23" s="30">
        <v>46.669047999999997</v>
      </c>
      <c r="IDB23" s="34">
        <v>66</v>
      </c>
      <c r="IDC23" s="39">
        <v>0.1</v>
      </c>
      <c r="IDD23" s="39">
        <v>0.1</v>
      </c>
      <c r="IDE23" s="15">
        <f>ICY23/IDA23</f>
        <v>2093.7645867556589</v>
      </c>
      <c r="IDF23" s="15">
        <f>ICY23/IDC23</f>
        <v>977140</v>
      </c>
      <c r="IDG23" s="44">
        <f>ICY23/IDC23/43560</f>
        <v>22.432047750229568</v>
      </c>
      <c r="IDH23" s="39">
        <v>66</v>
      </c>
      <c r="IDI23" s="5" t="s">
        <v>71</v>
      </c>
      <c r="IDJ23" t="s">
        <v>72</v>
      </c>
      <c r="IDL23" t="s">
        <v>36</v>
      </c>
      <c r="IDM23">
        <v>1</v>
      </c>
      <c r="IDN23">
        <v>0</v>
      </c>
      <c r="IDO23" s="7">
        <v>45245</v>
      </c>
      <c r="IDQ23" s="6" t="s">
        <v>57</v>
      </c>
      <c r="IDR23" t="s">
        <v>58</v>
      </c>
      <c r="IDU23" t="s">
        <v>69</v>
      </c>
      <c r="IDV23" t="s">
        <v>70</v>
      </c>
      <c r="IDW23" s="25">
        <v>44757</v>
      </c>
      <c r="IDX23" s="15">
        <v>1050000</v>
      </c>
      <c r="IDY23" t="s">
        <v>42</v>
      </c>
      <c r="IDZ23" t="s">
        <v>34</v>
      </c>
      <c r="IEA23" s="15">
        <v>1050000</v>
      </c>
      <c r="IEB23" s="15">
        <v>514900</v>
      </c>
      <c r="IEC23" s="20">
        <f>IEB23/IEA23*100</f>
        <v>49.038095238095238</v>
      </c>
      <c r="IED23" s="15">
        <v>1029850</v>
      </c>
      <c r="IEE23" s="15">
        <f>IEA23-952286</f>
        <v>97714</v>
      </c>
      <c r="IEF23" s="15">
        <v>77564</v>
      </c>
      <c r="IEG23" s="30">
        <v>46.669047999999997</v>
      </c>
      <c r="IEH23" s="34">
        <v>66</v>
      </c>
      <c r="IEI23" s="39">
        <v>0.1</v>
      </c>
      <c r="IEJ23" s="39">
        <v>0.1</v>
      </c>
      <c r="IEK23" s="15">
        <f>IEE23/IEG23</f>
        <v>2093.7645867556589</v>
      </c>
      <c r="IEL23" s="15">
        <f>IEE23/IEI23</f>
        <v>977140</v>
      </c>
      <c r="IEM23" s="44">
        <f>IEE23/IEI23/43560</f>
        <v>22.432047750229568</v>
      </c>
      <c r="IEN23" s="39">
        <v>66</v>
      </c>
      <c r="IEO23" s="5" t="s">
        <v>71</v>
      </c>
      <c r="IEP23" t="s">
        <v>72</v>
      </c>
      <c r="IER23" t="s">
        <v>36</v>
      </c>
      <c r="IES23">
        <v>1</v>
      </c>
      <c r="IET23">
        <v>0</v>
      </c>
      <c r="IEU23" s="7">
        <v>45245</v>
      </c>
      <c r="IEW23" s="6" t="s">
        <v>57</v>
      </c>
      <c r="IEX23" t="s">
        <v>58</v>
      </c>
      <c r="IFA23" t="s">
        <v>69</v>
      </c>
      <c r="IFB23" t="s">
        <v>70</v>
      </c>
      <c r="IFC23" s="25">
        <v>44757</v>
      </c>
      <c r="IFD23" s="15">
        <v>1050000</v>
      </c>
      <c r="IFE23" t="s">
        <v>42</v>
      </c>
      <c r="IFF23" t="s">
        <v>34</v>
      </c>
      <c r="IFG23" s="15">
        <v>1050000</v>
      </c>
      <c r="IFH23" s="15">
        <v>514900</v>
      </c>
      <c r="IFI23" s="20">
        <f>IFH23/IFG23*100</f>
        <v>49.038095238095238</v>
      </c>
      <c r="IFJ23" s="15">
        <v>1029850</v>
      </c>
      <c r="IFK23" s="15">
        <f>IFG23-952286</f>
        <v>97714</v>
      </c>
      <c r="IFL23" s="15">
        <v>77564</v>
      </c>
      <c r="IFM23" s="30">
        <v>46.669047999999997</v>
      </c>
      <c r="IFN23" s="34">
        <v>66</v>
      </c>
      <c r="IFO23" s="39">
        <v>0.1</v>
      </c>
      <c r="IFP23" s="39">
        <v>0.1</v>
      </c>
      <c r="IFQ23" s="15">
        <f>IFK23/IFM23</f>
        <v>2093.7645867556589</v>
      </c>
      <c r="IFR23" s="15">
        <f>IFK23/IFO23</f>
        <v>977140</v>
      </c>
      <c r="IFS23" s="44">
        <f>IFK23/IFO23/43560</f>
        <v>22.432047750229568</v>
      </c>
      <c r="IFT23" s="39">
        <v>66</v>
      </c>
      <c r="IFU23" s="5" t="s">
        <v>71</v>
      </c>
      <c r="IFV23" t="s">
        <v>72</v>
      </c>
      <c r="IFX23" t="s">
        <v>36</v>
      </c>
      <c r="IFY23">
        <v>1</v>
      </c>
      <c r="IFZ23">
        <v>0</v>
      </c>
      <c r="IGA23" s="7">
        <v>45245</v>
      </c>
      <c r="IGC23" s="6" t="s">
        <v>57</v>
      </c>
      <c r="IGD23" t="s">
        <v>58</v>
      </c>
      <c r="IGG23" t="s">
        <v>69</v>
      </c>
      <c r="IGH23" t="s">
        <v>70</v>
      </c>
      <c r="IGI23" s="25">
        <v>44757</v>
      </c>
      <c r="IGJ23" s="15">
        <v>1050000</v>
      </c>
      <c r="IGK23" t="s">
        <v>42</v>
      </c>
      <c r="IGL23" t="s">
        <v>34</v>
      </c>
      <c r="IGM23" s="15">
        <v>1050000</v>
      </c>
      <c r="IGN23" s="15">
        <v>514900</v>
      </c>
      <c r="IGO23" s="20">
        <f>IGN23/IGM23*100</f>
        <v>49.038095238095238</v>
      </c>
      <c r="IGP23" s="15">
        <v>1029850</v>
      </c>
      <c r="IGQ23" s="15">
        <f>IGM23-952286</f>
        <v>97714</v>
      </c>
      <c r="IGR23" s="15">
        <v>77564</v>
      </c>
      <c r="IGS23" s="30">
        <v>46.669047999999997</v>
      </c>
      <c r="IGT23" s="34">
        <v>66</v>
      </c>
      <c r="IGU23" s="39">
        <v>0.1</v>
      </c>
      <c r="IGV23" s="39">
        <v>0.1</v>
      </c>
      <c r="IGW23" s="15">
        <f>IGQ23/IGS23</f>
        <v>2093.7645867556589</v>
      </c>
      <c r="IGX23" s="15">
        <f>IGQ23/IGU23</f>
        <v>977140</v>
      </c>
      <c r="IGY23" s="44">
        <f>IGQ23/IGU23/43560</f>
        <v>22.432047750229568</v>
      </c>
      <c r="IGZ23" s="39">
        <v>66</v>
      </c>
      <c r="IHA23" s="5" t="s">
        <v>71</v>
      </c>
      <c r="IHB23" t="s">
        <v>72</v>
      </c>
      <c r="IHD23" t="s">
        <v>36</v>
      </c>
      <c r="IHE23">
        <v>1</v>
      </c>
      <c r="IHF23">
        <v>0</v>
      </c>
      <c r="IHG23" s="7">
        <v>45245</v>
      </c>
      <c r="IHI23" s="6" t="s">
        <v>57</v>
      </c>
      <c r="IHJ23" t="s">
        <v>58</v>
      </c>
      <c r="IHM23" t="s">
        <v>69</v>
      </c>
      <c r="IHN23" t="s">
        <v>70</v>
      </c>
      <c r="IHO23" s="25">
        <v>44757</v>
      </c>
      <c r="IHP23" s="15">
        <v>1050000</v>
      </c>
      <c r="IHQ23" t="s">
        <v>42</v>
      </c>
      <c r="IHR23" t="s">
        <v>34</v>
      </c>
      <c r="IHS23" s="15">
        <v>1050000</v>
      </c>
      <c r="IHT23" s="15">
        <v>514900</v>
      </c>
      <c r="IHU23" s="20">
        <f>IHT23/IHS23*100</f>
        <v>49.038095238095238</v>
      </c>
      <c r="IHV23" s="15">
        <v>1029850</v>
      </c>
      <c r="IHW23" s="15">
        <f>IHS23-952286</f>
        <v>97714</v>
      </c>
      <c r="IHX23" s="15">
        <v>77564</v>
      </c>
      <c r="IHY23" s="30">
        <v>46.669047999999997</v>
      </c>
      <c r="IHZ23" s="34">
        <v>66</v>
      </c>
      <c r="IIA23" s="39">
        <v>0.1</v>
      </c>
      <c r="IIB23" s="39">
        <v>0.1</v>
      </c>
      <c r="IIC23" s="15">
        <f>IHW23/IHY23</f>
        <v>2093.7645867556589</v>
      </c>
      <c r="IID23" s="15">
        <f>IHW23/IIA23</f>
        <v>977140</v>
      </c>
      <c r="IIE23" s="44">
        <f>IHW23/IIA23/43560</f>
        <v>22.432047750229568</v>
      </c>
      <c r="IIF23" s="39">
        <v>66</v>
      </c>
      <c r="IIG23" s="5" t="s">
        <v>71</v>
      </c>
      <c r="IIH23" t="s">
        <v>72</v>
      </c>
      <c r="IIJ23" t="s">
        <v>36</v>
      </c>
      <c r="IIK23">
        <v>1</v>
      </c>
      <c r="IIL23">
        <v>0</v>
      </c>
      <c r="IIM23" s="7">
        <v>45245</v>
      </c>
      <c r="IIO23" s="6" t="s">
        <v>57</v>
      </c>
      <c r="IIP23" t="s">
        <v>58</v>
      </c>
      <c r="IIS23" t="s">
        <v>69</v>
      </c>
      <c r="IIT23" t="s">
        <v>70</v>
      </c>
      <c r="IIU23" s="25">
        <v>44757</v>
      </c>
      <c r="IIV23" s="15">
        <v>1050000</v>
      </c>
      <c r="IIW23" t="s">
        <v>42</v>
      </c>
      <c r="IIX23" t="s">
        <v>34</v>
      </c>
      <c r="IIY23" s="15">
        <v>1050000</v>
      </c>
      <c r="IIZ23" s="15">
        <v>514900</v>
      </c>
      <c r="IJA23" s="20">
        <f>IIZ23/IIY23*100</f>
        <v>49.038095238095238</v>
      </c>
      <c r="IJB23" s="15">
        <v>1029850</v>
      </c>
      <c r="IJC23" s="15">
        <f>IIY23-952286</f>
        <v>97714</v>
      </c>
      <c r="IJD23" s="15">
        <v>77564</v>
      </c>
      <c r="IJE23" s="30">
        <v>46.669047999999997</v>
      </c>
      <c r="IJF23" s="34">
        <v>66</v>
      </c>
      <c r="IJG23" s="39">
        <v>0.1</v>
      </c>
      <c r="IJH23" s="39">
        <v>0.1</v>
      </c>
      <c r="IJI23" s="15">
        <f>IJC23/IJE23</f>
        <v>2093.7645867556589</v>
      </c>
      <c r="IJJ23" s="15">
        <f>IJC23/IJG23</f>
        <v>977140</v>
      </c>
      <c r="IJK23" s="44">
        <f>IJC23/IJG23/43560</f>
        <v>22.432047750229568</v>
      </c>
      <c r="IJL23" s="39">
        <v>66</v>
      </c>
      <c r="IJM23" s="5" t="s">
        <v>71</v>
      </c>
      <c r="IJN23" t="s">
        <v>72</v>
      </c>
      <c r="IJP23" t="s">
        <v>36</v>
      </c>
      <c r="IJQ23">
        <v>1</v>
      </c>
      <c r="IJR23">
        <v>0</v>
      </c>
      <c r="IJS23" s="7">
        <v>45245</v>
      </c>
      <c r="IJU23" s="6" t="s">
        <v>57</v>
      </c>
      <c r="IJV23" t="s">
        <v>58</v>
      </c>
      <c r="IJY23" t="s">
        <v>69</v>
      </c>
      <c r="IJZ23" t="s">
        <v>70</v>
      </c>
      <c r="IKA23" s="25">
        <v>44757</v>
      </c>
      <c r="IKB23" s="15">
        <v>1050000</v>
      </c>
      <c r="IKC23" t="s">
        <v>42</v>
      </c>
      <c r="IKD23" t="s">
        <v>34</v>
      </c>
      <c r="IKE23" s="15">
        <v>1050000</v>
      </c>
      <c r="IKF23" s="15">
        <v>514900</v>
      </c>
      <c r="IKG23" s="20">
        <f>IKF23/IKE23*100</f>
        <v>49.038095238095238</v>
      </c>
      <c r="IKH23" s="15">
        <v>1029850</v>
      </c>
      <c r="IKI23" s="15">
        <f>IKE23-952286</f>
        <v>97714</v>
      </c>
      <c r="IKJ23" s="15">
        <v>77564</v>
      </c>
      <c r="IKK23" s="30">
        <v>46.669047999999997</v>
      </c>
      <c r="IKL23" s="34">
        <v>66</v>
      </c>
      <c r="IKM23" s="39">
        <v>0.1</v>
      </c>
      <c r="IKN23" s="39">
        <v>0.1</v>
      </c>
      <c r="IKO23" s="15">
        <f>IKI23/IKK23</f>
        <v>2093.7645867556589</v>
      </c>
      <c r="IKP23" s="15">
        <f>IKI23/IKM23</f>
        <v>977140</v>
      </c>
      <c r="IKQ23" s="44">
        <f>IKI23/IKM23/43560</f>
        <v>22.432047750229568</v>
      </c>
      <c r="IKR23" s="39">
        <v>66</v>
      </c>
      <c r="IKS23" s="5" t="s">
        <v>71</v>
      </c>
      <c r="IKT23" t="s">
        <v>72</v>
      </c>
      <c r="IKV23" t="s">
        <v>36</v>
      </c>
      <c r="IKW23">
        <v>1</v>
      </c>
      <c r="IKX23">
        <v>0</v>
      </c>
      <c r="IKY23" s="7">
        <v>45245</v>
      </c>
      <c r="ILA23" s="6" t="s">
        <v>57</v>
      </c>
      <c r="ILB23" t="s">
        <v>58</v>
      </c>
      <c r="ILE23" t="s">
        <v>69</v>
      </c>
      <c r="ILF23" t="s">
        <v>70</v>
      </c>
      <c r="ILG23" s="25">
        <v>44757</v>
      </c>
      <c r="ILH23" s="15">
        <v>1050000</v>
      </c>
      <c r="ILI23" t="s">
        <v>42</v>
      </c>
      <c r="ILJ23" t="s">
        <v>34</v>
      </c>
      <c r="ILK23" s="15">
        <v>1050000</v>
      </c>
      <c r="ILL23" s="15">
        <v>514900</v>
      </c>
      <c r="ILM23" s="20">
        <f>ILL23/ILK23*100</f>
        <v>49.038095238095238</v>
      </c>
      <c r="ILN23" s="15">
        <v>1029850</v>
      </c>
      <c r="ILO23" s="15">
        <f>ILK23-952286</f>
        <v>97714</v>
      </c>
      <c r="ILP23" s="15">
        <v>77564</v>
      </c>
      <c r="ILQ23" s="30">
        <v>46.669047999999997</v>
      </c>
      <c r="ILR23" s="34">
        <v>66</v>
      </c>
      <c r="ILS23" s="39">
        <v>0.1</v>
      </c>
      <c r="ILT23" s="39">
        <v>0.1</v>
      </c>
      <c r="ILU23" s="15">
        <f>ILO23/ILQ23</f>
        <v>2093.7645867556589</v>
      </c>
      <c r="ILV23" s="15">
        <f>ILO23/ILS23</f>
        <v>977140</v>
      </c>
      <c r="ILW23" s="44">
        <f>ILO23/ILS23/43560</f>
        <v>22.432047750229568</v>
      </c>
      <c r="ILX23" s="39">
        <v>66</v>
      </c>
      <c r="ILY23" s="5" t="s">
        <v>71</v>
      </c>
      <c r="ILZ23" t="s">
        <v>72</v>
      </c>
      <c r="IMB23" t="s">
        <v>36</v>
      </c>
      <c r="IMC23">
        <v>1</v>
      </c>
      <c r="IMD23">
        <v>0</v>
      </c>
      <c r="IME23" s="7">
        <v>45245</v>
      </c>
      <c r="IMG23" s="6" t="s">
        <v>57</v>
      </c>
      <c r="IMH23" t="s">
        <v>58</v>
      </c>
      <c r="IMK23" t="s">
        <v>69</v>
      </c>
      <c r="IML23" t="s">
        <v>70</v>
      </c>
      <c r="IMM23" s="25">
        <v>44757</v>
      </c>
      <c r="IMN23" s="15">
        <v>1050000</v>
      </c>
      <c r="IMO23" t="s">
        <v>42</v>
      </c>
      <c r="IMP23" t="s">
        <v>34</v>
      </c>
      <c r="IMQ23" s="15">
        <v>1050000</v>
      </c>
      <c r="IMR23" s="15">
        <v>514900</v>
      </c>
      <c r="IMS23" s="20">
        <f>IMR23/IMQ23*100</f>
        <v>49.038095238095238</v>
      </c>
      <c r="IMT23" s="15">
        <v>1029850</v>
      </c>
      <c r="IMU23" s="15">
        <f>IMQ23-952286</f>
        <v>97714</v>
      </c>
      <c r="IMV23" s="15">
        <v>77564</v>
      </c>
      <c r="IMW23" s="30">
        <v>46.669047999999997</v>
      </c>
      <c r="IMX23" s="34">
        <v>66</v>
      </c>
      <c r="IMY23" s="39">
        <v>0.1</v>
      </c>
      <c r="IMZ23" s="39">
        <v>0.1</v>
      </c>
      <c r="INA23" s="15">
        <f>IMU23/IMW23</f>
        <v>2093.7645867556589</v>
      </c>
      <c r="INB23" s="15">
        <f>IMU23/IMY23</f>
        <v>977140</v>
      </c>
      <c r="INC23" s="44">
        <f>IMU23/IMY23/43560</f>
        <v>22.432047750229568</v>
      </c>
      <c r="IND23" s="39">
        <v>66</v>
      </c>
      <c r="INE23" s="5" t="s">
        <v>71</v>
      </c>
      <c r="INF23" t="s">
        <v>72</v>
      </c>
      <c r="INH23" t="s">
        <v>36</v>
      </c>
      <c r="INI23">
        <v>1</v>
      </c>
      <c r="INJ23">
        <v>0</v>
      </c>
      <c r="INK23" s="7">
        <v>45245</v>
      </c>
      <c r="INM23" s="6" t="s">
        <v>57</v>
      </c>
      <c r="INN23" t="s">
        <v>58</v>
      </c>
      <c r="INQ23" t="s">
        <v>69</v>
      </c>
      <c r="INR23" t="s">
        <v>70</v>
      </c>
      <c r="INS23" s="25">
        <v>44757</v>
      </c>
      <c r="INT23" s="15">
        <v>1050000</v>
      </c>
      <c r="INU23" t="s">
        <v>42</v>
      </c>
      <c r="INV23" t="s">
        <v>34</v>
      </c>
      <c r="INW23" s="15">
        <v>1050000</v>
      </c>
      <c r="INX23" s="15">
        <v>514900</v>
      </c>
      <c r="INY23" s="20">
        <f>INX23/INW23*100</f>
        <v>49.038095238095238</v>
      </c>
      <c r="INZ23" s="15">
        <v>1029850</v>
      </c>
      <c r="IOA23" s="15">
        <f>INW23-952286</f>
        <v>97714</v>
      </c>
      <c r="IOB23" s="15">
        <v>77564</v>
      </c>
      <c r="IOC23" s="30">
        <v>46.669047999999997</v>
      </c>
      <c r="IOD23" s="34">
        <v>66</v>
      </c>
      <c r="IOE23" s="39">
        <v>0.1</v>
      </c>
      <c r="IOF23" s="39">
        <v>0.1</v>
      </c>
      <c r="IOG23" s="15">
        <f>IOA23/IOC23</f>
        <v>2093.7645867556589</v>
      </c>
      <c r="IOH23" s="15">
        <f>IOA23/IOE23</f>
        <v>977140</v>
      </c>
      <c r="IOI23" s="44">
        <f>IOA23/IOE23/43560</f>
        <v>22.432047750229568</v>
      </c>
      <c r="IOJ23" s="39">
        <v>66</v>
      </c>
      <c r="IOK23" s="5" t="s">
        <v>71</v>
      </c>
      <c r="IOL23" t="s">
        <v>72</v>
      </c>
      <c r="ION23" t="s">
        <v>36</v>
      </c>
      <c r="IOO23">
        <v>1</v>
      </c>
      <c r="IOP23">
        <v>0</v>
      </c>
      <c r="IOQ23" s="7">
        <v>45245</v>
      </c>
      <c r="IOS23" s="6" t="s">
        <v>57</v>
      </c>
      <c r="IOT23" t="s">
        <v>58</v>
      </c>
      <c r="IOW23" t="s">
        <v>69</v>
      </c>
      <c r="IOX23" t="s">
        <v>70</v>
      </c>
      <c r="IOY23" s="25">
        <v>44757</v>
      </c>
      <c r="IOZ23" s="15">
        <v>1050000</v>
      </c>
      <c r="IPA23" t="s">
        <v>42</v>
      </c>
      <c r="IPB23" t="s">
        <v>34</v>
      </c>
      <c r="IPC23" s="15">
        <v>1050000</v>
      </c>
      <c r="IPD23" s="15">
        <v>514900</v>
      </c>
      <c r="IPE23" s="20">
        <f>IPD23/IPC23*100</f>
        <v>49.038095238095238</v>
      </c>
      <c r="IPF23" s="15">
        <v>1029850</v>
      </c>
      <c r="IPG23" s="15">
        <f>IPC23-952286</f>
        <v>97714</v>
      </c>
      <c r="IPH23" s="15">
        <v>77564</v>
      </c>
      <c r="IPI23" s="30">
        <v>46.669047999999997</v>
      </c>
      <c r="IPJ23" s="34">
        <v>66</v>
      </c>
      <c r="IPK23" s="39">
        <v>0.1</v>
      </c>
      <c r="IPL23" s="39">
        <v>0.1</v>
      </c>
      <c r="IPM23" s="15">
        <f>IPG23/IPI23</f>
        <v>2093.7645867556589</v>
      </c>
      <c r="IPN23" s="15">
        <f>IPG23/IPK23</f>
        <v>977140</v>
      </c>
      <c r="IPO23" s="44">
        <f>IPG23/IPK23/43560</f>
        <v>22.432047750229568</v>
      </c>
      <c r="IPP23" s="39">
        <v>66</v>
      </c>
      <c r="IPQ23" s="5" t="s">
        <v>71</v>
      </c>
      <c r="IPR23" t="s">
        <v>72</v>
      </c>
      <c r="IPT23" t="s">
        <v>36</v>
      </c>
      <c r="IPU23">
        <v>1</v>
      </c>
      <c r="IPV23">
        <v>0</v>
      </c>
      <c r="IPW23" s="7">
        <v>45245</v>
      </c>
      <c r="IPY23" s="6" t="s">
        <v>57</v>
      </c>
      <c r="IPZ23" t="s">
        <v>58</v>
      </c>
      <c r="IQC23" t="s">
        <v>69</v>
      </c>
      <c r="IQD23" t="s">
        <v>70</v>
      </c>
      <c r="IQE23" s="25">
        <v>44757</v>
      </c>
      <c r="IQF23" s="15">
        <v>1050000</v>
      </c>
      <c r="IQG23" t="s">
        <v>42</v>
      </c>
      <c r="IQH23" t="s">
        <v>34</v>
      </c>
      <c r="IQI23" s="15">
        <v>1050000</v>
      </c>
      <c r="IQJ23" s="15">
        <v>514900</v>
      </c>
      <c r="IQK23" s="20">
        <f>IQJ23/IQI23*100</f>
        <v>49.038095238095238</v>
      </c>
      <c r="IQL23" s="15">
        <v>1029850</v>
      </c>
      <c r="IQM23" s="15">
        <f>IQI23-952286</f>
        <v>97714</v>
      </c>
      <c r="IQN23" s="15">
        <v>77564</v>
      </c>
      <c r="IQO23" s="30">
        <v>46.669047999999997</v>
      </c>
      <c r="IQP23" s="34">
        <v>66</v>
      </c>
      <c r="IQQ23" s="39">
        <v>0.1</v>
      </c>
      <c r="IQR23" s="39">
        <v>0.1</v>
      </c>
      <c r="IQS23" s="15">
        <f>IQM23/IQO23</f>
        <v>2093.7645867556589</v>
      </c>
      <c r="IQT23" s="15">
        <f>IQM23/IQQ23</f>
        <v>977140</v>
      </c>
      <c r="IQU23" s="44">
        <f>IQM23/IQQ23/43560</f>
        <v>22.432047750229568</v>
      </c>
      <c r="IQV23" s="39">
        <v>66</v>
      </c>
      <c r="IQW23" s="5" t="s">
        <v>71</v>
      </c>
      <c r="IQX23" t="s">
        <v>72</v>
      </c>
      <c r="IQZ23" t="s">
        <v>36</v>
      </c>
      <c r="IRA23">
        <v>1</v>
      </c>
      <c r="IRB23">
        <v>0</v>
      </c>
      <c r="IRC23" s="7">
        <v>45245</v>
      </c>
      <c r="IRE23" s="6" t="s">
        <v>57</v>
      </c>
      <c r="IRF23" t="s">
        <v>58</v>
      </c>
      <c r="IRI23" t="s">
        <v>69</v>
      </c>
      <c r="IRJ23" t="s">
        <v>70</v>
      </c>
      <c r="IRK23" s="25">
        <v>44757</v>
      </c>
      <c r="IRL23" s="15">
        <v>1050000</v>
      </c>
      <c r="IRM23" t="s">
        <v>42</v>
      </c>
      <c r="IRN23" t="s">
        <v>34</v>
      </c>
      <c r="IRO23" s="15">
        <v>1050000</v>
      </c>
      <c r="IRP23" s="15">
        <v>514900</v>
      </c>
      <c r="IRQ23" s="20">
        <f>IRP23/IRO23*100</f>
        <v>49.038095238095238</v>
      </c>
      <c r="IRR23" s="15">
        <v>1029850</v>
      </c>
      <c r="IRS23" s="15">
        <f>IRO23-952286</f>
        <v>97714</v>
      </c>
      <c r="IRT23" s="15">
        <v>77564</v>
      </c>
      <c r="IRU23" s="30">
        <v>46.669047999999997</v>
      </c>
      <c r="IRV23" s="34">
        <v>66</v>
      </c>
      <c r="IRW23" s="39">
        <v>0.1</v>
      </c>
      <c r="IRX23" s="39">
        <v>0.1</v>
      </c>
      <c r="IRY23" s="15">
        <f>IRS23/IRU23</f>
        <v>2093.7645867556589</v>
      </c>
      <c r="IRZ23" s="15">
        <f>IRS23/IRW23</f>
        <v>977140</v>
      </c>
      <c r="ISA23" s="44">
        <f>IRS23/IRW23/43560</f>
        <v>22.432047750229568</v>
      </c>
      <c r="ISB23" s="39">
        <v>66</v>
      </c>
      <c r="ISC23" s="5" t="s">
        <v>71</v>
      </c>
      <c r="ISD23" t="s">
        <v>72</v>
      </c>
      <c r="ISF23" t="s">
        <v>36</v>
      </c>
      <c r="ISG23">
        <v>1</v>
      </c>
      <c r="ISH23">
        <v>0</v>
      </c>
      <c r="ISI23" s="7">
        <v>45245</v>
      </c>
      <c r="ISK23" s="6" t="s">
        <v>57</v>
      </c>
      <c r="ISL23" t="s">
        <v>58</v>
      </c>
      <c r="ISO23" t="s">
        <v>69</v>
      </c>
      <c r="ISP23" t="s">
        <v>70</v>
      </c>
      <c r="ISQ23" s="25">
        <v>44757</v>
      </c>
      <c r="ISR23" s="15">
        <v>1050000</v>
      </c>
      <c r="ISS23" t="s">
        <v>42</v>
      </c>
      <c r="IST23" t="s">
        <v>34</v>
      </c>
      <c r="ISU23" s="15">
        <v>1050000</v>
      </c>
      <c r="ISV23" s="15">
        <v>514900</v>
      </c>
      <c r="ISW23" s="20">
        <f>ISV23/ISU23*100</f>
        <v>49.038095238095238</v>
      </c>
      <c r="ISX23" s="15">
        <v>1029850</v>
      </c>
      <c r="ISY23" s="15">
        <f>ISU23-952286</f>
        <v>97714</v>
      </c>
      <c r="ISZ23" s="15">
        <v>77564</v>
      </c>
      <c r="ITA23" s="30">
        <v>46.669047999999997</v>
      </c>
      <c r="ITB23" s="34">
        <v>66</v>
      </c>
      <c r="ITC23" s="39">
        <v>0.1</v>
      </c>
      <c r="ITD23" s="39">
        <v>0.1</v>
      </c>
      <c r="ITE23" s="15">
        <f>ISY23/ITA23</f>
        <v>2093.7645867556589</v>
      </c>
      <c r="ITF23" s="15">
        <f>ISY23/ITC23</f>
        <v>977140</v>
      </c>
      <c r="ITG23" s="44">
        <f>ISY23/ITC23/43560</f>
        <v>22.432047750229568</v>
      </c>
      <c r="ITH23" s="39">
        <v>66</v>
      </c>
      <c r="ITI23" s="5" t="s">
        <v>71</v>
      </c>
      <c r="ITJ23" t="s">
        <v>72</v>
      </c>
      <c r="ITL23" t="s">
        <v>36</v>
      </c>
      <c r="ITM23">
        <v>1</v>
      </c>
      <c r="ITN23">
        <v>0</v>
      </c>
      <c r="ITO23" s="7">
        <v>45245</v>
      </c>
      <c r="ITQ23" s="6" t="s">
        <v>57</v>
      </c>
      <c r="ITR23" t="s">
        <v>58</v>
      </c>
      <c r="ITU23" t="s">
        <v>69</v>
      </c>
      <c r="ITV23" t="s">
        <v>70</v>
      </c>
      <c r="ITW23" s="25">
        <v>44757</v>
      </c>
      <c r="ITX23" s="15">
        <v>1050000</v>
      </c>
      <c r="ITY23" t="s">
        <v>42</v>
      </c>
      <c r="ITZ23" t="s">
        <v>34</v>
      </c>
      <c r="IUA23" s="15">
        <v>1050000</v>
      </c>
      <c r="IUB23" s="15">
        <v>514900</v>
      </c>
      <c r="IUC23" s="20">
        <f>IUB23/IUA23*100</f>
        <v>49.038095238095238</v>
      </c>
      <c r="IUD23" s="15">
        <v>1029850</v>
      </c>
      <c r="IUE23" s="15">
        <f>IUA23-952286</f>
        <v>97714</v>
      </c>
      <c r="IUF23" s="15">
        <v>77564</v>
      </c>
      <c r="IUG23" s="30">
        <v>46.669047999999997</v>
      </c>
      <c r="IUH23" s="34">
        <v>66</v>
      </c>
      <c r="IUI23" s="39">
        <v>0.1</v>
      </c>
      <c r="IUJ23" s="39">
        <v>0.1</v>
      </c>
      <c r="IUK23" s="15">
        <f>IUE23/IUG23</f>
        <v>2093.7645867556589</v>
      </c>
      <c r="IUL23" s="15">
        <f>IUE23/IUI23</f>
        <v>977140</v>
      </c>
      <c r="IUM23" s="44">
        <f>IUE23/IUI23/43560</f>
        <v>22.432047750229568</v>
      </c>
      <c r="IUN23" s="39">
        <v>66</v>
      </c>
      <c r="IUO23" s="5" t="s">
        <v>71</v>
      </c>
      <c r="IUP23" t="s">
        <v>72</v>
      </c>
      <c r="IUR23" t="s">
        <v>36</v>
      </c>
      <c r="IUS23">
        <v>1</v>
      </c>
      <c r="IUT23">
        <v>0</v>
      </c>
      <c r="IUU23" s="7">
        <v>45245</v>
      </c>
      <c r="IUW23" s="6" t="s">
        <v>57</v>
      </c>
      <c r="IUX23" t="s">
        <v>58</v>
      </c>
      <c r="IVA23" t="s">
        <v>69</v>
      </c>
      <c r="IVB23" t="s">
        <v>70</v>
      </c>
      <c r="IVC23" s="25">
        <v>44757</v>
      </c>
      <c r="IVD23" s="15">
        <v>1050000</v>
      </c>
      <c r="IVE23" t="s">
        <v>42</v>
      </c>
      <c r="IVF23" t="s">
        <v>34</v>
      </c>
      <c r="IVG23" s="15">
        <v>1050000</v>
      </c>
      <c r="IVH23" s="15">
        <v>514900</v>
      </c>
      <c r="IVI23" s="20">
        <f>IVH23/IVG23*100</f>
        <v>49.038095238095238</v>
      </c>
      <c r="IVJ23" s="15">
        <v>1029850</v>
      </c>
      <c r="IVK23" s="15">
        <f>IVG23-952286</f>
        <v>97714</v>
      </c>
      <c r="IVL23" s="15">
        <v>77564</v>
      </c>
      <c r="IVM23" s="30">
        <v>46.669047999999997</v>
      </c>
      <c r="IVN23" s="34">
        <v>66</v>
      </c>
      <c r="IVO23" s="39">
        <v>0.1</v>
      </c>
      <c r="IVP23" s="39">
        <v>0.1</v>
      </c>
      <c r="IVQ23" s="15">
        <f>IVK23/IVM23</f>
        <v>2093.7645867556589</v>
      </c>
      <c r="IVR23" s="15">
        <f>IVK23/IVO23</f>
        <v>977140</v>
      </c>
      <c r="IVS23" s="44">
        <f>IVK23/IVO23/43560</f>
        <v>22.432047750229568</v>
      </c>
      <c r="IVT23" s="39">
        <v>66</v>
      </c>
      <c r="IVU23" s="5" t="s">
        <v>71</v>
      </c>
      <c r="IVV23" t="s">
        <v>72</v>
      </c>
      <c r="IVX23" t="s">
        <v>36</v>
      </c>
      <c r="IVY23">
        <v>1</v>
      </c>
      <c r="IVZ23">
        <v>0</v>
      </c>
      <c r="IWA23" s="7">
        <v>45245</v>
      </c>
      <c r="IWC23" s="6" t="s">
        <v>57</v>
      </c>
      <c r="IWD23" t="s">
        <v>58</v>
      </c>
      <c r="IWG23" t="s">
        <v>69</v>
      </c>
      <c r="IWH23" t="s">
        <v>70</v>
      </c>
      <c r="IWI23" s="25">
        <v>44757</v>
      </c>
      <c r="IWJ23" s="15">
        <v>1050000</v>
      </c>
      <c r="IWK23" t="s">
        <v>42</v>
      </c>
      <c r="IWL23" t="s">
        <v>34</v>
      </c>
      <c r="IWM23" s="15">
        <v>1050000</v>
      </c>
      <c r="IWN23" s="15">
        <v>514900</v>
      </c>
      <c r="IWO23" s="20">
        <f>IWN23/IWM23*100</f>
        <v>49.038095238095238</v>
      </c>
      <c r="IWP23" s="15">
        <v>1029850</v>
      </c>
      <c r="IWQ23" s="15">
        <f>IWM23-952286</f>
        <v>97714</v>
      </c>
      <c r="IWR23" s="15">
        <v>77564</v>
      </c>
      <c r="IWS23" s="30">
        <v>46.669047999999997</v>
      </c>
      <c r="IWT23" s="34">
        <v>66</v>
      </c>
      <c r="IWU23" s="39">
        <v>0.1</v>
      </c>
      <c r="IWV23" s="39">
        <v>0.1</v>
      </c>
      <c r="IWW23" s="15">
        <f>IWQ23/IWS23</f>
        <v>2093.7645867556589</v>
      </c>
      <c r="IWX23" s="15">
        <f>IWQ23/IWU23</f>
        <v>977140</v>
      </c>
      <c r="IWY23" s="44">
        <f>IWQ23/IWU23/43560</f>
        <v>22.432047750229568</v>
      </c>
      <c r="IWZ23" s="39">
        <v>66</v>
      </c>
      <c r="IXA23" s="5" t="s">
        <v>71</v>
      </c>
      <c r="IXB23" t="s">
        <v>72</v>
      </c>
      <c r="IXD23" t="s">
        <v>36</v>
      </c>
      <c r="IXE23">
        <v>1</v>
      </c>
      <c r="IXF23">
        <v>0</v>
      </c>
      <c r="IXG23" s="7">
        <v>45245</v>
      </c>
      <c r="IXI23" s="6" t="s">
        <v>57</v>
      </c>
      <c r="IXJ23" t="s">
        <v>58</v>
      </c>
      <c r="IXM23" t="s">
        <v>69</v>
      </c>
      <c r="IXN23" t="s">
        <v>70</v>
      </c>
      <c r="IXO23" s="25">
        <v>44757</v>
      </c>
      <c r="IXP23" s="15">
        <v>1050000</v>
      </c>
      <c r="IXQ23" t="s">
        <v>42</v>
      </c>
      <c r="IXR23" t="s">
        <v>34</v>
      </c>
      <c r="IXS23" s="15">
        <v>1050000</v>
      </c>
      <c r="IXT23" s="15">
        <v>514900</v>
      </c>
      <c r="IXU23" s="20">
        <f>IXT23/IXS23*100</f>
        <v>49.038095238095238</v>
      </c>
      <c r="IXV23" s="15">
        <v>1029850</v>
      </c>
      <c r="IXW23" s="15">
        <f>IXS23-952286</f>
        <v>97714</v>
      </c>
      <c r="IXX23" s="15">
        <v>77564</v>
      </c>
      <c r="IXY23" s="30">
        <v>46.669047999999997</v>
      </c>
      <c r="IXZ23" s="34">
        <v>66</v>
      </c>
      <c r="IYA23" s="39">
        <v>0.1</v>
      </c>
      <c r="IYB23" s="39">
        <v>0.1</v>
      </c>
      <c r="IYC23" s="15">
        <f>IXW23/IXY23</f>
        <v>2093.7645867556589</v>
      </c>
      <c r="IYD23" s="15">
        <f>IXW23/IYA23</f>
        <v>977140</v>
      </c>
      <c r="IYE23" s="44">
        <f>IXW23/IYA23/43560</f>
        <v>22.432047750229568</v>
      </c>
      <c r="IYF23" s="39">
        <v>66</v>
      </c>
      <c r="IYG23" s="5" t="s">
        <v>71</v>
      </c>
      <c r="IYH23" t="s">
        <v>72</v>
      </c>
      <c r="IYJ23" t="s">
        <v>36</v>
      </c>
      <c r="IYK23">
        <v>1</v>
      </c>
      <c r="IYL23">
        <v>0</v>
      </c>
      <c r="IYM23" s="7">
        <v>45245</v>
      </c>
      <c r="IYO23" s="6" t="s">
        <v>57</v>
      </c>
      <c r="IYP23" t="s">
        <v>58</v>
      </c>
      <c r="IYS23" t="s">
        <v>69</v>
      </c>
      <c r="IYT23" t="s">
        <v>70</v>
      </c>
      <c r="IYU23" s="25">
        <v>44757</v>
      </c>
      <c r="IYV23" s="15">
        <v>1050000</v>
      </c>
      <c r="IYW23" t="s">
        <v>42</v>
      </c>
      <c r="IYX23" t="s">
        <v>34</v>
      </c>
      <c r="IYY23" s="15">
        <v>1050000</v>
      </c>
      <c r="IYZ23" s="15">
        <v>514900</v>
      </c>
      <c r="IZA23" s="20">
        <f>IYZ23/IYY23*100</f>
        <v>49.038095238095238</v>
      </c>
      <c r="IZB23" s="15">
        <v>1029850</v>
      </c>
      <c r="IZC23" s="15">
        <f>IYY23-952286</f>
        <v>97714</v>
      </c>
      <c r="IZD23" s="15">
        <v>77564</v>
      </c>
      <c r="IZE23" s="30">
        <v>46.669047999999997</v>
      </c>
      <c r="IZF23" s="34">
        <v>66</v>
      </c>
      <c r="IZG23" s="39">
        <v>0.1</v>
      </c>
      <c r="IZH23" s="39">
        <v>0.1</v>
      </c>
      <c r="IZI23" s="15">
        <f>IZC23/IZE23</f>
        <v>2093.7645867556589</v>
      </c>
      <c r="IZJ23" s="15">
        <f>IZC23/IZG23</f>
        <v>977140</v>
      </c>
      <c r="IZK23" s="44">
        <f>IZC23/IZG23/43560</f>
        <v>22.432047750229568</v>
      </c>
      <c r="IZL23" s="39">
        <v>66</v>
      </c>
      <c r="IZM23" s="5" t="s">
        <v>71</v>
      </c>
      <c r="IZN23" t="s">
        <v>72</v>
      </c>
      <c r="IZP23" t="s">
        <v>36</v>
      </c>
      <c r="IZQ23">
        <v>1</v>
      </c>
      <c r="IZR23">
        <v>0</v>
      </c>
      <c r="IZS23" s="7">
        <v>45245</v>
      </c>
      <c r="IZU23" s="6" t="s">
        <v>57</v>
      </c>
      <c r="IZV23" t="s">
        <v>58</v>
      </c>
      <c r="IZY23" t="s">
        <v>69</v>
      </c>
      <c r="IZZ23" t="s">
        <v>70</v>
      </c>
      <c r="JAA23" s="25">
        <v>44757</v>
      </c>
      <c r="JAB23" s="15">
        <v>1050000</v>
      </c>
      <c r="JAC23" t="s">
        <v>42</v>
      </c>
      <c r="JAD23" t="s">
        <v>34</v>
      </c>
      <c r="JAE23" s="15">
        <v>1050000</v>
      </c>
      <c r="JAF23" s="15">
        <v>514900</v>
      </c>
      <c r="JAG23" s="20">
        <f>JAF23/JAE23*100</f>
        <v>49.038095238095238</v>
      </c>
      <c r="JAH23" s="15">
        <v>1029850</v>
      </c>
      <c r="JAI23" s="15">
        <f>JAE23-952286</f>
        <v>97714</v>
      </c>
      <c r="JAJ23" s="15">
        <v>77564</v>
      </c>
      <c r="JAK23" s="30">
        <v>46.669047999999997</v>
      </c>
      <c r="JAL23" s="34">
        <v>66</v>
      </c>
      <c r="JAM23" s="39">
        <v>0.1</v>
      </c>
      <c r="JAN23" s="39">
        <v>0.1</v>
      </c>
      <c r="JAO23" s="15">
        <f>JAI23/JAK23</f>
        <v>2093.7645867556589</v>
      </c>
      <c r="JAP23" s="15">
        <f>JAI23/JAM23</f>
        <v>977140</v>
      </c>
      <c r="JAQ23" s="44">
        <f>JAI23/JAM23/43560</f>
        <v>22.432047750229568</v>
      </c>
      <c r="JAR23" s="39">
        <v>66</v>
      </c>
      <c r="JAS23" s="5" t="s">
        <v>71</v>
      </c>
      <c r="JAT23" t="s">
        <v>72</v>
      </c>
      <c r="JAV23" t="s">
        <v>36</v>
      </c>
      <c r="JAW23">
        <v>1</v>
      </c>
      <c r="JAX23">
        <v>0</v>
      </c>
      <c r="JAY23" s="7">
        <v>45245</v>
      </c>
      <c r="JBA23" s="6" t="s">
        <v>57</v>
      </c>
      <c r="JBB23" t="s">
        <v>58</v>
      </c>
      <c r="JBE23" t="s">
        <v>69</v>
      </c>
      <c r="JBF23" t="s">
        <v>70</v>
      </c>
      <c r="JBG23" s="25">
        <v>44757</v>
      </c>
      <c r="JBH23" s="15">
        <v>1050000</v>
      </c>
      <c r="JBI23" t="s">
        <v>42</v>
      </c>
      <c r="JBJ23" t="s">
        <v>34</v>
      </c>
      <c r="JBK23" s="15">
        <v>1050000</v>
      </c>
      <c r="JBL23" s="15">
        <v>514900</v>
      </c>
      <c r="JBM23" s="20">
        <f>JBL23/JBK23*100</f>
        <v>49.038095238095238</v>
      </c>
      <c r="JBN23" s="15">
        <v>1029850</v>
      </c>
      <c r="JBO23" s="15">
        <f>JBK23-952286</f>
        <v>97714</v>
      </c>
      <c r="JBP23" s="15">
        <v>77564</v>
      </c>
      <c r="JBQ23" s="30">
        <v>46.669047999999997</v>
      </c>
      <c r="JBR23" s="34">
        <v>66</v>
      </c>
      <c r="JBS23" s="39">
        <v>0.1</v>
      </c>
      <c r="JBT23" s="39">
        <v>0.1</v>
      </c>
      <c r="JBU23" s="15">
        <f>JBO23/JBQ23</f>
        <v>2093.7645867556589</v>
      </c>
      <c r="JBV23" s="15">
        <f>JBO23/JBS23</f>
        <v>977140</v>
      </c>
      <c r="JBW23" s="44">
        <f>JBO23/JBS23/43560</f>
        <v>22.432047750229568</v>
      </c>
      <c r="JBX23" s="39">
        <v>66</v>
      </c>
      <c r="JBY23" s="5" t="s">
        <v>71</v>
      </c>
      <c r="JBZ23" t="s">
        <v>72</v>
      </c>
      <c r="JCB23" t="s">
        <v>36</v>
      </c>
      <c r="JCC23">
        <v>1</v>
      </c>
      <c r="JCD23">
        <v>0</v>
      </c>
      <c r="JCE23" s="7">
        <v>45245</v>
      </c>
      <c r="JCG23" s="6" t="s">
        <v>57</v>
      </c>
      <c r="JCH23" t="s">
        <v>58</v>
      </c>
      <c r="JCK23" t="s">
        <v>69</v>
      </c>
      <c r="JCL23" t="s">
        <v>70</v>
      </c>
      <c r="JCM23" s="25">
        <v>44757</v>
      </c>
      <c r="JCN23" s="15">
        <v>1050000</v>
      </c>
      <c r="JCO23" t="s">
        <v>42</v>
      </c>
      <c r="JCP23" t="s">
        <v>34</v>
      </c>
      <c r="JCQ23" s="15">
        <v>1050000</v>
      </c>
      <c r="JCR23" s="15">
        <v>514900</v>
      </c>
      <c r="JCS23" s="20">
        <f>JCR23/JCQ23*100</f>
        <v>49.038095238095238</v>
      </c>
      <c r="JCT23" s="15">
        <v>1029850</v>
      </c>
      <c r="JCU23" s="15">
        <f>JCQ23-952286</f>
        <v>97714</v>
      </c>
      <c r="JCV23" s="15">
        <v>77564</v>
      </c>
      <c r="JCW23" s="30">
        <v>46.669047999999997</v>
      </c>
      <c r="JCX23" s="34">
        <v>66</v>
      </c>
      <c r="JCY23" s="39">
        <v>0.1</v>
      </c>
      <c r="JCZ23" s="39">
        <v>0.1</v>
      </c>
      <c r="JDA23" s="15">
        <f>JCU23/JCW23</f>
        <v>2093.7645867556589</v>
      </c>
      <c r="JDB23" s="15">
        <f>JCU23/JCY23</f>
        <v>977140</v>
      </c>
      <c r="JDC23" s="44">
        <f>JCU23/JCY23/43560</f>
        <v>22.432047750229568</v>
      </c>
      <c r="JDD23" s="39">
        <v>66</v>
      </c>
      <c r="JDE23" s="5" t="s">
        <v>71</v>
      </c>
      <c r="JDF23" t="s">
        <v>72</v>
      </c>
      <c r="JDH23" t="s">
        <v>36</v>
      </c>
      <c r="JDI23">
        <v>1</v>
      </c>
      <c r="JDJ23">
        <v>0</v>
      </c>
      <c r="JDK23" s="7">
        <v>45245</v>
      </c>
      <c r="JDM23" s="6" t="s">
        <v>57</v>
      </c>
      <c r="JDN23" t="s">
        <v>58</v>
      </c>
      <c r="JDQ23" t="s">
        <v>69</v>
      </c>
      <c r="JDR23" t="s">
        <v>70</v>
      </c>
      <c r="JDS23" s="25">
        <v>44757</v>
      </c>
      <c r="JDT23" s="15">
        <v>1050000</v>
      </c>
      <c r="JDU23" t="s">
        <v>42</v>
      </c>
      <c r="JDV23" t="s">
        <v>34</v>
      </c>
      <c r="JDW23" s="15">
        <v>1050000</v>
      </c>
      <c r="JDX23" s="15">
        <v>514900</v>
      </c>
      <c r="JDY23" s="20">
        <f>JDX23/JDW23*100</f>
        <v>49.038095238095238</v>
      </c>
      <c r="JDZ23" s="15">
        <v>1029850</v>
      </c>
      <c r="JEA23" s="15">
        <f>JDW23-952286</f>
        <v>97714</v>
      </c>
      <c r="JEB23" s="15">
        <v>77564</v>
      </c>
      <c r="JEC23" s="30">
        <v>46.669047999999997</v>
      </c>
      <c r="JED23" s="34">
        <v>66</v>
      </c>
      <c r="JEE23" s="39">
        <v>0.1</v>
      </c>
      <c r="JEF23" s="39">
        <v>0.1</v>
      </c>
      <c r="JEG23" s="15">
        <f>JEA23/JEC23</f>
        <v>2093.7645867556589</v>
      </c>
      <c r="JEH23" s="15">
        <f>JEA23/JEE23</f>
        <v>977140</v>
      </c>
      <c r="JEI23" s="44">
        <f>JEA23/JEE23/43560</f>
        <v>22.432047750229568</v>
      </c>
      <c r="JEJ23" s="39">
        <v>66</v>
      </c>
      <c r="JEK23" s="5" t="s">
        <v>71</v>
      </c>
      <c r="JEL23" t="s">
        <v>72</v>
      </c>
      <c r="JEN23" t="s">
        <v>36</v>
      </c>
      <c r="JEO23">
        <v>1</v>
      </c>
      <c r="JEP23">
        <v>0</v>
      </c>
      <c r="JEQ23" s="7">
        <v>45245</v>
      </c>
      <c r="JES23" s="6" t="s">
        <v>57</v>
      </c>
      <c r="JET23" t="s">
        <v>58</v>
      </c>
      <c r="JEW23" t="s">
        <v>69</v>
      </c>
      <c r="JEX23" t="s">
        <v>70</v>
      </c>
      <c r="JEY23" s="25">
        <v>44757</v>
      </c>
      <c r="JEZ23" s="15">
        <v>1050000</v>
      </c>
      <c r="JFA23" t="s">
        <v>42</v>
      </c>
      <c r="JFB23" t="s">
        <v>34</v>
      </c>
      <c r="JFC23" s="15">
        <v>1050000</v>
      </c>
      <c r="JFD23" s="15">
        <v>514900</v>
      </c>
      <c r="JFE23" s="20">
        <f>JFD23/JFC23*100</f>
        <v>49.038095238095238</v>
      </c>
      <c r="JFF23" s="15">
        <v>1029850</v>
      </c>
      <c r="JFG23" s="15">
        <f>JFC23-952286</f>
        <v>97714</v>
      </c>
      <c r="JFH23" s="15">
        <v>77564</v>
      </c>
      <c r="JFI23" s="30">
        <v>46.669047999999997</v>
      </c>
      <c r="JFJ23" s="34">
        <v>66</v>
      </c>
      <c r="JFK23" s="39">
        <v>0.1</v>
      </c>
      <c r="JFL23" s="39">
        <v>0.1</v>
      </c>
      <c r="JFM23" s="15">
        <f>JFG23/JFI23</f>
        <v>2093.7645867556589</v>
      </c>
      <c r="JFN23" s="15">
        <f>JFG23/JFK23</f>
        <v>977140</v>
      </c>
      <c r="JFO23" s="44">
        <f>JFG23/JFK23/43560</f>
        <v>22.432047750229568</v>
      </c>
      <c r="JFP23" s="39">
        <v>66</v>
      </c>
      <c r="JFQ23" s="5" t="s">
        <v>71</v>
      </c>
      <c r="JFR23" t="s">
        <v>72</v>
      </c>
      <c r="JFT23" t="s">
        <v>36</v>
      </c>
      <c r="JFU23">
        <v>1</v>
      </c>
      <c r="JFV23">
        <v>0</v>
      </c>
      <c r="JFW23" s="7">
        <v>45245</v>
      </c>
      <c r="JFY23" s="6" t="s">
        <v>57</v>
      </c>
      <c r="JFZ23" t="s">
        <v>58</v>
      </c>
      <c r="JGC23" t="s">
        <v>69</v>
      </c>
      <c r="JGD23" t="s">
        <v>70</v>
      </c>
      <c r="JGE23" s="25">
        <v>44757</v>
      </c>
      <c r="JGF23" s="15">
        <v>1050000</v>
      </c>
      <c r="JGG23" t="s">
        <v>42</v>
      </c>
      <c r="JGH23" t="s">
        <v>34</v>
      </c>
      <c r="JGI23" s="15">
        <v>1050000</v>
      </c>
      <c r="JGJ23" s="15">
        <v>514900</v>
      </c>
      <c r="JGK23" s="20">
        <f>JGJ23/JGI23*100</f>
        <v>49.038095238095238</v>
      </c>
      <c r="JGL23" s="15">
        <v>1029850</v>
      </c>
      <c r="JGM23" s="15">
        <f>JGI23-952286</f>
        <v>97714</v>
      </c>
      <c r="JGN23" s="15">
        <v>77564</v>
      </c>
      <c r="JGO23" s="30">
        <v>46.669047999999997</v>
      </c>
      <c r="JGP23" s="34">
        <v>66</v>
      </c>
      <c r="JGQ23" s="39">
        <v>0.1</v>
      </c>
      <c r="JGR23" s="39">
        <v>0.1</v>
      </c>
      <c r="JGS23" s="15">
        <f>JGM23/JGO23</f>
        <v>2093.7645867556589</v>
      </c>
      <c r="JGT23" s="15">
        <f>JGM23/JGQ23</f>
        <v>977140</v>
      </c>
      <c r="JGU23" s="44">
        <f>JGM23/JGQ23/43560</f>
        <v>22.432047750229568</v>
      </c>
      <c r="JGV23" s="39">
        <v>66</v>
      </c>
      <c r="JGW23" s="5" t="s">
        <v>71</v>
      </c>
      <c r="JGX23" t="s">
        <v>72</v>
      </c>
      <c r="JGZ23" t="s">
        <v>36</v>
      </c>
      <c r="JHA23">
        <v>1</v>
      </c>
      <c r="JHB23">
        <v>0</v>
      </c>
      <c r="JHC23" s="7">
        <v>45245</v>
      </c>
      <c r="JHE23" s="6" t="s">
        <v>57</v>
      </c>
      <c r="JHF23" t="s">
        <v>58</v>
      </c>
      <c r="JHI23" t="s">
        <v>69</v>
      </c>
      <c r="JHJ23" t="s">
        <v>70</v>
      </c>
      <c r="JHK23" s="25">
        <v>44757</v>
      </c>
      <c r="JHL23" s="15">
        <v>1050000</v>
      </c>
      <c r="JHM23" t="s">
        <v>42</v>
      </c>
      <c r="JHN23" t="s">
        <v>34</v>
      </c>
      <c r="JHO23" s="15">
        <v>1050000</v>
      </c>
      <c r="JHP23" s="15">
        <v>514900</v>
      </c>
      <c r="JHQ23" s="20">
        <f>JHP23/JHO23*100</f>
        <v>49.038095238095238</v>
      </c>
      <c r="JHR23" s="15">
        <v>1029850</v>
      </c>
      <c r="JHS23" s="15">
        <f>JHO23-952286</f>
        <v>97714</v>
      </c>
      <c r="JHT23" s="15">
        <v>77564</v>
      </c>
      <c r="JHU23" s="30">
        <v>46.669047999999997</v>
      </c>
      <c r="JHV23" s="34">
        <v>66</v>
      </c>
      <c r="JHW23" s="39">
        <v>0.1</v>
      </c>
      <c r="JHX23" s="39">
        <v>0.1</v>
      </c>
      <c r="JHY23" s="15">
        <f>JHS23/JHU23</f>
        <v>2093.7645867556589</v>
      </c>
      <c r="JHZ23" s="15">
        <f>JHS23/JHW23</f>
        <v>977140</v>
      </c>
      <c r="JIA23" s="44">
        <f>JHS23/JHW23/43560</f>
        <v>22.432047750229568</v>
      </c>
      <c r="JIB23" s="39">
        <v>66</v>
      </c>
      <c r="JIC23" s="5" t="s">
        <v>71</v>
      </c>
      <c r="JID23" t="s">
        <v>72</v>
      </c>
      <c r="JIF23" t="s">
        <v>36</v>
      </c>
      <c r="JIG23">
        <v>1</v>
      </c>
      <c r="JIH23">
        <v>0</v>
      </c>
      <c r="JII23" s="7">
        <v>45245</v>
      </c>
      <c r="JIK23" s="6" t="s">
        <v>57</v>
      </c>
      <c r="JIL23" t="s">
        <v>58</v>
      </c>
      <c r="JIO23" t="s">
        <v>69</v>
      </c>
      <c r="JIP23" t="s">
        <v>70</v>
      </c>
      <c r="JIQ23" s="25">
        <v>44757</v>
      </c>
      <c r="JIR23" s="15">
        <v>1050000</v>
      </c>
      <c r="JIS23" t="s">
        <v>42</v>
      </c>
      <c r="JIT23" t="s">
        <v>34</v>
      </c>
      <c r="JIU23" s="15">
        <v>1050000</v>
      </c>
      <c r="JIV23" s="15">
        <v>514900</v>
      </c>
      <c r="JIW23" s="20">
        <f>JIV23/JIU23*100</f>
        <v>49.038095238095238</v>
      </c>
      <c r="JIX23" s="15">
        <v>1029850</v>
      </c>
      <c r="JIY23" s="15">
        <f>JIU23-952286</f>
        <v>97714</v>
      </c>
      <c r="JIZ23" s="15">
        <v>77564</v>
      </c>
      <c r="JJA23" s="30">
        <v>46.669047999999997</v>
      </c>
      <c r="JJB23" s="34">
        <v>66</v>
      </c>
      <c r="JJC23" s="39">
        <v>0.1</v>
      </c>
      <c r="JJD23" s="39">
        <v>0.1</v>
      </c>
      <c r="JJE23" s="15">
        <f>JIY23/JJA23</f>
        <v>2093.7645867556589</v>
      </c>
      <c r="JJF23" s="15">
        <f>JIY23/JJC23</f>
        <v>977140</v>
      </c>
      <c r="JJG23" s="44">
        <f>JIY23/JJC23/43560</f>
        <v>22.432047750229568</v>
      </c>
      <c r="JJH23" s="39">
        <v>66</v>
      </c>
      <c r="JJI23" s="5" t="s">
        <v>71</v>
      </c>
      <c r="JJJ23" t="s">
        <v>72</v>
      </c>
      <c r="JJL23" t="s">
        <v>36</v>
      </c>
      <c r="JJM23">
        <v>1</v>
      </c>
      <c r="JJN23">
        <v>0</v>
      </c>
      <c r="JJO23" s="7">
        <v>45245</v>
      </c>
      <c r="JJQ23" s="6" t="s">
        <v>57</v>
      </c>
      <c r="JJR23" t="s">
        <v>58</v>
      </c>
      <c r="JJU23" t="s">
        <v>69</v>
      </c>
      <c r="JJV23" t="s">
        <v>70</v>
      </c>
      <c r="JJW23" s="25">
        <v>44757</v>
      </c>
      <c r="JJX23" s="15">
        <v>1050000</v>
      </c>
      <c r="JJY23" t="s">
        <v>42</v>
      </c>
      <c r="JJZ23" t="s">
        <v>34</v>
      </c>
      <c r="JKA23" s="15">
        <v>1050000</v>
      </c>
      <c r="JKB23" s="15">
        <v>514900</v>
      </c>
      <c r="JKC23" s="20">
        <f>JKB23/JKA23*100</f>
        <v>49.038095238095238</v>
      </c>
      <c r="JKD23" s="15">
        <v>1029850</v>
      </c>
      <c r="JKE23" s="15">
        <f>JKA23-952286</f>
        <v>97714</v>
      </c>
      <c r="JKF23" s="15">
        <v>77564</v>
      </c>
      <c r="JKG23" s="30">
        <v>46.669047999999997</v>
      </c>
      <c r="JKH23" s="34">
        <v>66</v>
      </c>
      <c r="JKI23" s="39">
        <v>0.1</v>
      </c>
      <c r="JKJ23" s="39">
        <v>0.1</v>
      </c>
      <c r="JKK23" s="15">
        <f>JKE23/JKG23</f>
        <v>2093.7645867556589</v>
      </c>
      <c r="JKL23" s="15">
        <f>JKE23/JKI23</f>
        <v>977140</v>
      </c>
      <c r="JKM23" s="44">
        <f>JKE23/JKI23/43560</f>
        <v>22.432047750229568</v>
      </c>
      <c r="JKN23" s="39">
        <v>66</v>
      </c>
      <c r="JKO23" s="5" t="s">
        <v>71</v>
      </c>
      <c r="JKP23" t="s">
        <v>72</v>
      </c>
      <c r="JKR23" t="s">
        <v>36</v>
      </c>
      <c r="JKS23">
        <v>1</v>
      </c>
      <c r="JKT23">
        <v>0</v>
      </c>
      <c r="JKU23" s="7">
        <v>45245</v>
      </c>
      <c r="JKW23" s="6" t="s">
        <v>57</v>
      </c>
      <c r="JKX23" t="s">
        <v>58</v>
      </c>
      <c r="JLA23" t="s">
        <v>69</v>
      </c>
      <c r="JLB23" t="s">
        <v>70</v>
      </c>
      <c r="JLC23" s="25">
        <v>44757</v>
      </c>
      <c r="JLD23" s="15">
        <v>1050000</v>
      </c>
      <c r="JLE23" t="s">
        <v>42</v>
      </c>
      <c r="JLF23" t="s">
        <v>34</v>
      </c>
      <c r="JLG23" s="15">
        <v>1050000</v>
      </c>
      <c r="JLH23" s="15">
        <v>514900</v>
      </c>
      <c r="JLI23" s="20">
        <f>JLH23/JLG23*100</f>
        <v>49.038095238095238</v>
      </c>
      <c r="JLJ23" s="15">
        <v>1029850</v>
      </c>
      <c r="JLK23" s="15">
        <f>JLG23-952286</f>
        <v>97714</v>
      </c>
      <c r="JLL23" s="15">
        <v>77564</v>
      </c>
      <c r="JLM23" s="30">
        <v>46.669047999999997</v>
      </c>
      <c r="JLN23" s="34">
        <v>66</v>
      </c>
      <c r="JLO23" s="39">
        <v>0.1</v>
      </c>
      <c r="JLP23" s="39">
        <v>0.1</v>
      </c>
      <c r="JLQ23" s="15">
        <f>JLK23/JLM23</f>
        <v>2093.7645867556589</v>
      </c>
      <c r="JLR23" s="15">
        <f>JLK23/JLO23</f>
        <v>977140</v>
      </c>
      <c r="JLS23" s="44">
        <f>JLK23/JLO23/43560</f>
        <v>22.432047750229568</v>
      </c>
      <c r="JLT23" s="39">
        <v>66</v>
      </c>
      <c r="JLU23" s="5" t="s">
        <v>71</v>
      </c>
      <c r="JLV23" t="s">
        <v>72</v>
      </c>
      <c r="JLX23" t="s">
        <v>36</v>
      </c>
      <c r="JLY23">
        <v>1</v>
      </c>
      <c r="JLZ23">
        <v>0</v>
      </c>
      <c r="JMA23" s="7">
        <v>45245</v>
      </c>
      <c r="JMC23" s="6" t="s">
        <v>57</v>
      </c>
      <c r="JMD23" t="s">
        <v>58</v>
      </c>
      <c r="JMG23" t="s">
        <v>69</v>
      </c>
      <c r="JMH23" t="s">
        <v>70</v>
      </c>
      <c r="JMI23" s="25">
        <v>44757</v>
      </c>
      <c r="JMJ23" s="15">
        <v>1050000</v>
      </c>
      <c r="JMK23" t="s">
        <v>42</v>
      </c>
      <c r="JML23" t="s">
        <v>34</v>
      </c>
      <c r="JMM23" s="15">
        <v>1050000</v>
      </c>
      <c r="JMN23" s="15">
        <v>514900</v>
      </c>
      <c r="JMO23" s="20">
        <f>JMN23/JMM23*100</f>
        <v>49.038095238095238</v>
      </c>
      <c r="JMP23" s="15">
        <v>1029850</v>
      </c>
      <c r="JMQ23" s="15">
        <f>JMM23-952286</f>
        <v>97714</v>
      </c>
      <c r="JMR23" s="15">
        <v>77564</v>
      </c>
      <c r="JMS23" s="30">
        <v>46.669047999999997</v>
      </c>
      <c r="JMT23" s="34">
        <v>66</v>
      </c>
      <c r="JMU23" s="39">
        <v>0.1</v>
      </c>
      <c r="JMV23" s="39">
        <v>0.1</v>
      </c>
      <c r="JMW23" s="15">
        <f>JMQ23/JMS23</f>
        <v>2093.7645867556589</v>
      </c>
      <c r="JMX23" s="15">
        <f>JMQ23/JMU23</f>
        <v>977140</v>
      </c>
      <c r="JMY23" s="44">
        <f>JMQ23/JMU23/43560</f>
        <v>22.432047750229568</v>
      </c>
      <c r="JMZ23" s="39">
        <v>66</v>
      </c>
      <c r="JNA23" s="5" t="s">
        <v>71</v>
      </c>
      <c r="JNB23" t="s">
        <v>72</v>
      </c>
      <c r="JND23" t="s">
        <v>36</v>
      </c>
      <c r="JNE23">
        <v>1</v>
      </c>
      <c r="JNF23">
        <v>0</v>
      </c>
      <c r="JNG23" s="7">
        <v>45245</v>
      </c>
      <c r="JNI23" s="6" t="s">
        <v>57</v>
      </c>
      <c r="JNJ23" t="s">
        <v>58</v>
      </c>
      <c r="JNM23" t="s">
        <v>69</v>
      </c>
      <c r="JNN23" t="s">
        <v>70</v>
      </c>
      <c r="JNO23" s="25">
        <v>44757</v>
      </c>
      <c r="JNP23" s="15">
        <v>1050000</v>
      </c>
      <c r="JNQ23" t="s">
        <v>42</v>
      </c>
      <c r="JNR23" t="s">
        <v>34</v>
      </c>
      <c r="JNS23" s="15">
        <v>1050000</v>
      </c>
      <c r="JNT23" s="15">
        <v>514900</v>
      </c>
      <c r="JNU23" s="20">
        <f>JNT23/JNS23*100</f>
        <v>49.038095238095238</v>
      </c>
      <c r="JNV23" s="15">
        <v>1029850</v>
      </c>
      <c r="JNW23" s="15">
        <f>JNS23-952286</f>
        <v>97714</v>
      </c>
      <c r="JNX23" s="15">
        <v>77564</v>
      </c>
      <c r="JNY23" s="30">
        <v>46.669047999999997</v>
      </c>
      <c r="JNZ23" s="34">
        <v>66</v>
      </c>
      <c r="JOA23" s="39">
        <v>0.1</v>
      </c>
      <c r="JOB23" s="39">
        <v>0.1</v>
      </c>
      <c r="JOC23" s="15">
        <f>JNW23/JNY23</f>
        <v>2093.7645867556589</v>
      </c>
      <c r="JOD23" s="15">
        <f>JNW23/JOA23</f>
        <v>977140</v>
      </c>
      <c r="JOE23" s="44">
        <f>JNW23/JOA23/43560</f>
        <v>22.432047750229568</v>
      </c>
      <c r="JOF23" s="39">
        <v>66</v>
      </c>
      <c r="JOG23" s="5" t="s">
        <v>71</v>
      </c>
      <c r="JOH23" t="s">
        <v>72</v>
      </c>
      <c r="JOJ23" t="s">
        <v>36</v>
      </c>
      <c r="JOK23">
        <v>1</v>
      </c>
      <c r="JOL23">
        <v>0</v>
      </c>
      <c r="JOM23" s="7">
        <v>45245</v>
      </c>
      <c r="JOO23" s="6" t="s">
        <v>57</v>
      </c>
      <c r="JOP23" t="s">
        <v>58</v>
      </c>
      <c r="JOS23" t="s">
        <v>69</v>
      </c>
      <c r="JOT23" t="s">
        <v>70</v>
      </c>
      <c r="JOU23" s="25">
        <v>44757</v>
      </c>
      <c r="JOV23" s="15">
        <v>1050000</v>
      </c>
      <c r="JOW23" t="s">
        <v>42</v>
      </c>
      <c r="JOX23" t="s">
        <v>34</v>
      </c>
      <c r="JOY23" s="15">
        <v>1050000</v>
      </c>
      <c r="JOZ23" s="15">
        <v>514900</v>
      </c>
      <c r="JPA23" s="20">
        <f>JOZ23/JOY23*100</f>
        <v>49.038095238095238</v>
      </c>
      <c r="JPB23" s="15">
        <v>1029850</v>
      </c>
      <c r="JPC23" s="15">
        <f>JOY23-952286</f>
        <v>97714</v>
      </c>
      <c r="JPD23" s="15">
        <v>77564</v>
      </c>
      <c r="JPE23" s="30">
        <v>46.669047999999997</v>
      </c>
      <c r="JPF23" s="34">
        <v>66</v>
      </c>
      <c r="JPG23" s="39">
        <v>0.1</v>
      </c>
      <c r="JPH23" s="39">
        <v>0.1</v>
      </c>
      <c r="JPI23" s="15">
        <f>JPC23/JPE23</f>
        <v>2093.7645867556589</v>
      </c>
      <c r="JPJ23" s="15">
        <f>JPC23/JPG23</f>
        <v>977140</v>
      </c>
      <c r="JPK23" s="44">
        <f>JPC23/JPG23/43560</f>
        <v>22.432047750229568</v>
      </c>
      <c r="JPL23" s="39">
        <v>66</v>
      </c>
      <c r="JPM23" s="5" t="s">
        <v>71</v>
      </c>
      <c r="JPN23" t="s">
        <v>72</v>
      </c>
      <c r="JPP23" t="s">
        <v>36</v>
      </c>
      <c r="JPQ23">
        <v>1</v>
      </c>
      <c r="JPR23">
        <v>0</v>
      </c>
      <c r="JPS23" s="7">
        <v>45245</v>
      </c>
      <c r="JPU23" s="6" t="s">
        <v>57</v>
      </c>
      <c r="JPV23" t="s">
        <v>58</v>
      </c>
      <c r="JPY23" t="s">
        <v>69</v>
      </c>
      <c r="JPZ23" t="s">
        <v>70</v>
      </c>
      <c r="JQA23" s="25">
        <v>44757</v>
      </c>
      <c r="JQB23" s="15">
        <v>1050000</v>
      </c>
      <c r="JQC23" t="s">
        <v>42</v>
      </c>
      <c r="JQD23" t="s">
        <v>34</v>
      </c>
      <c r="JQE23" s="15">
        <v>1050000</v>
      </c>
      <c r="JQF23" s="15">
        <v>514900</v>
      </c>
      <c r="JQG23" s="20">
        <f>JQF23/JQE23*100</f>
        <v>49.038095238095238</v>
      </c>
      <c r="JQH23" s="15">
        <v>1029850</v>
      </c>
      <c r="JQI23" s="15">
        <f>JQE23-952286</f>
        <v>97714</v>
      </c>
      <c r="JQJ23" s="15">
        <v>77564</v>
      </c>
      <c r="JQK23" s="30">
        <v>46.669047999999997</v>
      </c>
      <c r="JQL23" s="34">
        <v>66</v>
      </c>
      <c r="JQM23" s="39">
        <v>0.1</v>
      </c>
      <c r="JQN23" s="39">
        <v>0.1</v>
      </c>
      <c r="JQO23" s="15">
        <f>JQI23/JQK23</f>
        <v>2093.7645867556589</v>
      </c>
      <c r="JQP23" s="15">
        <f>JQI23/JQM23</f>
        <v>977140</v>
      </c>
      <c r="JQQ23" s="44">
        <f>JQI23/JQM23/43560</f>
        <v>22.432047750229568</v>
      </c>
      <c r="JQR23" s="39">
        <v>66</v>
      </c>
      <c r="JQS23" s="5" t="s">
        <v>71</v>
      </c>
      <c r="JQT23" t="s">
        <v>72</v>
      </c>
      <c r="JQV23" t="s">
        <v>36</v>
      </c>
      <c r="JQW23">
        <v>1</v>
      </c>
      <c r="JQX23">
        <v>0</v>
      </c>
      <c r="JQY23" s="7">
        <v>45245</v>
      </c>
      <c r="JRA23" s="6" t="s">
        <v>57</v>
      </c>
      <c r="JRB23" t="s">
        <v>58</v>
      </c>
      <c r="JRE23" t="s">
        <v>69</v>
      </c>
      <c r="JRF23" t="s">
        <v>70</v>
      </c>
      <c r="JRG23" s="25">
        <v>44757</v>
      </c>
      <c r="JRH23" s="15">
        <v>1050000</v>
      </c>
      <c r="JRI23" t="s">
        <v>42</v>
      </c>
      <c r="JRJ23" t="s">
        <v>34</v>
      </c>
      <c r="JRK23" s="15">
        <v>1050000</v>
      </c>
      <c r="JRL23" s="15">
        <v>514900</v>
      </c>
      <c r="JRM23" s="20">
        <f>JRL23/JRK23*100</f>
        <v>49.038095238095238</v>
      </c>
      <c r="JRN23" s="15">
        <v>1029850</v>
      </c>
      <c r="JRO23" s="15">
        <f>JRK23-952286</f>
        <v>97714</v>
      </c>
      <c r="JRP23" s="15">
        <v>77564</v>
      </c>
      <c r="JRQ23" s="30">
        <v>46.669047999999997</v>
      </c>
      <c r="JRR23" s="34">
        <v>66</v>
      </c>
      <c r="JRS23" s="39">
        <v>0.1</v>
      </c>
      <c r="JRT23" s="39">
        <v>0.1</v>
      </c>
      <c r="JRU23" s="15">
        <f>JRO23/JRQ23</f>
        <v>2093.7645867556589</v>
      </c>
      <c r="JRV23" s="15">
        <f>JRO23/JRS23</f>
        <v>977140</v>
      </c>
      <c r="JRW23" s="44">
        <f>JRO23/JRS23/43560</f>
        <v>22.432047750229568</v>
      </c>
      <c r="JRX23" s="39">
        <v>66</v>
      </c>
      <c r="JRY23" s="5" t="s">
        <v>71</v>
      </c>
      <c r="JRZ23" t="s">
        <v>72</v>
      </c>
      <c r="JSB23" t="s">
        <v>36</v>
      </c>
      <c r="JSC23">
        <v>1</v>
      </c>
      <c r="JSD23">
        <v>0</v>
      </c>
      <c r="JSE23" s="7">
        <v>45245</v>
      </c>
      <c r="JSG23" s="6" t="s">
        <v>57</v>
      </c>
      <c r="JSH23" t="s">
        <v>58</v>
      </c>
      <c r="JSK23" t="s">
        <v>69</v>
      </c>
      <c r="JSL23" t="s">
        <v>70</v>
      </c>
      <c r="JSM23" s="25">
        <v>44757</v>
      </c>
      <c r="JSN23" s="15">
        <v>1050000</v>
      </c>
      <c r="JSO23" t="s">
        <v>42</v>
      </c>
      <c r="JSP23" t="s">
        <v>34</v>
      </c>
      <c r="JSQ23" s="15">
        <v>1050000</v>
      </c>
      <c r="JSR23" s="15">
        <v>514900</v>
      </c>
      <c r="JSS23" s="20">
        <f>JSR23/JSQ23*100</f>
        <v>49.038095238095238</v>
      </c>
      <c r="JST23" s="15">
        <v>1029850</v>
      </c>
      <c r="JSU23" s="15">
        <f>JSQ23-952286</f>
        <v>97714</v>
      </c>
      <c r="JSV23" s="15">
        <v>77564</v>
      </c>
      <c r="JSW23" s="30">
        <v>46.669047999999997</v>
      </c>
      <c r="JSX23" s="34">
        <v>66</v>
      </c>
      <c r="JSY23" s="39">
        <v>0.1</v>
      </c>
      <c r="JSZ23" s="39">
        <v>0.1</v>
      </c>
      <c r="JTA23" s="15">
        <f>JSU23/JSW23</f>
        <v>2093.7645867556589</v>
      </c>
      <c r="JTB23" s="15">
        <f>JSU23/JSY23</f>
        <v>977140</v>
      </c>
      <c r="JTC23" s="44">
        <f>JSU23/JSY23/43560</f>
        <v>22.432047750229568</v>
      </c>
      <c r="JTD23" s="39">
        <v>66</v>
      </c>
      <c r="JTE23" s="5" t="s">
        <v>71</v>
      </c>
      <c r="JTF23" t="s">
        <v>72</v>
      </c>
      <c r="JTH23" t="s">
        <v>36</v>
      </c>
      <c r="JTI23">
        <v>1</v>
      </c>
      <c r="JTJ23">
        <v>0</v>
      </c>
      <c r="JTK23" s="7">
        <v>45245</v>
      </c>
      <c r="JTM23" s="6" t="s">
        <v>57</v>
      </c>
      <c r="JTN23" t="s">
        <v>58</v>
      </c>
      <c r="JTQ23" t="s">
        <v>69</v>
      </c>
      <c r="JTR23" t="s">
        <v>70</v>
      </c>
      <c r="JTS23" s="25">
        <v>44757</v>
      </c>
      <c r="JTT23" s="15">
        <v>1050000</v>
      </c>
      <c r="JTU23" t="s">
        <v>42</v>
      </c>
      <c r="JTV23" t="s">
        <v>34</v>
      </c>
      <c r="JTW23" s="15">
        <v>1050000</v>
      </c>
      <c r="JTX23" s="15">
        <v>514900</v>
      </c>
      <c r="JTY23" s="20">
        <f>JTX23/JTW23*100</f>
        <v>49.038095238095238</v>
      </c>
      <c r="JTZ23" s="15">
        <v>1029850</v>
      </c>
      <c r="JUA23" s="15">
        <f>JTW23-952286</f>
        <v>97714</v>
      </c>
      <c r="JUB23" s="15">
        <v>77564</v>
      </c>
      <c r="JUC23" s="30">
        <v>46.669047999999997</v>
      </c>
      <c r="JUD23" s="34">
        <v>66</v>
      </c>
      <c r="JUE23" s="39">
        <v>0.1</v>
      </c>
      <c r="JUF23" s="39">
        <v>0.1</v>
      </c>
      <c r="JUG23" s="15">
        <f>JUA23/JUC23</f>
        <v>2093.7645867556589</v>
      </c>
      <c r="JUH23" s="15">
        <f>JUA23/JUE23</f>
        <v>977140</v>
      </c>
      <c r="JUI23" s="44">
        <f>JUA23/JUE23/43560</f>
        <v>22.432047750229568</v>
      </c>
      <c r="JUJ23" s="39">
        <v>66</v>
      </c>
      <c r="JUK23" s="5" t="s">
        <v>71</v>
      </c>
      <c r="JUL23" t="s">
        <v>72</v>
      </c>
      <c r="JUN23" t="s">
        <v>36</v>
      </c>
      <c r="JUO23">
        <v>1</v>
      </c>
      <c r="JUP23">
        <v>0</v>
      </c>
      <c r="JUQ23" s="7">
        <v>45245</v>
      </c>
      <c r="JUS23" s="6" t="s">
        <v>57</v>
      </c>
      <c r="JUT23" t="s">
        <v>58</v>
      </c>
      <c r="JUW23" t="s">
        <v>69</v>
      </c>
      <c r="JUX23" t="s">
        <v>70</v>
      </c>
      <c r="JUY23" s="25">
        <v>44757</v>
      </c>
      <c r="JUZ23" s="15">
        <v>1050000</v>
      </c>
      <c r="JVA23" t="s">
        <v>42</v>
      </c>
      <c r="JVB23" t="s">
        <v>34</v>
      </c>
      <c r="JVC23" s="15">
        <v>1050000</v>
      </c>
      <c r="JVD23" s="15">
        <v>514900</v>
      </c>
      <c r="JVE23" s="20">
        <f>JVD23/JVC23*100</f>
        <v>49.038095238095238</v>
      </c>
      <c r="JVF23" s="15">
        <v>1029850</v>
      </c>
      <c r="JVG23" s="15">
        <f>JVC23-952286</f>
        <v>97714</v>
      </c>
      <c r="JVH23" s="15">
        <v>77564</v>
      </c>
      <c r="JVI23" s="30">
        <v>46.669047999999997</v>
      </c>
      <c r="JVJ23" s="34">
        <v>66</v>
      </c>
      <c r="JVK23" s="39">
        <v>0.1</v>
      </c>
      <c r="JVL23" s="39">
        <v>0.1</v>
      </c>
      <c r="JVM23" s="15">
        <f>JVG23/JVI23</f>
        <v>2093.7645867556589</v>
      </c>
      <c r="JVN23" s="15">
        <f>JVG23/JVK23</f>
        <v>977140</v>
      </c>
      <c r="JVO23" s="44">
        <f>JVG23/JVK23/43560</f>
        <v>22.432047750229568</v>
      </c>
      <c r="JVP23" s="39">
        <v>66</v>
      </c>
      <c r="JVQ23" s="5" t="s">
        <v>71</v>
      </c>
      <c r="JVR23" t="s">
        <v>72</v>
      </c>
      <c r="JVT23" t="s">
        <v>36</v>
      </c>
      <c r="JVU23">
        <v>1</v>
      </c>
      <c r="JVV23">
        <v>0</v>
      </c>
      <c r="JVW23" s="7">
        <v>45245</v>
      </c>
      <c r="JVY23" s="6" t="s">
        <v>57</v>
      </c>
      <c r="JVZ23" t="s">
        <v>58</v>
      </c>
      <c r="JWC23" t="s">
        <v>69</v>
      </c>
      <c r="JWD23" t="s">
        <v>70</v>
      </c>
      <c r="JWE23" s="25">
        <v>44757</v>
      </c>
      <c r="JWF23" s="15">
        <v>1050000</v>
      </c>
      <c r="JWG23" t="s">
        <v>42</v>
      </c>
      <c r="JWH23" t="s">
        <v>34</v>
      </c>
      <c r="JWI23" s="15">
        <v>1050000</v>
      </c>
      <c r="JWJ23" s="15">
        <v>514900</v>
      </c>
      <c r="JWK23" s="20">
        <f>JWJ23/JWI23*100</f>
        <v>49.038095238095238</v>
      </c>
      <c r="JWL23" s="15">
        <v>1029850</v>
      </c>
      <c r="JWM23" s="15">
        <f>JWI23-952286</f>
        <v>97714</v>
      </c>
      <c r="JWN23" s="15">
        <v>77564</v>
      </c>
      <c r="JWO23" s="30">
        <v>46.669047999999997</v>
      </c>
      <c r="JWP23" s="34">
        <v>66</v>
      </c>
      <c r="JWQ23" s="39">
        <v>0.1</v>
      </c>
      <c r="JWR23" s="39">
        <v>0.1</v>
      </c>
      <c r="JWS23" s="15">
        <f>JWM23/JWO23</f>
        <v>2093.7645867556589</v>
      </c>
      <c r="JWT23" s="15">
        <f>JWM23/JWQ23</f>
        <v>977140</v>
      </c>
      <c r="JWU23" s="44">
        <f>JWM23/JWQ23/43560</f>
        <v>22.432047750229568</v>
      </c>
      <c r="JWV23" s="39">
        <v>66</v>
      </c>
      <c r="JWW23" s="5" t="s">
        <v>71</v>
      </c>
      <c r="JWX23" t="s">
        <v>72</v>
      </c>
      <c r="JWZ23" t="s">
        <v>36</v>
      </c>
      <c r="JXA23">
        <v>1</v>
      </c>
      <c r="JXB23">
        <v>0</v>
      </c>
      <c r="JXC23" s="7">
        <v>45245</v>
      </c>
      <c r="JXE23" s="6" t="s">
        <v>57</v>
      </c>
      <c r="JXF23" t="s">
        <v>58</v>
      </c>
      <c r="JXI23" t="s">
        <v>69</v>
      </c>
      <c r="JXJ23" t="s">
        <v>70</v>
      </c>
      <c r="JXK23" s="25">
        <v>44757</v>
      </c>
      <c r="JXL23" s="15">
        <v>1050000</v>
      </c>
      <c r="JXM23" t="s">
        <v>42</v>
      </c>
      <c r="JXN23" t="s">
        <v>34</v>
      </c>
      <c r="JXO23" s="15">
        <v>1050000</v>
      </c>
      <c r="JXP23" s="15">
        <v>514900</v>
      </c>
      <c r="JXQ23" s="20">
        <f>JXP23/JXO23*100</f>
        <v>49.038095238095238</v>
      </c>
      <c r="JXR23" s="15">
        <v>1029850</v>
      </c>
      <c r="JXS23" s="15">
        <f>JXO23-952286</f>
        <v>97714</v>
      </c>
      <c r="JXT23" s="15">
        <v>77564</v>
      </c>
      <c r="JXU23" s="30">
        <v>46.669047999999997</v>
      </c>
      <c r="JXV23" s="34">
        <v>66</v>
      </c>
      <c r="JXW23" s="39">
        <v>0.1</v>
      </c>
      <c r="JXX23" s="39">
        <v>0.1</v>
      </c>
      <c r="JXY23" s="15">
        <f>JXS23/JXU23</f>
        <v>2093.7645867556589</v>
      </c>
      <c r="JXZ23" s="15">
        <f>JXS23/JXW23</f>
        <v>977140</v>
      </c>
      <c r="JYA23" s="44">
        <f>JXS23/JXW23/43560</f>
        <v>22.432047750229568</v>
      </c>
      <c r="JYB23" s="39">
        <v>66</v>
      </c>
      <c r="JYC23" s="5" t="s">
        <v>71</v>
      </c>
      <c r="JYD23" t="s">
        <v>72</v>
      </c>
      <c r="JYF23" t="s">
        <v>36</v>
      </c>
      <c r="JYG23">
        <v>1</v>
      </c>
      <c r="JYH23">
        <v>0</v>
      </c>
      <c r="JYI23" s="7">
        <v>45245</v>
      </c>
      <c r="JYK23" s="6" t="s">
        <v>57</v>
      </c>
      <c r="JYL23" t="s">
        <v>58</v>
      </c>
      <c r="JYO23" t="s">
        <v>69</v>
      </c>
      <c r="JYP23" t="s">
        <v>70</v>
      </c>
      <c r="JYQ23" s="25">
        <v>44757</v>
      </c>
      <c r="JYR23" s="15">
        <v>1050000</v>
      </c>
      <c r="JYS23" t="s">
        <v>42</v>
      </c>
      <c r="JYT23" t="s">
        <v>34</v>
      </c>
      <c r="JYU23" s="15">
        <v>1050000</v>
      </c>
      <c r="JYV23" s="15">
        <v>514900</v>
      </c>
      <c r="JYW23" s="20">
        <f>JYV23/JYU23*100</f>
        <v>49.038095238095238</v>
      </c>
      <c r="JYX23" s="15">
        <v>1029850</v>
      </c>
      <c r="JYY23" s="15">
        <f>JYU23-952286</f>
        <v>97714</v>
      </c>
      <c r="JYZ23" s="15">
        <v>77564</v>
      </c>
      <c r="JZA23" s="30">
        <v>46.669047999999997</v>
      </c>
      <c r="JZB23" s="34">
        <v>66</v>
      </c>
      <c r="JZC23" s="39">
        <v>0.1</v>
      </c>
      <c r="JZD23" s="39">
        <v>0.1</v>
      </c>
      <c r="JZE23" s="15">
        <f>JYY23/JZA23</f>
        <v>2093.7645867556589</v>
      </c>
      <c r="JZF23" s="15">
        <f>JYY23/JZC23</f>
        <v>977140</v>
      </c>
      <c r="JZG23" s="44">
        <f>JYY23/JZC23/43560</f>
        <v>22.432047750229568</v>
      </c>
      <c r="JZH23" s="39">
        <v>66</v>
      </c>
      <c r="JZI23" s="5" t="s">
        <v>71</v>
      </c>
      <c r="JZJ23" t="s">
        <v>72</v>
      </c>
      <c r="JZL23" t="s">
        <v>36</v>
      </c>
      <c r="JZM23">
        <v>1</v>
      </c>
      <c r="JZN23">
        <v>0</v>
      </c>
      <c r="JZO23" s="7">
        <v>45245</v>
      </c>
      <c r="JZQ23" s="6" t="s">
        <v>57</v>
      </c>
      <c r="JZR23" t="s">
        <v>58</v>
      </c>
      <c r="JZU23" t="s">
        <v>69</v>
      </c>
      <c r="JZV23" t="s">
        <v>70</v>
      </c>
      <c r="JZW23" s="25">
        <v>44757</v>
      </c>
      <c r="JZX23" s="15">
        <v>1050000</v>
      </c>
      <c r="JZY23" t="s">
        <v>42</v>
      </c>
      <c r="JZZ23" t="s">
        <v>34</v>
      </c>
      <c r="KAA23" s="15">
        <v>1050000</v>
      </c>
      <c r="KAB23" s="15">
        <v>514900</v>
      </c>
      <c r="KAC23" s="20">
        <f>KAB23/KAA23*100</f>
        <v>49.038095238095238</v>
      </c>
      <c r="KAD23" s="15">
        <v>1029850</v>
      </c>
      <c r="KAE23" s="15">
        <f>KAA23-952286</f>
        <v>97714</v>
      </c>
      <c r="KAF23" s="15">
        <v>77564</v>
      </c>
      <c r="KAG23" s="30">
        <v>46.669047999999997</v>
      </c>
      <c r="KAH23" s="34">
        <v>66</v>
      </c>
      <c r="KAI23" s="39">
        <v>0.1</v>
      </c>
      <c r="KAJ23" s="39">
        <v>0.1</v>
      </c>
      <c r="KAK23" s="15">
        <f>KAE23/KAG23</f>
        <v>2093.7645867556589</v>
      </c>
      <c r="KAL23" s="15">
        <f>KAE23/KAI23</f>
        <v>977140</v>
      </c>
      <c r="KAM23" s="44">
        <f>KAE23/KAI23/43560</f>
        <v>22.432047750229568</v>
      </c>
      <c r="KAN23" s="39">
        <v>66</v>
      </c>
      <c r="KAO23" s="5" t="s">
        <v>71</v>
      </c>
      <c r="KAP23" t="s">
        <v>72</v>
      </c>
      <c r="KAR23" t="s">
        <v>36</v>
      </c>
      <c r="KAS23">
        <v>1</v>
      </c>
      <c r="KAT23">
        <v>0</v>
      </c>
      <c r="KAU23" s="7">
        <v>45245</v>
      </c>
      <c r="KAW23" s="6" t="s">
        <v>57</v>
      </c>
      <c r="KAX23" t="s">
        <v>58</v>
      </c>
      <c r="KBA23" t="s">
        <v>69</v>
      </c>
      <c r="KBB23" t="s">
        <v>70</v>
      </c>
      <c r="KBC23" s="25">
        <v>44757</v>
      </c>
      <c r="KBD23" s="15">
        <v>1050000</v>
      </c>
      <c r="KBE23" t="s">
        <v>42</v>
      </c>
      <c r="KBF23" t="s">
        <v>34</v>
      </c>
      <c r="KBG23" s="15">
        <v>1050000</v>
      </c>
      <c r="KBH23" s="15">
        <v>514900</v>
      </c>
      <c r="KBI23" s="20">
        <f>KBH23/KBG23*100</f>
        <v>49.038095238095238</v>
      </c>
      <c r="KBJ23" s="15">
        <v>1029850</v>
      </c>
      <c r="KBK23" s="15">
        <f>KBG23-952286</f>
        <v>97714</v>
      </c>
      <c r="KBL23" s="15">
        <v>77564</v>
      </c>
      <c r="KBM23" s="30">
        <v>46.669047999999997</v>
      </c>
      <c r="KBN23" s="34">
        <v>66</v>
      </c>
      <c r="KBO23" s="39">
        <v>0.1</v>
      </c>
      <c r="KBP23" s="39">
        <v>0.1</v>
      </c>
      <c r="KBQ23" s="15">
        <f>KBK23/KBM23</f>
        <v>2093.7645867556589</v>
      </c>
      <c r="KBR23" s="15">
        <f>KBK23/KBO23</f>
        <v>977140</v>
      </c>
      <c r="KBS23" s="44">
        <f>KBK23/KBO23/43560</f>
        <v>22.432047750229568</v>
      </c>
      <c r="KBT23" s="39">
        <v>66</v>
      </c>
      <c r="KBU23" s="5" t="s">
        <v>71</v>
      </c>
      <c r="KBV23" t="s">
        <v>72</v>
      </c>
      <c r="KBX23" t="s">
        <v>36</v>
      </c>
      <c r="KBY23">
        <v>1</v>
      </c>
      <c r="KBZ23">
        <v>0</v>
      </c>
      <c r="KCA23" s="7">
        <v>45245</v>
      </c>
      <c r="KCC23" s="6" t="s">
        <v>57</v>
      </c>
      <c r="KCD23" t="s">
        <v>58</v>
      </c>
      <c r="KCG23" t="s">
        <v>69</v>
      </c>
      <c r="KCH23" t="s">
        <v>70</v>
      </c>
      <c r="KCI23" s="25">
        <v>44757</v>
      </c>
      <c r="KCJ23" s="15">
        <v>1050000</v>
      </c>
      <c r="KCK23" t="s">
        <v>42</v>
      </c>
      <c r="KCL23" t="s">
        <v>34</v>
      </c>
      <c r="KCM23" s="15">
        <v>1050000</v>
      </c>
      <c r="KCN23" s="15">
        <v>514900</v>
      </c>
      <c r="KCO23" s="20">
        <f>KCN23/KCM23*100</f>
        <v>49.038095238095238</v>
      </c>
      <c r="KCP23" s="15">
        <v>1029850</v>
      </c>
      <c r="KCQ23" s="15">
        <f>KCM23-952286</f>
        <v>97714</v>
      </c>
      <c r="KCR23" s="15">
        <v>77564</v>
      </c>
      <c r="KCS23" s="30">
        <v>46.669047999999997</v>
      </c>
      <c r="KCT23" s="34">
        <v>66</v>
      </c>
      <c r="KCU23" s="39">
        <v>0.1</v>
      </c>
      <c r="KCV23" s="39">
        <v>0.1</v>
      </c>
      <c r="KCW23" s="15">
        <f>KCQ23/KCS23</f>
        <v>2093.7645867556589</v>
      </c>
      <c r="KCX23" s="15">
        <f>KCQ23/KCU23</f>
        <v>977140</v>
      </c>
      <c r="KCY23" s="44">
        <f>KCQ23/KCU23/43560</f>
        <v>22.432047750229568</v>
      </c>
      <c r="KCZ23" s="39">
        <v>66</v>
      </c>
      <c r="KDA23" s="5" t="s">
        <v>71</v>
      </c>
      <c r="KDB23" t="s">
        <v>72</v>
      </c>
      <c r="KDD23" t="s">
        <v>36</v>
      </c>
      <c r="KDE23">
        <v>1</v>
      </c>
      <c r="KDF23">
        <v>0</v>
      </c>
      <c r="KDG23" s="7">
        <v>45245</v>
      </c>
      <c r="KDI23" s="6" t="s">
        <v>57</v>
      </c>
      <c r="KDJ23" t="s">
        <v>58</v>
      </c>
      <c r="KDM23" t="s">
        <v>69</v>
      </c>
      <c r="KDN23" t="s">
        <v>70</v>
      </c>
      <c r="KDO23" s="25">
        <v>44757</v>
      </c>
      <c r="KDP23" s="15">
        <v>1050000</v>
      </c>
      <c r="KDQ23" t="s">
        <v>42</v>
      </c>
      <c r="KDR23" t="s">
        <v>34</v>
      </c>
      <c r="KDS23" s="15">
        <v>1050000</v>
      </c>
      <c r="KDT23" s="15">
        <v>514900</v>
      </c>
      <c r="KDU23" s="20">
        <f>KDT23/KDS23*100</f>
        <v>49.038095238095238</v>
      </c>
      <c r="KDV23" s="15">
        <v>1029850</v>
      </c>
      <c r="KDW23" s="15">
        <f>KDS23-952286</f>
        <v>97714</v>
      </c>
      <c r="KDX23" s="15">
        <v>77564</v>
      </c>
      <c r="KDY23" s="30">
        <v>46.669047999999997</v>
      </c>
      <c r="KDZ23" s="34">
        <v>66</v>
      </c>
      <c r="KEA23" s="39">
        <v>0.1</v>
      </c>
      <c r="KEB23" s="39">
        <v>0.1</v>
      </c>
      <c r="KEC23" s="15">
        <f>KDW23/KDY23</f>
        <v>2093.7645867556589</v>
      </c>
      <c r="KED23" s="15">
        <f>KDW23/KEA23</f>
        <v>977140</v>
      </c>
      <c r="KEE23" s="44">
        <f>KDW23/KEA23/43560</f>
        <v>22.432047750229568</v>
      </c>
      <c r="KEF23" s="39">
        <v>66</v>
      </c>
      <c r="KEG23" s="5" t="s">
        <v>71</v>
      </c>
      <c r="KEH23" t="s">
        <v>72</v>
      </c>
      <c r="KEJ23" t="s">
        <v>36</v>
      </c>
      <c r="KEK23">
        <v>1</v>
      </c>
      <c r="KEL23">
        <v>0</v>
      </c>
      <c r="KEM23" s="7">
        <v>45245</v>
      </c>
      <c r="KEO23" s="6" t="s">
        <v>57</v>
      </c>
      <c r="KEP23" t="s">
        <v>58</v>
      </c>
      <c r="KES23" t="s">
        <v>69</v>
      </c>
      <c r="KET23" t="s">
        <v>70</v>
      </c>
      <c r="KEU23" s="25">
        <v>44757</v>
      </c>
      <c r="KEV23" s="15">
        <v>1050000</v>
      </c>
      <c r="KEW23" t="s">
        <v>42</v>
      </c>
      <c r="KEX23" t="s">
        <v>34</v>
      </c>
      <c r="KEY23" s="15">
        <v>1050000</v>
      </c>
      <c r="KEZ23" s="15">
        <v>514900</v>
      </c>
      <c r="KFA23" s="20">
        <f>KEZ23/KEY23*100</f>
        <v>49.038095238095238</v>
      </c>
      <c r="KFB23" s="15">
        <v>1029850</v>
      </c>
      <c r="KFC23" s="15">
        <f>KEY23-952286</f>
        <v>97714</v>
      </c>
      <c r="KFD23" s="15">
        <v>77564</v>
      </c>
      <c r="KFE23" s="30">
        <v>46.669047999999997</v>
      </c>
      <c r="KFF23" s="34">
        <v>66</v>
      </c>
      <c r="KFG23" s="39">
        <v>0.1</v>
      </c>
      <c r="KFH23" s="39">
        <v>0.1</v>
      </c>
      <c r="KFI23" s="15">
        <f>KFC23/KFE23</f>
        <v>2093.7645867556589</v>
      </c>
      <c r="KFJ23" s="15">
        <f>KFC23/KFG23</f>
        <v>977140</v>
      </c>
      <c r="KFK23" s="44">
        <f>KFC23/KFG23/43560</f>
        <v>22.432047750229568</v>
      </c>
      <c r="KFL23" s="39">
        <v>66</v>
      </c>
      <c r="KFM23" s="5" t="s">
        <v>71</v>
      </c>
      <c r="KFN23" t="s">
        <v>72</v>
      </c>
      <c r="KFP23" t="s">
        <v>36</v>
      </c>
      <c r="KFQ23">
        <v>1</v>
      </c>
      <c r="KFR23">
        <v>0</v>
      </c>
      <c r="KFS23" s="7">
        <v>45245</v>
      </c>
      <c r="KFU23" s="6" t="s">
        <v>57</v>
      </c>
      <c r="KFV23" t="s">
        <v>58</v>
      </c>
      <c r="KFY23" t="s">
        <v>69</v>
      </c>
      <c r="KFZ23" t="s">
        <v>70</v>
      </c>
      <c r="KGA23" s="25">
        <v>44757</v>
      </c>
      <c r="KGB23" s="15">
        <v>1050000</v>
      </c>
      <c r="KGC23" t="s">
        <v>42</v>
      </c>
      <c r="KGD23" t="s">
        <v>34</v>
      </c>
      <c r="KGE23" s="15">
        <v>1050000</v>
      </c>
      <c r="KGF23" s="15">
        <v>514900</v>
      </c>
      <c r="KGG23" s="20">
        <f>KGF23/KGE23*100</f>
        <v>49.038095238095238</v>
      </c>
      <c r="KGH23" s="15">
        <v>1029850</v>
      </c>
      <c r="KGI23" s="15">
        <f>KGE23-952286</f>
        <v>97714</v>
      </c>
      <c r="KGJ23" s="15">
        <v>77564</v>
      </c>
      <c r="KGK23" s="30">
        <v>46.669047999999997</v>
      </c>
      <c r="KGL23" s="34">
        <v>66</v>
      </c>
      <c r="KGM23" s="39">
        <v>0.1</v>
      </c>
      <c r="KGN23" s="39">
        <v>0.1</v>
      </c>
      <c r="KGO23" s="15">
        <f>KGI23/KGK23</f>
        <v>2093.7645867556589</v>
      </c>
      <c r="KGP23" s="15">
        <f>KGI23/KGM23</f>
        <v>977140</v>
      </c>
      <c r="KGQ23" s="44">
        <f>KGI23/KGM23/43560</f>
        <v>22.432047750229568</v>
      </c>
      <c r="KGR23" s="39">
        <v>66</v>
      </c>
      <c r="KGS23" s="5" t="s">
        <v>71</v>
      </c>
      <c r="KGT23" t="s">
        <v>72</v>
      </c>
      <c r="KGV23" t="s">
        <v>36</v>
      </c>
      <c r="KGW23">
        <v>1</v>
      </c>
      <c r="KGX23">
        <v>0</v>
      </c>
      <c r="KGY23" s="7">
        <v>45245</v>
      </c>
      <c r="KHA23" s="6" t="s">
        <v>57</v>
      </c>
      <c r="KHB23" t="s">
        <v>58</v>
      </c>
      <c r="KHE23" t="s">
        <v>69</v>
      </c>
      <c r="KHF23" t="s">
        <v>70</v>
      </c>
      <c r="KHG23" s="25">
        <v>44757</v>
      </c>
      <c r="KHH23" s="15">
        <v>1050000</v>
      </c>
      <c r="KHI23" t="s">
        <v>42</v>
      </c>
      <c r="KHJ23" t="s">
        <v>34</v>
      </c>
      <c r="KHK23" s="15">
        <v>1050000</v>
      </c>
      <c r="KHL23" s="15">
        <v>514900</v>
      </c>
      <c r="KHM23" s="20">
        <f>KHL23/KHK23*100</f>
        <v>49.038095238095238</v>
      </c>
      <c r="KHN23" s="15">
        <v>1029850</v>
      </c>
      <c r="KHO23" s="15">
        <f>KHK23-952286</f>
        <v>97714</v>
      </c>
      <c r="KHP23" s="15">
        <v>77564</v>
      </c>
      <c r="KHQ23" s="30">
        <v>46.669047999999997</v>
      </c>
      <c r="KHR23" s="34">
        <v>66</v>
      </c>
      <c r="KHS23" s="39">
        <v>0.1</v>
      </c>
      <c r="KHT23" s="39">
        <v>0.1</v>
      </c>
      <c r="KHU23" s="15">
        <f>KHO23/KHQ23</f>
        <v>2093.7645867556589</v>
      </c>
      <c r="KHV23" s="15">
        <f>KHO23/KHS23</f>
        <v>977140</v>
      </c>
      <c r="KHW23" s="44">
        <f>KHO23/KHS23/43560</f>
        <v>22.432047750229568</v>
      </c>
      <c r="KHX23" s="39">
        <v>66</v>
      </c>
      <c r="KHY23" s="5" t="s">
        <v>71</v>
      </c>
      <c r="KHZ23" t="s">
        <v>72</v>
      </c>
      <c r="KIB23" t="s">
        <v>36</v>
      </c>
      <c r="KIC23">
        <v>1</v>
      </c>
      <c r="KID23">
        <v>0</v>
      </c>
      <c r="KIE23" s="7">
        <v>45245</v>
      </c>
      <c r="KIG23" s="6" t="s">
        <v>57</v>
      </c>
      <c r="KIH23" t="s">
        <v>58</v>
      </c>
      <c r="KIK23" t="s">
        <v>69</v>
      </c>
      <c r="KIL23" t="s">
        <v>70</v>
      </c>
      <c r="KIM23" s="25">
        <v>44757</v>
      </c>
      <c r="KIN23" s="15">
        <v>1050000</v>
      </c>
      <c r="KIO23" t="s">
        <v>42</v>
      </c>
      <c r="KIP23" t="s">
        <v>34</v>
      </c>
      <c r="KIQ23" s="15">
        <v>1050000</v>
      </c>
      <c r="KIR23" s="15">
        <v>514900</v>
      </c>
      <c r="KIS23" s="20">
        <f>KIR23/KIQ23*100</f>
        <v>49.038095238095238</v>
      </c>
      <c r="KIT23" s="15">
        <v>1029850</v>
      </c>
      <c r="KIU23" s="15">
        <f>KIQ23-952286</f>
        <v>97714</v>
      </c>
      <c r="KIV23" s="15">
        <v>77564</v>
      </c>
      <c r="KIW23" s="30">
        <v>46.669047999999997</v>
      </c>
      <c r="KIX23" s="34">
        <v>66</v>
      </c>
      <c r="KIY23" s="39">
        <v>0.1</v>
      </c>
      <c r="KIZ23" s="39">
        <v>0.1</v>
      </c>
      <c r="KJA23" s="15">
        <f>KIU23/KIW23</f>
        <v>2093.7645867556589</v>
      </c>
      <c r="KJB23" s="15">
        <f>KIU23/KIY23</f>
        <v>977140</v>
      </c>
      <c r="KJC23" s="44">
        <f>KIU23/KIY23/43560</f>
        <v>22.432047750229568</v>
      </c>
      <c r="KJD23" s="39">
        <v>66</v>
      </c>
      <c r="KJE23" s="5" t="s">
        <v>71</v>
      </c>
      <c r="KJF23" t="s">
        <v>72</v>
      </c>
      <c r="KJH23" t="s">
        <v>36</v>
      </c>
      <c r="KJI23">
        <v>1</v>
      </c>
      <c r="KJJ23">
        <v>0</v>
      </c>
      <c r="KJK23" s="7">
        <v>45245</v>
      </c>
      <c r="KJM23" s="6" t="s">
        <v>57</v>
      </c>
      <c r="KJN23" t="s">
        <v>58</v>
      </c>
      <c r="KJQ23" t="s">
        <v>69</v>
      </c>
      <c r="KJR23" t="s">
        <v>70</v>
      </c>
      <c r="KJS23" s="25">
        <v>44757</v>
      </c>
      <c r="KJT23" s="15">
        <v>1050000</v>
      </c>
      <c r="KJU23" t="s">
        <v>42</v>
      </c>
      <c r="KJV23" t="s">
        <v>34</v>
      </c>
      <c r="KJW23" s="15">
        <v>1050000</v>
      </c>
      <c r="KJX23" s="15">
        <v>514900</v>
      </c>
      <c r="KJY23" s="20">
        <f>KJX23/KJW23*100</f>
        <v>49.038095238095238</v>
      </c>
      <c r="KJZ23" s="15">
        <v>1029850</v>
      </c>
      <c r="KKA23" s="15">
        <f>KJW23-952286</f>
        <v>97714</v>
      </c>
      <c r="KKB23" s="15">
        <v>77564</v>
      </c>
      <c r="KKC23" s="30">
        <v>46.669047999999997</v>
      </c>
      <c r="KKD23" s="34">
        <v>66</v>
      </c>
      <c r="KKE23" s="39">
        <v>0.1</v>
      </c>
      <c r="KKF23" s="39">
        <v>0.1</v>
      </c>
      <c r="KKG23" s="15">
        <f>KKA23/KKC23</f>
        <v>2093.7645867556589</v>
      </c>
      <c r="KKH23" s="15">
        <f>KKA23/KKE23</f>
        <v>977140</v>
      </c>
      <c r="KKI23" s="44">
        <f>KKA23/KKE23/43560</f>
        <v>22.432047750229568</v>
      </c>
      <c r="KKJ23" s="39">
        <v>66</v>
      </c>
      <c r="KKK23" s="5" t="s">
        <v>71</v>
      </c>
      <c r="KKL23" t="s">
        <v>72</v>
      </c>
      <c r="KKN23" t="s">
        <v>36</v>
      </c>
      <c r="KKO23">
        <v>1</v>
      </c>
      <c r="KKP23">
        <v>0</v>
      </c>
      <c r="KKQ23" s="7">
        <v>45245</v>
      </c>
      <c r="KKS23" s="6" t="s">
        <v>57</v>
      </c>
      <c r="KKT23" t="s">
        <v>58</v>
      </c>
      <c r="KKW23" t="s">
        <v>69</v>
      </c>
      <c r="KKX23" t="s">
        <v>70</v>
      </c>
      <c r="KKY23" s="25">
        <v>44757</v>
      </c>
      <c r="KKZ23" s="15">
        <v>1050000</v>
      </c>
      <c r="KLA23" t="s">
        <v>42</v>
      </c>
      <c r="KLB23" t="s">
        <v>34</v>
      </c>
      <c r="KLC23" s="15">
        <v>1050000</v>
      </c>
      <c r="KLD23" s="15">
        <v>514900</v>
      </c>
      <c r="KLE23" s="20">
        <f>KLD23/KLC23*100</f>
        <v>49.038095238095238</v>
      </c>
      <c r="KLF23" s="15">
        <v>1029850</v>
      </c>
      <c r="KLG23" s="15">
        <f>KLC23-952286</f>
        <v>97714</v>
      </c>
      <c r="KLH23" s="15">
        <v>77564</v>
      </c>
      <c r="KLI23" s="30">
        <v>46.669047999999997</v>
      </c>
      <c r="KLJ23" s="34">
        <v>66</v>
      </c>
      <c r="KLK23" s="39">
        <v>0.1</v>
      </c>
      <c r="KLL23" s="39">
        <v>0.1</v>
      </c>
      <c r="KLM23" s="15">
        <f>KLG23/KLI23</f>
        <v>2093.7645867556589</v>
      </c>
      <c r="KLN23" s="15">
        <f>KLG23/KLK23</f>
        <v>977140</v>
      </c>
      <c r="KLO23" s="44">
        <f>KLG23/KLK23/43560</f>
        <v>22.432047750229568</v>
      </c>
      <c r="KLP23" s="39">
        <v>66</v>
      </c>
      <c r="KLQ23" s="5" t="s">
        <v>71</v>
      </c>
      <c r="KLR23" t="s">
        <v>72</v>
      </c>
      <c r="KLT23" t="s">
        <v>36</v>
      </c>
      <c r="KLU23">
        <v>1</v>
      </c>
      <c r="KLV23">
        <v>0</v>
      </c>
      <c r="KLW23" s="7">
        <v>45245</v>
      </c>
      <c r="KLY23" s="6" t="s">
        <v>57</v>
      </c>
      <c r="KLZ23" t="s">
        <v>58</v>
      </c>
      <c r="KMC23" t="s">
        <v>69</v>
      </c>
      <c r="KMD23" t="s">
        <v>70</v>
      </c>
      <c r="KME23" s="25">
        <v>44757</v>
      </c>
      <c r="KMF23" s="15">
        <v>1050000</v>
      </c>
      <c r="KMG23" t="s">
        <v>42</v>
      </c>
      <c r="KMH23" t="s">
        <v>34</v>
      </c>
      <c r="KMI23" s="15">
        <v>1050000</v>
      </c>
      <c r="KMJ23" s="15">
        <v>514900</v>
      </c>
      <c r="KMK23" s="20">
        <f>KMJ23/KMI23*100</f>
        <v>49.038095238095238</v>
      </c>
      <c r="KML23" s="15">
        <v>1029850</v>
      </c>
      <c r="KMM23" s="15">
        <f>KMI23-952286</f>
        <v>97714</v>
      </c>
      <c r="KMN23" s="15">
        <v>77564</v>
      </c>
      <c r="KMO23" s="30">
        <v>46.669047999999997</v>
      </c>
      <c r="KMP23" s="34">
        <v>66</v>
      </c>
      <c r="KMQ23" s="39">
        <v>0.1</v>
      </c>
      <c r="KMR23" s="39">
        <v>0.1</v>
      </c>
      <c r="KMS23" s="15">
        <f>KMM23/KMO23</f>
        <v>2093.7645867556589</v>
      </c>
      <c r="KMT23" s="15">
        <f>KMM23/KMQ23</f>
        <v>977140</v>
      </c>
      <c r="KMU23" s="44">
        <f>KMM23/KMQ23/43560</f>
        <v>22.432047750229568</v>
      </c>
      <c r="KMV23" s="39">
        <v>66</v>
      </c>
      <c r="KMW23" s="5" t="s">
        <v>71</v>
      </c>
      <c r="KMX23" t="s">
        <v>72</v>
      </c>
      <c r="KMZ23" t="s">
        <v>36</v>
      </c>
      <c r="KNA23">
        <v>1</v>
      </c>
      <c r="KNB23">
        <v>0</v>
      </c>
      <c r="KNC23" s="7">
        <v>45245</v>
      </c>
      <c r="KNE23" s="6" t="s">
        <v>57</v>
      </c>
      <c r="KNF23" t="s">
        <v>58</v>
      </c>
      <c r="KNI23" t="s">
        <v>69</v>
      </c>
      <c r="KNJ23" t="s">
        <v>70</v>
      </c>
      <c r="KNK23" s="25">
        <v>44757</v>
      </c>
      <c r="KNL23" s="15">
        <v>1050000</v>
      </c>
      <c r="KNM23" t="s">
        <v>42</v>
      </c>
      <c r="KNN23" t="s">
        <v>34</v>
      </c>
      <c r="KNO23" s="15">
        <v>1050000</v>
      </c>
      <c r="KNP23" s="15">
        <v>514900</v>
      </c>
      <c r="KNQ23" s="20">
        <f>KNP23/KNO23*100</f>
        <v>49.038095238095238</v>
      </c>
      <c r="KNR23" s="15">
        <v>1029850</v>
      </c>
      <c r="KNS23" s="15">
        <f>KNO23-952286</f>
        <v>97714</v>
      </c>
      <c r="KNT23" s="15">
        <v>77564</v>
      </c>
      <c r="KNU23" s="30">
        <v>46.669047999999997</v>
      </c>
      <c r="KNV23" s="34">
        <v>66</v>
      </c>
      <c r="KNW23" s="39">
        <v>0.1</v>
      </c>
      <c r="KNX23" s="39">
        <v>0.1</v>
      </c>
      <c r="KNY23" s="15">
        <f>KNS23/KNU23</f>
        <v>2093.7645867556589</v>
      </c>
      <c r="KNZ23" s="15">
        <f>KNS23/KNW23</f>
        <v>977140</v>
      </c>
      <c r="KOA23" s="44">
        <f>KNS23/KNW23/43560</f>
        <v>22.432047750229568</v>
      </c>
      <c r="KOB23" s="39">
        <v>66</v>
      </c>
      <c r="KOC23" s="5" t="s">
        <v>71</v>
      </c>
      <c r="KOD23" t="s">
        <v>72</v>
      </c>
      <c r="KOF23" t="s">
        <v>36</v>
      </c>
      <c r="KOG23">
        <v>1</v>
      </c>
      <c r="KOH23">
        <v>0</v>
      </c>
      <c r="KOI23" s="7">
        <v>45245</v>
      </c>
      <c r="KOK23" s="6" t="s">
        <v>57</v>
      </c>
      <c r="KOL23" t="s">
        <v>58</v>
      </c>
      <c r="KOO23" t="s">
        <v>69</v>
      </c>
      <c r="KOP23" t="s">
        <v>70</v>
      </c>
      <c r="KOQ23" s="25">
        <v>44757</v>
      </c>
      <c r="KOR23" s="15">
        <v>1050000</v>
      </c>
      <c r="KOS23" t="s">
        <v>42</v>
      </c>
      <c r="KOT23" t="s">
        <v>34</v>
      </c>
      <c r="KOU23" s="15">
        <v>1050000</v>
      </c>
      <c r="KOV23" s="15">
        <v>514900</v>
      </c>
      <c r="KOW23" s="20">
        <f>KOV23/KOU23*100</f>
        <v>49.038095238095238</v>
      </c>
      <c r="KOX23" s="15">
        <v>1029850</v>
      </c>
      <c r="KOY23" s="15">
        <f>KOU23-952286</f>
        <v>97714</v>
      </c>
      <c r="KOZ23" s="15">
        <v>77564</v>
      </c>
      <c r="KPA23" s="30">
        <v>46.669047999999997</v>
      </c>
      <c r="KPB23" s="34">
        <v>66</v>
      </c>
      <c r="KPC23" s="39">
        <v>0.1</v>
      </c>
      <c r="KPD23" s="39">
        <v>0.1</v>
      </c>
      <c r="KPE23" s="15">
        <f>KOY23/KPA23</f>
        <v>2093.7645867556589</v>
      </c>
      <c r="KPF23" s="15">
        <f>KOY23/KPC23</f>
        <v>977140</v>
      </c>
      <c r="KPG23" s="44">
        <f>KOY23/KPC23/43560</f>
        <v>22.432047750229568</v>
      </c>
      <c r="KPH23" s="39">
        <v>66</v>
      </c>
      <c r="KPI23" s="5" t="s">
        <v>71</v>
      </c>
      <c r="KPJ23" t="s">
        <v>72</v>
      </c>
      <c r="KPL23" t="s">
        <v>36</v>
      </c>
      <c r="KPM23">
        <v>1</v>
      </c>
      <c r="KPN23">
        <v>0</v>
      </c>
      <c r="KPO23" s="7">
        <v>45245</v>
      </c>
      <c r="KPQ23" s="6" t="s">
        <v>57</v>
      </c>
      <c r="KPR23" t="s">
        <v>58</v>
      </c>
      <c r="KPU23" t="s">
        <v>69</v>
      </c>
      <c r="KPV23" t="s">
        <v>70</v>
      </c>
      <c r="KPW23" s="25">
        <v>44757</v>
      </c>
      <c r="KPX23" s="15">
        <v>1050000</v>
      </c>
      <c r="KPY23" t="s">
        <v>42</v>
      </c>
      <c r="KPZ23" t="s">
        <v>34</v>
      </c>
      <c r="KQA23" s="15">
        <v>1050000</v>
      </c>
      <c r="KQB23" s="15">
        <v>514900</v>
      </c>
      <c r="KQC23" s="20">
        <f>KQB23/KQA23*100</f>
        <v>49.038095238095238</v>
      </c>
      <c r="KQD23" s="15">
        <v>1029850</v>
      </c>
      <c r="KQE23" s="15">
        <f>KQA23-952286</f>
        <v>97714</v>
      </c>
      <c r="KQF23" s="15">
        <v>77564</v>
      </c>
      <c r="KQG23" s="30">
        <v>46.669047999999997</v>
      </c>
      <c r="KQH23" s="34">
        <v>66</v>
      </c>
      <c r="KQI23" s="39">
        <v>0.1</v>
      </c>
      <c r="KQJ23" s="39">
        <v>0.1</v>
      </c>
      <c r="KQK23" s="15">
        <f>KQE23/KQG23</f>
        <v>2093.7645867556589</v>
      </c>
      <c r="KQL23" s="15">
        <f>KQE23/KQI23</f>
        <v>977140</v>
      </c>
      <c r="KQM23" s="44">
        <f>KQE23/KQI23/43560</f>
        <v>22.432047750229568</v>
      </c>
      <c r="KQN23" s="39">
        <v>66</v>
      </c>
      <c r="KQO23" s="5" t="s">
        <v>71</v>
      </c>
      <c r="KQP23" t="s">
        <v>72</v>
      </c>
      <c r="KQR23" t="s">
        <v>36</v>
      </c>
      <c r="KQS23">
        <v>1</v>
      </c>
      <c r="KQT23">
        <v>0</v>
      </c>
      <c r="KQU23" s="7">
        <v>45245</v>
      </c>
      <c r="KQW23" s="6" t="s">
        <v>57</v>
      </c>
      <c r="KQX23" t="s">
        <v>58</v>
      </c>
      <c r="KRA23" t="s">
        <v>69</v>
      </c>
      <c r="KRB23" t="s">
        <v>70</v>
      </c>
      <c r="KRC23" s="25">
        <v>44757</v>
      </c>
      <c r="KRD23" s="15">
        <v>1050000</v>
      </c>
      <c r="KRE23" t="s">
        <v>42</v>
      </c>
      <c r="KRF23" t="s">
        <v>34</v>
      </c>
      <c r="KRG23" s="15">
        <v>1050000</v>
      </c>
      <c r="KRH23" s="15">
        <v>514900</v>
      </c>
      <c r="KRI23" s="20">
        <f>KRH23/KRG23*100</f>
        <v>49.038095238095238</v>
      </c>
      <c r="KRJ23" s="15">
        <v>1029850</v>
      </c>
      <c r="KRK23" s="15">
        <f>KRG23-952286</f>
        <v>97714</v>
      </c>
      <c r="KRL23" s="15">
        <v>77564</v>
      </c>
      <c r="KRM23" s="30">
        <v>46.669047999999997</v>
      </c>
      <c r="KRN23" s="34">
        <v>66</v>
      </c>
      <c r="KRO23" s="39">
        <v>0.1</v>
      </c>
      <c r="KRP23" s="39">
        <v>0.1</v>
      </c>
      <c r="KRQ23" s="15">
        <f>KRK23/KRM23</f>
        <v>2093.7645867556589</v>
      </c>
      <c r="KRR23" s="15">
        <f>KRK23/KRO23</f>
        <v>977140</v>
      </c>
      <c r="KRS23" s="44">
        <f>KRK23/KRO23/43560</f>
        <v>22.432047750229568</v>
      </c>
      <c r="KRT23" s="39">
        <v>66</v>
      </c>
      <c r="KRU23" s="5" t="s">
        <v>71</v>
      </c>
      <c r="KRV23" t="s">
        <v>72</v>
      </c>
      <c r="KRX23" t="s">
        <v>36</v>
      </c>
      <c r="KRY23">
        <v>1</v>
      </c>
      <c r="KRZ23">
        <v>0</v>
      </c>
      <c r="KSA23" s="7">
        <v>45245</v>
      </c>
      <c r="KSC23" s="6" t="s">
        <v>57</v>
      </c>
      <c r="KSD23" t="s">
        <v>58</v>
      </c>
      <c r="KSG23" t="s">
        <v>69</v>
      </c>
      <c r="KSH23" t="s">
        <v>70</v>
      </c>
      <c r="KSI23" s="25">
        <v>44757</v>
      </c>
      <c r="KSJ23" s="15">
        <v>1050000</v>
      </c>
      <c r="KSK23" t="s">
        <v>42</v>
      </c>
      <c r="KSL23" t="s">
        <v>34</v>
      </c>
      <c r="KSM23" s="15">
        <v>1050000</v>
      </c>
      <c r="KSN23" s="15">
        <v>514900</v>
      </c>
      <c r="KSO23" s="20">
        <f>KSN23/KSM23*100</f>
        <v>49.038095238095238</v>
      </c>
      <c r="KSP23" s="15">
        <v>1029850</v>
      </c>
      <c r="KSQ23" s="15">
        <f>KSM23-952286</f>
        <v>97714</v>
      </c>
      <c r="KSR23" s="15">
        <v>77564</v>
      </c>
      <c r="KSS23" s="30">
        <v>46.669047999999997</v>
      </c>
      <c r="KST23" s="34">
        <v>66</v>
      </c>
      <c r="KSU23" s="39">
        <v>0.1</v>
      </c>
      <c r="KSV23" s="39">
        <v>0.1</v>
      </c>
      <c r="KSW23" s="15">
        <f>KSQ23/KSS23</f>
        <v>2093.7645867556589</v>
      </c>
      <c r="KSX23" s="15">
        <f>KSQ23/KSU23</f>
        <v>977140</v>
      </c>
      <c r="KSY23" s="44">
        <f>KSQ23/KSU23/43560</f>
        <v>22.432047750229568</v>
      </c>
      <c r="KSZ23" s="39">
        <v>66</v>
      </c>
      <c r="KTA23" s="5" t="s">
        <v>71</v>
      </c>
      <c r="KTB23" t="s">
        <v>72</v>
      </c>
      <c r="KTD23" t="s">
        <v>36</v>
      </c>
      <c r="KTE23">
        <v>1</v>
      </c>
      <c r="KTF23">
        <v>0</v>
      </c>
      <c r="KTG23" s="7">
        <v>45245</v>
      </c>
      <c r="KTI23" s="6" t="s">
        <v>57</v>
      </c>
      <c r="KTJ23" t="s">
        <v>58</v>
      </c>
      <c r="KTM23" t="s">
        <v>69</v>
      </c>
      <c r="KTN23" t="s">
        <v>70</v>
      </c>
      <c r="KTO23" s="25">
        <v>44757</v>
      </c>
      <c r="KTP23" s="15">
        <v>1050000</v>
      </c>
      <c r="KTQ23" t="s">
        <v>42</v>
      </c>
      <c r="KTR23" t="s">
        <v>34</v>
      </c>
      <c r="KTS23" s="15">
        <v>1050000</v>
      </c>
      <c r="KTT23" s="15">
        <v>514900</v>
      </c>
      <c r="KTU23" s="20">
        <f>KTT23/KTS23*100</f>
        <v>49.038095238095238</v>
      </c>
      <c r="KTV23" s="15">
        <v>1029850</v>
      </c>
      <c r="KTW23" s="15">
        <f>KTS23-952286</f>
        <v>97714</v>
      </c>
      <c r="KTX23" s="15">
        <v>77564</v>
      </c>
      <c r="KTY23" s="30">
        <v>46.669047999999997</v>
      </c>
      <c r="KTZ23" s="34">
        <v>66</v>
      </c>
      <c r="KUA23" s="39">
        <v>0.1</v>
      </c>
      <c r="KUB23" s="39">
        <v>0.1</v>
      </c>
      <c r="KUC23" s="15">
        <f>KTW23/KTY23</f>
        <v>2093.7645867556589</v>
      </c>
      <c r="KUD23" s="15">
        <f>KTW23/KUA23</f>
        <v>977140</v>
      </c>
      <c r="KUE23" s="44">
        <f>KTW23/KUA23/43560</f>
        <v>22.432047750229568</v>
      </c>
      <c r="KUF23" s="39">
        <v>66</v>
      </c>
      <c r="KUG23" s="5" t="s">
        <v>71</v>
      </c>
      <c r="KUH23" t="s">
        <v>72</v>
      </c>
      <c r="KUJ23" t="s">
        <v>36</v>
      </c>
      <c r="KUK23">
        <v>1</v>
      </c>
      <c r="KUL23">
        <v>0</v>
      </c>
      <c r="KUM23" s="7">
        <v>45245</v>
      </c>
      <c r="KUO23" s="6" t="s">
        <v>57</v>
      </c>
      <c r="KUP23" t="s">
        <v>58</v>
      </c>
      <c r="KUS23" t="s">
        <v>69</v>
      </c>
      <c r="KUT23" t="s">
        <v>70</v>
      </c>
      <c r="KUU23" s="25">
        <v>44757</v>
      </c>
      <c r="KUV23" s="15">
        <v>1050000</v>
      </c>
      <c r="KUW23" t="s">
        <v>42</v>
      </c>
      <c r="KUX23" t="s">
        <v>34</v>
      </c>
      <c r="KUY23" s="15">
        <v>1050000</v>
      </c>
      <c r="KUZ23" s="15">
        <v>514900</v>
      </c>
      <c r="KVA23" s="20">
        <f>KUZ23/KUY23*100</f>
        <v>49.038095238095238</v>
      </c>
      <c r="KVB23" s="15">
        <v>1029850</v>
      </c>
      <c r="KVC23" s="15">
        <f>KUY23-952286</f>
        <v>97714</v>
      </c>
      <c r="KVD23" s="15">
        <v>77564</v>
      </c>
      <c r="KVE23" s="30">
        <v>46.669047999999997</v>
      </c>
      <c r="KVF23" s="34">
        <v>66</v>
      </c>
      <c r="KVG23" s="39">
        <v>0.1</v>
      </c>
      <c r="KVH23" s="39">
        <v>0.1</v>
      </c>
      <c r="KVI23" s="15">
        <f>KVC23/KVE23</f>
        <v>2093.7645867556589</v>
      </c>
      <c r="KVJ23" s="15">
        <f>KVC23/KVG23</f>
        <v>977140</v>
      </c>
      <c r="KVK23" s="44">
        <f>KVC23/KVG23/43560</f>
        <v>22.432047750229568</v>
      </c>
      <c r="KVL23" s="39">
        <v>66</v>
      </c>
      <c r="KVM23" s="5" t="s">
        <v>71</v>
      </c>
      <c r="KVN23" t="s">
        <v>72</v>
      </c>
      <c r="KVP23" t="s">
        <v>36</v>
      </c>
      <c r="KVQ23">
        <v>1</v>
      </c>
      <c r="KVR23">
        <v>0</v>
      </c>
      <c r="KVS23" s="7">
        <v>45245</v>
      </c>
      <c r="KVU23" s="6" t="s">
        <v>57</v>
      </c>
      <c r="KVV23" t="s">
        <v>58</v>
      </c>
      <c r="KVY23" t="s">
        <v>69</v>
      </c>
      <c r="KVZ23" t="s">
        <v>70</v>
      </c>
      <c r="KWA23" s="25">
        <v>44757</v>
      </c>
      <c r="KWB23" s="15">
        <v>1050000</v>
      </c>
      <c r="KWC23" t="s">
        <v>42</v>
      </c>
      <c r="KWD23" t="s">
        <v>34</v>
      </c>
      <c r="KWE23" s="15">
        <v>1050000</v>
      </c>
      <c r="KWF23" s="15">
        <v>514900</v>
      </c>
      <c r="KWG23" s="20">
        <f>KWF23/KWE23*100</f>
        <v>49.038095238095238</v>
      </c>
      <c r="KWH23" s="15">
        <v>1029850</v>
      </c>
      <c r="KWI23" s="15">
        <f>KWE23-952286</f>
        <v>97714</v>
      </c>
      <c r="KWJ23" s="15">
        <v>77564</v>
      </c>
      <c r="KWK23" s="30">
        <v>46.669047999999997</v>
      </c>
      <c r="KWL23" s="34">
        <v>66</v>
      </c>
      <c r="KWM23" s="39">
        <v>0.1</v>
      </c>
      <c r="KWN23" s="39">
        <v>0.1</v>
      </c>
      <c r="KWO23" s="15">
        <f>KWI23/KWK23</f>
        <v>2093.7645867556589</v>
      </c>
      <c r="KWP23" s="15">
        <f>KWI23/KWM23</f>
        <v>977140</v>
      </c>
      <c r="KWQ23" s="44">
        <f>KWI23/KWM23/43560</f>
        <v>22.432047750229568</v>
      </c>
      <c r="KWR23" s="39">
        <v>66</v>
      </c>
      <c r="KWS23" s="5" t="s">
        <v>71</v>
      </c>
      <c r="KWT23" t="s">
        <v>72</v>
      </c>
      <c r="KWV23" t="s">
        <v>36</v>
      </c>
      <c r="KWW23">
        <v>1</v>
      </c>
      <c r="KWX23">
        <v>0</v>
      </c>
      <c r="KWY23" s="7">
        <v>45245</v>
      </c>
      <c r="KXA23" s="6" t="s">
        <v>57</v>
      </c>
      <c r="KXB23" t="s">
        <v>58</v>
      </c>
      <c r="KXE23" t="s">
        <v>69</v>
      </c>
      <c r="KXF23" t="s">
        <v>70</v>
      </c>
      <c r="KXG23" s="25">
        <v>44757</v>
      </c>
      <c r="KXH23" s="15">
        <v>1050000</v>
      </c>
      <c r="KXI23" t="s">
        <v>42</v>
      </c>
      <c r="KXJ23" t="s">
        <v>34</v>
      </c>
      <c r="KXK23" s="15">
        <v>1050000</v>
      </c>
      <c r="KXL23" s="15">
        <v>514900</v>
      </c>
      <c r="KXM23" s="20">
        <f>KXL23/KXK23*100</f>
        <v>49.038095238095238</v>
      </c>
      <c r="KXN23" s="15">
        <v>1029850</v>
      </c>
      <c r="KXO23" s="15">
        <f>KXK23-952286</f>
        <v>97714</v>
      </c>
      <c r="KXP23" s="15">
        <v>77564</v>
      </c>
      <c r="KXQ23" s="30">
        <v>46.669047999999997</v>
      </c>
      <c r="KXR23" s="34">
        <v>66</v>
      </c>
      <c r="KXS23" s="39">
        <v>0.1</v>
      </c>
      <c r="KXT23" s="39">
        <v>0.1</v>
      </c>
      <c r="KXU23" s="15">
        <f>KXO23/KXQ23</f>
        <v>2093.7645867556589</v>
      </c>
      <c r="KXV23" s="15">
        <f>KXO23/KXS23</f>
        <v>977140</v>
      </c>
      <c r="KXW23" s="44">
        <f>KXO23/KXS23/43560</f>
        <v>22.432047750229568</v>
      </c>
      <c r="KXX23" s="39">
        <v>66</v>
      </c>
      <c r="KXY23" s="5" t="s">
        <v>71</v>
      </c>
      <c r="KXZ23" t="s">
        <v>72</v>
      </c>
      <c r="KYB23" t="s">
        <v>36</v>
      </c>
      <c r="KYC23">
        <v>1</v>
      </c>
      <c r="KYD23">
        <v>0</v>
      </c>
      <c r="KYE23" s="7">
        <v>45245</v>
      </c>
      <c r="KYG23" s="6" t="s">
        <v>57</v>
      </c>
      <c r="KYH23" t="s">
        <v>58</v>
      </c>
      <c r="KYK23" t="s">
        <v>69</v>
      </c>
      <c r="KYL23" t="s">
        <v>70</v>
      </c>
      <c r="KYM23" s="25">
        <v>44757</v>
      </c>
      <c r="KYN23" s="15">
        <v>1050000</v>
      </c>
      <c r="KYO23" t="s">
        <v>42</v>
      </c>
      <c r="KYP23" t="s">
        <v>34</v>
      </c>
      <c r="KYQ23" s="15">
        <v>1050000</v>
      </c>
      <c r="KYR23" s="15">
        <v>514900</v>
      </c>
      <c r="KYS23" s="20">
        <f>KYR23/KYQ23*100</f>
        <v>49.038095238095238</v>
      </c>
      <c r="KYT23" s="15">
        <v>1029850</v>
      </c>
      <c r="KYU23" s="15">
        <f>KYQ23-952286</f>
        <v>97714</v>
      </c>
      <c r="KYV23" s="15">
        <v>77564</v>
      </c>
      <c r="KYW23" s="30">
        <v>46.669047999999997</v>
      </c>
      <c r="KYX23" s="34">
        <v>66</v>
      </c>
      <c r="KYY23" s="39">
        <v>0.1</v>
      </c>
      <c r="KYZ23" s="39">
        <v>0.1</v>
      </c>
      <c r="KZA23" s="15">
        <f>KYU23/KYW23</f>
        <v>2093.7645867556589</v>
      </c>
      <c r="KZB23" s="15">
        <f>KYU23/KYY23</f>
        <v>977140</v>
      </c>
      <c r="KZC23" s="44">
        <f>KYU23/KYY23/43560</f>
        <v>22.432047750229568</v>
      </c>
      <c r="KZD23" s="39">
        <v>66</v>
      </c>
      <c r="KZE23" s="5" t="s">
        <v>71</v>
      </c>
      <c r="KZF23" t="s">
        <v>72</v>
      </c>
      <c r="KZH23" t="s">
        <v>36</v>
      </c>
      <c r="KZI23">
        <v>1</v>
      </c>
      <c r="KZJ23">
        <v>0</v>
      </c>
      <c r="KZK23" s="7">
        <v>45245</v>
      </c>
      <c r="KZM23" s="6" t="s">
        <v>57</v>
      </c>
      <c r="KZN23" t="s">
        <v>58</v>
      </c>
      <c r="KZQ23" t="s">
        <v>69</v>
      </c>
      <c r="KZR23" t="s">
        <v>70</v>
      </c>
      <c r="KZS23" s="25">
        <v>44757</v>
      </c>
      <c r="KZT23" s="15">
        <v>1050000</v>
      </c>
      <c r="KZU23" t="s">
        <v>42</v>
      </c>
      <c r="KZV23" t="s">
        <v>34</v>
      </c>
      <c r="KZW23" s="15">
        <v>1050000</v>
      </c>
      <c r="KZX23" s="15">
        <v>514900</v>
      </c>
      <c r="KZY23" s="20">
        <f>KZX23/KZW23*100</f>
        <v>49.038095238095238</v>
      </c>
      <c r="KZZ23" s="15">
        <v>1029850</v>
      </c>
      <c r="LAA23" s="15">
        <f>KZW23-952286</f>
        <v>97714</v>
      </c>
      <c r="LAB23" s="15">
        <v>77564</v>
      </c>
      <c r="LAC23" s="30">
        <v>46.669047999999997</v>
      </c>
      <c r="LAD23" s="34">
        <v>66</v>
      </c>
      <c r="LAE23" s="39">
        <v>0.1</v>
      </c>
      <c r="LAF23" s="39">
        <v>0.1</v>
      </c>
      <c r="LAG23" s="15">
        <f>LAA23/LAC23</f>
        <v>2093.7645867556589</v>
      </c>
      <c r="LAH23" s="15">
        <f>LAA23/LAE23</f>
        <v>977140</v>
      </c>
      <c r="LAI23" s="44">
        <f>LAA23/LAE23/43560</f>
        <v>22.432047750229568</v>
      </c>
      <c r="LAJ23" s="39">
        <v>66</v>
      </c>
      <c r="LAK23" s="5" t="s">
        <v>71</v>
      </c>
      <c r="LAL23" t="s">
        <v>72</v>
      </c>
      <c r="LAN23" t="s">
        <v>36</v>
      </c>
      <c r="LAO23">
        <v>1</v>
      </c>
      <c r="LAP23">
        <v>0</v>
      </c>
      <c r="LAQ23" s="7">
        <v>45245</v>
      </c>
      <c r="LAS23" s="6" t="s">
        <v>57</v>
      </c>
      <c r="LAT23" t="s">
        <v>58</v>
      </c>
      <c r="LAW23" t="s">
        <v>69</v>
      </c>
      <c r="LAX23" t="s">
        <v>70</v>
      </c>
      <c r="LAY23" s="25">
        <v>44757</v>
      </c>
      <c r="LAZ23" s="15">
        <v>1050000</v>
      </c>
      <c r="LBA23" t="s">
        <v>42</v>
      </c>
      <c r="LBB23" t="s">
        <v>34</v>
      </c>
      <c r="LBC23" s="15">
        <v>1050000</v>
      </c>
      <c r="LBD23" s="15">
        <v>514900</v>
      </c>
      <c r="LBE23" s="20">
        <f>LBD23/LBC23*100</f>
        <v>49.038095238095238</v>
      </c>
      <c r="LBF23" s="15">
        <v>1029850</v>
      </c>
      <c r="LBG23" s="15">
        <f>LBC23-952286</f>
        <v>97714</v>
      </c>
      <c r="LBH23" s="15">
        <v>77564</v>
      </c>
      <c r="LBI23" s="30">
        <v>46.669047999999997</v>
      </c>
      <c r="LBJ23" s="34">
        <v>66</v>
      </c>
      <c r="LBK23" s="39">
        <v>0.1</v>
      </c>
      <c r="LBL23" s="39">
        <v>0.1</v>
      </c>
      <c r="LBM23" s="15">
        <f>LBG23/LBI23</f>
        <v>2093.7645867556589</v>
      </c>
      <c r="LBN23" s="15">
        <f>LBG23/LBK23</f>
        <v>977140</v>
      </c>
      <c r="LBO23" s="44">
        <f>LBG23/LBK23/43560</f>
        <v>22.432047750229568</v>
      </c>
      <c r="LBP23" s="39">
        <v>66</v>
      </c>
      <c r="LBQ23" s="5" t="s">
        <v>71</v>
      </c>
      <c r="LBR23" t="s">
        <v>72</v>
      </c>
      <c r="LBT23" t="s">
        <v>36</v>
      </c>
      <c r="LBU23">
        <v>1</v>
      </c>
      <c r="LBV23">
        <v>0</v>
      </c>
      <c r="LBW23" s="7">
        <v>45245</v>
      </c>
      <c r="LBY23" s="6" t="s">
        <v>57</v>
      </c>
      <c r="LBZ23" t="s">
        <v>58</v>
      </c>
      <c r="LCC23" t="s">
        <v>69</v>
      </c>
      <c r="LCD23" t="s">
        <v>70</v>
      </c>
      <c r="LCE23" s="25">
        <v>44757</v>
      </c>
      <c r="LCF23" s="15">
        <v>1050000</v>
      </c>
      <c r="LCG23" t="s">
        <v>42</v>
      </c>
      <c r="LCH23" t="s">
        <v>34</v>
      </c>
      <c r="LCI23" s="15">
        <v>1050000</v>
      </c>
      <c r="LCJ23" s="15">
        <v>514900</v>
      </c>
      <c r="LCK23" s="20">
        <f>LCJ23/LCI23*100</f>
        <v>49.038095238095238</v>
      </c>
      <c r="LCL23" s="15">
        <v>1029850</v>
      </c>
      <c r="LCM23" s="15">
        <f>LCI23-952286</f>
        <v>97714</v>
      </c>
      <c r="LCN23" s="15">
        <v>77564</v>
      </c>
      <c r="LCO23" s="30">
        <v>46.669047999999997</v>
      </c>
      <c r="LCP23" s="34">
        <v>66</v>
      </c>
      <c r="LCQ23" s="39">
        <v>0.1</v>
      </c>
      <c r="LCR23" s="39">
        <v>0.1</v>
      </c>
      <c r="LCS23" s="15">
        <f>LCM23/LCO23</f>
        <v>2093.7645867556589</v>
      </c>
      <c r="LCT23" s="15">
        <f>LCM23/LCQ23</f>
        <v>977140</v>
      </c>
      <c r="LCU23" s="44">
        <f>LCM23/LCQ23/43560</f>
        <v>22.432047750229568</v>
      </c>
      <c r="LCV23" s="39">
        <v>66</v>
      </c>
      <c r="LCW23" s="5" t="s">
        <v>71</v>
      </c>
      <c r="LCX23" t="s">
        <v>72</v>
      </c>
      <c r="LCZ23" t="s">
        <v>36</v>
      </c>
      <c r="LDA23">
        <v>1</v>
      </c>
      <c r="LDB23">
        <v>0</v>
      </c>
      <c r="LDC23" s="7">
        <v>45245</v>
      </c>
      <c r="LDE23" s="6" t="s">
        <v>57</v>
      </c>
      <c r="LDF23" t="s">
        <v>58</v>
      </c>
      <c r="LDI23" t="s">
        <v>69</v>
      </c>
      <c r="LDJ23" t="s">
        <v>70</v>
      </c>
      <c r="LDK23" s="25">
        <v>44757</v>
      </c>
      <c r="LDL23" s="15">
        <v>1050000</v>
      </c>
      <c r="LDM23" t="s">
        <v>42</v>
      </c>
      <c r="LDN23" t="s">
        <v>34</v>
      </c>
      <c r="LDO23" s="15">
        <v>1050000</v>
      </c>
      <c r="LDP23" s="15">
        <v>514900</v>
      </c>
      <c r="LDQ23" s="20">
        <f>LDP23/LDO23*100</f>
        <v>49.038095238095238</v>
      </c>
      <c r="LDR23" s="15">
        <v>1029850</v>
      </c>
      <c r="LDS23" s="15">
        <f>LDO23-952286</f>
        <v>97714</v>
      </c>
      <c r="LDT23" s="15">
        <v>77564</v>
      </c>
      <c r="LDU23" s="30">
        <v>46.669047999999997</v>
      </c>
      <c r="LDV23" s="34">
        <v>66</v>
      </c>
      <c r="LDW23" s="39">
        <v>0.1</v>
      </c>
      <c r="LDX23" s="39">
        <v>0.1</v>
      </c>
      <c r="LDY23" s="15">
        <f>LDS23/LDU23</f>
        <v>2093.7645867556589</v>
      </c>
      <c r="LDZ23" s="15">
        <f>LDS23/LDW23</f>
        <v>977140</v>
      </c>
      <c r="LEA23" s="44">
        <f>LDS23/LDW23/43560</f>
        <v>22.432047750229568</v>
      </c>
      <c r="LEB23" s="39">
        <v>66</v>
      </c>
      <c r="LEC23" s="5" t="s">
        <v>71</v>
      </c>
      <c r="LED23" t="s">
        <v>72</v>
      </c>
      <c r="LEF23" t="s">
        <v>36</v>
      </c>
      <c r="LEG23">
        <v>1</v>
      </c>
      <c r="LEH23">
        <v>0</v>
      </c>
      <c r="LEI23" s="7">
        <v>45245</v>
      </c>
      <c r="LEK23" s="6" t="s">
        <v>57</v>
      </c>
      <c r="LEL23" t="s">
        <v>58</v>
      </c>
      <c r="LEO23" t="s">
        <v>69</v>
      </c>
      <c r="LEP23" t="s">
        <v>70</v>
      </c>
      <c r="LEQ23" s="25">
        <v>44757</v>
      </c>
      <c r="LER23" s="15">
        <v>1050000</v>
      </c>
      <c r="LES23" t="s">
        <v>42</v>
      </c>
      <c r="LET23" t="s">
        <v>34</v>
      </c>
      <c r="LEU23" s="15">
        <v>1050000</v>
      </c>
      <c r="LEV23" s="15">
        <v>514900</v>
      </c>
      <c r="LEW23" s="20">
        <f>LEV23/LEU23*100</f>
        <v>49.038095238095238</v>
      </c>
      <c r="LEX23" s="15">
        <v>1029850</v>
      </c>
      <c r="LEY23" s="15">
        <f>LEU23-952286</f>
        <v>97714</v>
      </c>
      <c r="LEZ23" s="15">
        <v>77564</v>
      </c>
      <c r="LFA23" s="30">
        <v>46.669047999999997</v>
      </c>
      <c r="LFB23" s="34">
        <v>66</v>
      </c>
      <c r="LFC23" s="39">
        <v>0.1</v>
      </c>
      <c r="LFD23" s="39">
        <v>0.1</v>
      </c>
      <c r="LFE23" s="15">
        <f>LEY23/LFA23</f>
        <v>2093.7645867556589</v>
      </c>
      <c r="LFF23" s="15">
        <f>LEY23/LFC23</f>
        <v>977140</v>
      </c>
      <c r="LFG23" s="44">
        <f>LEY23/LFC23/43560</f>
        <v>22.432047750229568</v>
      </c>
      <c r="LFH23" s="39">
        <v>66</v>
      </c>
      <c r="LFI23" s="5" t="s">
        <v>71</v>
      </c>
      <c r="LFJ23" t="s">
        <v>72</v>
      </c>
      <c r="LFL23" t="s">
        <v>36</v>
      </c>
      <c r="LFM23">
        <v>1</v>
      </c>
      <c r="LFN23">
        <v>0</v>
      </c>
      <c r="LFO23" s="7">
        <v>45245</v>
      </c>
      <c r="LFQ23" s="6" t="s">
        <v>57</v>
      </c>
      <c r="LFR23" t="s">
        <v>58</v>
      </c>
      <c r="LFU23" t="s">
        <v>69</v>
      </c>
      <c r="LFV23" t="s">
        <v>70</v>
      </c>
      <c r="LFW23" s="25">
        <v>44757</v>
      </c>
      <c r="LFX23" s="15">
        <v>1050000</v>
      </c>
      <c r="LFY23" t="s">
        <v>42</v>
      </c>
      <c r="LFZ23" t="s">
        <v>34</v>
      </c>
      <c r="LGA23" s="15">
        <v>1050000</v>
      </c>
      <c r="LGB23" s="15">
        <v>514900</v>
      </c>
      <c r="LGC23" s="20">
        <f>LGB23/LGA23*100</f>
        <v>49.038095238095238</v>
      </c>
      <c r="LGD23" s="15">
        <v>1029850</v>
      </c>
      <c r="LGE23" s="15">
        <f>LGA23-952286</f>
        <v>97714</v>
      </c>
      <c r="LGF23" s="15">
        <v>77564</v>
      </c>
      <c r="LGG23" s="30">
        <v>46.669047999999997</v>
      </c>
      <c r="LGH23" s="34">
        <v>66</v>
      </c>
      <c r="LGI23" s="39">
        <v>0.1</v>
      </c>
      <c r="LGJ23" s="39">
        <v>0.1</v>
      </c>
      <c r="LGK23" s="15">
        <f>LGE23/LGG23</f>
        <v>2093.7645867556589</v>
      </c>
      <c r="LGL23" s="15">
        <f>LGE23/LGI23</f>
        <v>977140</v>
      </c>
      <c r="LGM23" s="44">
        <f>LGE23/LGI23/43560</f>
        <v>22.432047750229568</v>
      </c>
      <c r="LGN23" s="39">
        <v>66</v>
      </c>
      <c r="LGO23" s="5" t="s">
        <v>71</v>
      </c>
      <c r="LGP23" t="s">
        <v>72</v>
      </c>
      <c r="LGR23" t="s">
        <v>36</v>
      </c>
      <c r="LGS23">
        <v>1</v>
      </c>
      <c r="LGT23">
        <v>0</v>
      </c>
      <c r="LGU23" s="7">
        <v>45245</v>
      </c>
      <c r="LGW23" s="6" t="s">
        <v>57</v>
      </c>
      <c r="LGX23" t="s">
        <v>58</v>
      </c>
      <c r="LHA23" t="s">
        <v>69</v>
      </c>
      <c r="LHB23" t="s">
        <v>70</v>
      </c>
      <c r="LHC23" s="25">
        <v>44757</v>
      </c>
      <c r="LHD23" s="15">
        <v>1050000</v>
      </c>
      <c r="LHE23" t="s">
        <v>42</v>
      </c>
      <c r="LHF23" t="s">
        <v>34</v>
      </c>
      <c r="LHG23" s="15">
        <v>1050000</v>
      </c>
      <c r="LHH23" s="15">
        <v>514900</v>
      </c>
      <c r="LHI23" s="20">
        <f>LHH23/LHG23*100</f>
        <v>49.038095238095238</v>
      </c>
      <c r="LHJ23" s="15">
        <v>1029850</v>
      </c>
      <c r="LHK23" s="15">
        <f>LHG23-952286</f>
        <v>97714</v>
      </c>
      <c r="LHL23" s="15">
        <v>77564</v>
      </c>
      <c r="LHM23" s="30">
        <v>46.669047999999997</v>
      </c>
      <c r="LHN23" s="34">
        <v>66</v>
      </c>
      <c r="LHO23" s="39">
        <v>0.1</v>
      </c>
      <c r="LHP23" s="39">
        <v>0.1</v>
      </c>
      <c r="LHQ23" s="15">
        <f>LHK23/LHM23</f>
        <v>2093.7645867556589</v>
      </c>
      <c r="LHR23" s="15">
        <f>LHK23/LHO23</f>
        <v>977140</v>
      </c>
      <c r="LHS23" s="44">
        <f>LHK23/LHO23/43560</f>
        <v>22.432047750229568</v>
      </c>
      <c r="LHT23" s="39">
        <v>66</v>
      </c>
      <c r="LHU23" s="5" t="s">
        <v>71</v>
      </c>
      <c r="LHV23" t="s">
        <v>72</v>
      </c>
      <c r="LHX23" t="s">
        <v>36</v>
      </c>
      <c r="LHY23">
        <v>1</v>
      </c>
      <c r="LHZ23">
        <v>0</v>
      </c>
      <c r="LIA23" s="7">
        <v>45245</v>
      </c>
      <c r="LIC23" s="6" t="s">
        <v>57</v>
      </c>
      <c r="LID23" t="s">
        <v>58</v>
      </c>
      <c r="LIG23" t="s">
        <v>69</v>
      </c>
      <c r="LIH23" t="s">
        <v>70</v>
      </c>
      <c r="LII23" s="25">
        <v>44757</v>
      </c>
      <c r="LIJ23" s="15">
        <v>1050000</v>
      </c>
      <c r="LIK23" t="s">
        <v>42</v>
      </c>
      <c r="LIL23" t="s">
        <v>34</v>
      </c>
      <c r="LIM23" s="15">
        <v>1050000</v>
      </c>
      <c r="LIN23" s="15">
        <v>514900</v>
      </c>
      <c r="LIO23" s="20">
        <f>LIN23/LIM23*100</f>
        <v>49.038095238095238</v>
      </c>
      <c r="LIP23" s="15">
        <v>1029850</v>
      </c>
      <c r="LIQ23" s="15">
        <f>LIM23-952286</f>
        <v>97714</v>
      </c>
      <c r="LIR23" s="15">
        <v>77564</v>
      </c>
      <c r="LIS23" s="30">
        <v>46.669047999999997</v>
      </c>
      <c r="LIT23" s="34">
        <v>66</v>
      </c>
      <c r="LIU23" s="39">
        <v>0.1</v>
      </c>
      <c r="LIV23" s="39">
        <v>0.1</v>
      </c>
      <c r="LIW23" s="15">
        <f>LIQ23/LIS23</f>
        <v>2093.7645867556589</v>
      </c>
      <c r="LIX23" s="15">
        <f>LIQ23/LIU23</f>
        <v>977140</v>
      </c>
      <c r="LIY23" s="44">
        <f>LIQ23/LIU23/43560</f>
        <v>22.432047750229568</v>
      </c>
      <c r="LIZ23" s="39">
        <v>66</v>
      </c>
      <c r="LJA23" s="5" t="s">
        <v>71</v>
      </c>
      <c r="LJB23" t="s">
        <v>72</v>
      </c>
      <c r="LJD23" t="s">
        <v>36</v>
      </c>
      <c r="LJE23">
        <v>1</v>
      </c>
      <c r="LJF23">
        <v>0</v>
      </c>
      <c r="LJG23" s="7">
        <v>45245</v>
      </c>
      <c r="LJI23" s="6" t="s">
        <v>57</v>
      </c>
      <c r="LJJ23" t="s">
        <v>58</v>
      </c>
      <c r="LJM23" t="s">
        <v>69</v>
      </c>
      <c r="LJN23" t="s">
        <v>70</v>
      </c>
      <c r="LJO23" s="25">
        <v>44757</v>
      </c>
      <c r="LJP23" s="15">
        <v>1050000</v>
      </c>
      <c r="LJQ23" t="s">
        <v>42</v>
      </c>
      <c r="LJR23" t="s">
        <v>34</v>
      </c>
      <c r="LJS23" s="15">
        <v>1050000</v>
      </c>
      <c r="LJT23" s="15">
        <v>514900</v>
      </c>
      <c r="LJU23" s="20">
        <f>LJT23/LJS23*100</f>
        <v>49.038095238095238</v>
      </c>
      <c r="LJV23" s="15">
        <v>1029850</v>
      </c>
      <c r="LJW23" s="15">
        <f>LJS23-952286</f>
        <v>97714</v>
      </c>
      <c r="LJX23" s="15">
        <v>77564</v>
      </c>
      <c r="LJY23" s="30">
        <v>46.669047999999997</v>
      </c>
      <c r="LJZ23" s="34">
        <v>66</v>
      </c>
      <c r="LKA23" s="39">
        <v>0.1</v>
      </c>
      <c r="LKB23" s="39">
        <v>0.1</v>
      </c>
      <c r="LKC23" s="15">
        <f>LJW23/LJY23</f>
        <v>2093.7645867556589</v>
      </c>
      <c r="LKD23" s="15">
        <f>LJW23/LKA23</f>
        <v>977140</v>
      </c>
      <c r="LKE23" s="44">
        <f>LJW23/LKA23/43560</f>
        <v>22.432047750229568</v>
      </c>
      <c r="LKF23" s="39">
        <v>66</v>
      </c>
      <c r="LKG23" s="5" t="s">
        <v>71</v>
      </c>
      <c r="LKH23" t="s">
        <v>72</v>
      </c>
      <c r="LKJ23" t="s">
        <v>36</v>
      </c>
      <c r="LKK23">
        <v>1</v>
      </c>
      <c r="LKL23">
        <v>0</v>
      </c>
      <c r="LKM23" s="7">
        <v>45245</v>
      </c>
      <c r="LKO23" s="6" t="s">
        <v>57</v>
      </c>
      <c r="LKP23" t="s">
        <v>58</v>
      </c>
      <c r="LKS23" t="s">
        <v>69</v>
      </c>
      <c r="LKT23" t="s">
        <v>70</v>
      </c>
      <c r="LKU23" s="25">
        <v>44757</v>
      </c>
      <c r="LKV23" s="15">
        <v>1050000</v>
      </c>
      <c r="LKW23" t="s">
        <v>42</v>
      </c>
      <c r="LKX23" t="s">
        <v>34</v>
      </c>
      <c r="LKY23" s="15">
        <v>1050000</v>
      </c>
      <c r="LKZ23" s="15">
        <v>514900</v>
      </c>
      <c r="LLA23" s="20">
        <f>LKZ23/LKY23*100</f>
        <v>49.038095238095238</v>
      </c>
      <c r="LLB23" s="15">
        <v>1029850</v>
      </c>
      <c r="LLC23" s="15">
        <f>LKY23-952286</f>
        <v>97714</v>
      </c>
      <c r="LLD23" s="15">
        <v>77564</v>
      </c>
      <c r="LLE23" s="30">
        <v>46.669047999999997</v>
      </c>
      <c r="LLF23" s="34">
        <v>66</v>
      </c>
      <c r="LLG23" s="39">
        <v>0.1</v>
      </c>
      <c r="LLH23" s="39">
        <v>0.1</v>
      </c>
      <c r="LLI23" s="15">
        <f>LLC23/LLE23</f>
        <v>2093.7645867556589</v>
      </c>
      <c r="LLJ23" s="15">
        <f>LLC23/LLG23</f>
        <v>977140</v>
      </c>
      <c r="LLK23" s="44">
        <f>LLC23/LLG23/43560</f>
        <v>22.432047750229568</v>
      </c>
      <c r="LLL23" s="39">
        <v>66</v>
      </c>
      <c r="LLM23" s="5" t="s">
        <v>71</v>
      </c>
      <c r="LLN23" t="s">
        <v>72</v>
      </c>
      <c r="LLP23" t="s">
        <v>36</v>
      </c>
      <c r="LLQ23">
        <v>1</v>
      </c>
      <c r="LLR23">
        <v>0</v>
      </c>
      <c r="LLS23" s="7">
        <v>45245</v>
      </c>
      <c r="LLU23" s="6" t="s">
        <v>57</v>
      </c>
      <c r="LLV23" t="s">
        <v>58</v>
      </c>
      <c r="LLY23" t="s">
        <v>69</v>
      </c>
      <c r="LLZ23" t="s">
        <v>70</v>
      </c>
      <c r="LMA23" s="25">
        <v>44757</v>
      </c>
      <c r="LMB23" s="15">
        <v>1050000</v>
      </c>
      <c r="LMC23" t="s">
        <v>42</v>
      </c>
      <c r="LMD23" t="s">
        <v>34</v>
      </c>
      <c r="LME23" s="15">
        <v>1050000</v>
      </c>
      <c r="LMF23" s="15">
        <v>514900</v>
      </c>
      <c r="LMG23" s="20">
        <f>LMF23/LME23*100</f>
        <v>49.038095238095238</v>
      </c>
      <c r="LMH23" s="15">
        <v>1029850</v>
      </c>
      <c r="LMI23" s="15">
        <f>LME23-952286</f>
        <v>97714</v>
      </c>
      <c r="LMJ23" s="15">
        <v>77564</v>
      </c>
      <c r="LMK23" s="30">
        <v>46.669047999999997</v>
      </c>
      <c r="LML23" s="34">
        <v>66</v>
      </c>
      <c r="LMM23" s="39">
        <v>0.1</v>
      </c>
      <c r="LMN23" s="39">
        <v>0.1</v>
      </c>
      <c r="LMO23" s="15">
        <f>LMI23/LMK23</f>
        <v>2093.7645867556589</v>
      </c>
      <c r="LMP23" s="15">
        <f>LMI23/LMM23</f>
        <v>977140</v>
      </c>
      <c r="LMQ23" s="44">
        <f>LMI23/LMM23/43560</f>
        <v>22.432047750229568</v>
      </c>
      <c r="LMR23" s="39">
        <v>66</v>
      </c>
      <c r="LMS23" s="5" t="s">
        <v>71</v>
      </c>
      <c r="LMT23" t="s">
        <v>72</v>
      </c>
      <c r="LMV23" t="s">
        <v>36</v>
      </c>
      <c r="LMW23">
        <v>1</v>
      </c>
      <c r="LMX23">
        <v>0</v>
      </c>
      <c r="LMY23" s="7">
        <v>45245</v>
      </c>
      <c r="LNA23" s="6" t="s">
        <v>57</v>
      </c>
      <c r="LNB23" t="s">
        <v>58</v>
      </c>
      <c r="LNE23" t="s">
        <v>69</v>
      </c>
      <c r="LNF23" t="s">
        <v>70</v>
      </c>
      <c r="LNG23" s="25">
        <v>44757</v>
      </c>
      <c r="LNH23" s="15">
        <v>1050000</v>
      </c>
      <c r="LNI23" t="s">
        <v>42</v>
      </c>
      <c r="LNJ23" t="s">
        <v>34</v>
      </c>
      <c r="LNK23" s="15">
        <v>1050000</v>
      </c>
      <c r="LNL23" s="15">
        <v>514900</v>
      </c>
      <c r="LNM23" s="20">
        <f>LNL23/LNK23*100</f>
        <v>49.038095238095238</v>
      </c>
      <c r="LNN23" s="15">
        <v>1029850</v>
      </c>
      <c r="LNO23" s="15">
        <f>LNK23-952286</f>
        <v>97714</v>
      </c>
      <c r="LNP23" s="15">
        <v>77564</v>
      </c>
      <c r="LNQ23" s="30">
        <v>46.669047999999997</v>
      </c>
      <c r="LNR23" s="34">
        <v>66</v>
      </c>
      <c r="LNS23" s="39">
        <v>0.1</v>
      </c>
      <c r="LNT23" s="39">
        <v>0.1</v>
      </c>
      <c r="LNU23" s="15">
        <f>LNO23/LNQ23</f>
        <v>2093.7645867556589</v>
      </c>
      <c r="LNV23" s="15">
        <f>LNO23/LNS23</f>
        <v>977140</v>
      </c>
      <c r="LNW23" s="44">
        <f>LNO23/LNS23/43560</f>
        <v>22.432047750229568</v>
      </c>
      <c r="LNX23" s="39">
        <v>66</v>
      </c>
      <c r="LNY23" s="5" t="s">
        <v>71</v>
      </c>
      <c r="LNZ23" t="s">
        <v>72</v>
      </c>
      <c r="LOB23" t="s">
        <v>36</v>
      </c>
      <c r="LOC23">
        <v>1</v>
      </c>
      <c r="LOD23">
        <v>0</v>
      </c>
      <c r="LOE23" s="7">
        <v>45245</v>
      </c>
      <c r="LOG23" s="6" t="s">
        <v>57</v>
      </c>
      <c r="LOH23" t="s">
        <v>58</v>
      </c>
      <c r="LOK23" t="s">
        <v>69</v>
      </c>
      <c r="LOL23" t="s">
        <v>70</v>
      </c>
      <c r="LOM23" s="25">
        <v>44757</v>
      </c>
      <c r="LON23" s="15">
        <v>1050000</v>
      </c>
      <c r="LOO23" t="s">
        <v>42</v>
      </c>
      <c r="LOP23" t="s">
        <v>34</v>
      </c>
      <c r="LOQ23" s="15">
        <v>1050000</v>
      </c>
      <c r="LOR23" s="15">
        <v>514900</v>
      </c>
      <c r="LOS23" s="20">
        <f>LOR23/LOQ23*100</f>
        <v>49.038095238095238</v>
      </c>
      <c r="LOT23" s="15">
        <v>1029850</v>
      </c>
      <c r="LOU23" s="15">
        <f>LOQ23-952286</f>
        <v>97714</v>
      </c>
      <c r="LOV23" s="15">
        <v>77564</v>
      </c>
      <c r="LOW23" s="30">
        <v>46.669047999999997</v>
      </c>
      <c r="LOX23" s="34">
        <v>66</v>
      </c>
      <c r="LOY23" s="39">
        <v>0.1</v>
      </c>
      <c r="LOZ23" s="39">
        <v>0.1</v>
      </c>
      <c r="LPA23" s="15">
        <f>LOU23/LOW23</f>
        <v>2093.7645867556589</v>
      </c>
      <c r="LPB23" s="15">
        <f>LOU23/LOY23</f>
        <v>977140</v>
      </c>
      <c r="LPC23" s="44">
        <f>LOU23/LOY23/43560</f>
        <v>22.432047750229568</v>
      </c>
      <c r="LPD23" s="39">
        <v>66</v>
      </c>
      <c r="LPE23" s="5" t="s">
        <v>71</v>
      </c>
      <c r="LPF23" t="s">
        <v>72</v>
      </c>
      <c r="LPH23" t="s">
        <v>36</v>
      </c>
      <c r="LPI23">
        <v>1</v>
      </c>
      <c r="LPJ23">
        <v>0</v>
      </c>
      <c r="LPK23" s="7">
        <v>45245</v>
      </c>
      <c r="LPM23" s="6" t="s">
        <v>57</v>
      </c>
      <c r="LPN23" t="s">
        <v>58</v>
      </c>
      <c r="LPQ23" t="s">
        <v>69</v>
      </c>
      <c r="LPR23" t="s">
        <v>70</v>
      </c>
      <c r="LPS23" s="25">
        <v>44757</v>
      </c>
      <c r="LPT23" s="15">
        <v>1050000</v>
      </c>
      <c r="LPU23" t="s">
        <v>42</v>
      </c>
      <c r="LPV23" t="s">
        <v>34</v>
      </c>
      <c r="LPW23" s="15">
        <v>1050000</v>
      </c>
      <c r="LPX23" s="15">
        <v>514900</v>
      </c>
      <c r="LPY23" s="20">
        <f>LPX23/LPW23*100</f>
        <v>49.038095238095238</v>
      </c>
      <c r="LPZ23" s="15">
        <v>1029850</v>
      </c>
      <c r="LQA23" s="15">
        <f>LPW23-952286</f>
        <v>97714</v>
      </c>
      <c r="LQB23" s="15">
        <v>77564</v>
      </c>
      <c r="LQC23" s="30">
        <v>46.669047999999997</v>
      </c>
      <c r="LQD23" s="34">
        <v>66</v>
      </c>
      <c r="LQE23" s="39">
        <v>0.1</v>
      </c>
      <c r="LQF23" s="39">
        <v>0.1</v>
      </c>
      <c r="LQG23" s="15">
        <f>LQA23/LQC23</f>
        <v>2093.7645867556589</v>
      </c>
      <c r="LQH23" s="15">
        <f>LQA23/LQE23</f>
        <v>977140</v>
      </c>
      <c r="LQI23" s="44">
        <f>LQA23/LQE23/43560</f>
        <v>22.432047750229568</v>
      </c>
      <c r="LQJ23" s="39">
        <v>66</v>
      </c>
      <c r="LQK23" s="5" t="s">
        <v>71</v>
      </c>
      <c r="LQL23" t="s">
        <v>72</v>
      </c>
      <c r="LQN23" t="s">
        <v>36</v>
      </c>
      <c r="LQO23">
        <v>1</v>
      </c>
      <c r="LQP23">
        <v>0</v>
      </c>
      <c r="LQQ23" s="7">
        <v>45245</v>
      </c>
      <c r="LQS23" s="6" t="s">
        <v>57</v>
      </c>
      <c r="LQT23" t="s">
        <v>58</v>
      </c>
      <c r="LQW23" t="s">
        <v>69</v>
      </c>
      <c r="LQX23" t="s">
        <v>70</v>
      </c>
      <c r="LQY23" s="25">
        <v>44757</v>
      </c>
      <c r="LQZ23" s="15">
        <v>1050000</v>
      </c>
      <c r="LRA23" t="s">
        <v>42</v>
      </c>
      <c r="LRB23" t="s">
        <v>34</v>
      </c>
      <c r="LRC23" s="15">
        <v>1050000</v>
      </c>
      <c r="LRD23" s="15">
        <v>514900</v>
      </c>
      <c r="LRE23" s="20">
        <f>LRD23/LRC23*100</f>
        <v>49.038095238095238</v>
      </c>
      <c r="LRF23" s="15">
        <v>1029850</v>
      </c>
      <c r="LRG23" s="15">
        <f>LRC23-952286</f>
        <v>97714</v>
      </c>
      <c r="LRH23" s="15">
        <v>77564</v>
      </c>
      <c r="LRI23" s="30">
        <v>46.669047999999997</v>
      </c>
      <c r="LRJ23" s="34">
        <v>66</v>
      </c>
      <c r="LRK23" s="39">
        <v>0.1</v>
      </c>
      <c r="LRL23" s="39">
        <v>0.1</v>
      </c>
      <c r="LRM23" s="15">
        <f>LRG23/LRI23</f>
        <v>2093.7645867556589</v>
      </c>
      <c r="LRN23" s="15">
        <f>LRG23/LRK23</f>
        <v>977140</v>
      </c>
      <c r="LRO23" s="44">
        <f>LRG23/LRK23/43560</f>
        <v>22.432047750229568</v>
      </c>
      <c r="LRP23" s="39">
        <v>66</v>
      </c>
      <c r="LRQ23" s="5" t="s">
        <v>71</v>
      </c>
      <c r="LRR23" t="s">
        <v>72</v>
      </c>
      <c r="LRT23" t="s">
        <v>36</v>
      </c>
      <c r="LRU23">
        <v>1</v>
      </c>
      <c r="LRV23">
        <v>0</v>
      </c>
      <c r="LRW23" s="7">
        <v>45245</v>
      </c>
      <c r="LRY23" s="6" t="s">
        <v>57</v>
      </c>
      <c r="LRZ23" t="s">
        <v>58</v>
      </c>
      <c r="LSC23" t="s">
        <v>69</v>
      </c>
      <c r="LSD23" t="s">
        <v>70</v>
      </c>
      <c r="LSE23" s="25">
        <v>44757</v>
      </c>
      <c r="LSF23" s="15">
        <v>1050000</v>
      </c>
      <c r="LSG23" t="s">
        <v>42</v>
      </c>
      <c r="LSH23" t="s">
        <v>34</v>
      </c>
      <c r="LSI23" s="15">
        <v>1050000</v>
      </c>
      <c r="LSJ23" s="15">
        <v>514900</v>
      </c>
      <c r="LSK23" s="20">
        <f>LSJ23/LSI23*100</f>
        <v>49.038095238095238</v>
      </c>
      <c r="LSL23" s="15">
        <v>1029850</v>
      </c>
      <c r="LSM23" s="15">
        <f>LSI23-952286</f>
        <v>97714</v>
      </c>
      <c r="LSN23" s="15">
        <v>77564</v>
      </c>
      <c r="LSO23" s="30">
        <v>46.669047999999997</v>
      </c>
      <c r="LSP23" s="34">
        <v>66</v>
      </c>
      <c r="LSQ23" s="39">
        <v>0.1</v>
      </c>
      <c r="LSR23" s="39">
        <v>0.1</v>
      </c>
      <c r="LSS23" s="15">
        <f>LSM23/LSO23</f>
        <v>2093.7645867556589</v>
      </c>
      <c r="LST23" s="15">
        <f>LSM23/LSQ23</f>
        <v>977140</v>
      </c>
      <c r="LSU23" s="44">
        <f>LSM23/LSQ23/43560</f>
        <v>22.432047750229568</v>
      </c>
      <c r="LSV23" s="39">
        <v>66</v>
      </c>
      <c r="LSW23" s="5" t="s">
        <v>71</v>
      </c>
      <c r="LSX23" t="s">
        <v>72</v>
      </c>
      <c r="LSZ23" t="s">
        <v>36</v>
      </c>
      <c r="LTA23">
        <v>1</v>
      </c>
      <c r="LTB23">
        <v>0</v>
      </c>
      <c r="LTC23" s="7">
        <v>45245</v>
      </c>
      <c r="LTE23" s="6" t="s">
        <v>57</v>
      </c>
      <c r="LTF23" t="s">
        <v>58</v>
      </c>
      <c r="LTI23" t="s">
        <v>69</v>
      </c>
      <c r="LTJ23" t="s">
        <v>70</v>
      </c>
      <c r="LTK23" s="25">
        <v>44757</v>
      </c>
      <c r="LTL23" s="15">
        <v>1050000</v>
      </c>
      <c r="LTM23" t="s">
        <v>42</v>
      </c>
      <c r="LTN23" t="s">
        <v>34</v>
      </c>
      <c r="LTO23" s="15">
        <v>1050000</v>
      </c>
      <c r="LTP23" s="15">
        <v>514900</v>
      </c>
      <c r="LTQ23" s="20">
        <f>LTP23/LTO23*100</f>
        <v>49.038095238095238</v>
      </c>
      <c r="LTR23" s="15">
        <v>1029850</v>
      </c>
      <c r="LTS23" s="15">
        <f>LTO23-952286</f>
        <v>97714</v>
      </c>
      <c r="LTT23" s="15">
        <v>77564</v>
      </c>
      <c r="LTU23" s="30">
        <v>46.669047999999997</v>
      </c>
      <c r="LTV23" s="34">
        <v>66</v>
      </c>
      <c r="LTW23" s="39">
        <v>0.1</v>
      </c>
      <c r="LTX23" s="39">
        <v>0.1</v>
      </c>
      <c r="LTY23" s="15">
        <f>LTS23/LTU23</f>
        <v>2093.7645867556589</v>
      </c>
      <c r="LTZ23" s="15">
        <f>LTS23/LTW23</f>
        <v>977140</v>
      </c>
      <c r="LUA23" s="44">
        <f>LTS23/LTW23/43560</f>
        <v>22.432047750229568</v>
      </c>
      <c r="LUB23" s="39">
        <v>66</v>
      </c>
      <c r="LUC23" s="5" t="s">
        <v>71</v>
      </c>
      <c r="LUD23" t="s">
        <v>72</v>
      </c>
      <c r="LUF23" t="s">
        <v>36</v>
      </c>
      <c r="LUG23">
        <v>1</v>
      </c>
      <c r="LUH23">
        <v>0</v>
      </c>
      <c r="LUI23" s="7">
        <v>45245</v>
      </c>
      <c r="LUK23" s="6" t="s">
        <v>57</v>
      </c>
      <c r="LUL23" t="s">
        <v>58</v>
      </c>
      <c r="LUO23" t="s">
        <v>69</v>
      </c>
      <c r="LUP23" t="s">
        <v>70</v>
      </c>
      <c r="LUQ23" s="25">
        <v>44757</v>
      </c>
      <c r="LUR23" s="15">
        <v>1050000</v>
      </c>
      <c r="LUS23" t="s">
        <v>42</v>
      </c>
      <c r="LUT23" t="s">
        <v>34</v>
      </c>
      <c r="LUU23" s="15">
        <v>1050000</v>
      </c>
      <c r="LUV23" s="15">
        <v>514900</v>
      </c>
      <c r="LUW23" s="20">
        <f>LUV23/LUU23*100</f>
        <v>49.038095238095238</v>
      </c>
      <c r="LUX23" s="15">
        <v>1029850</v>
      </c>
      <c r="LUY23" s="15">
        <f>LUU23-952286</f>
        <v>97714</v>
      </c>
      <c r="LUZ23" s="15">
        <v>77564</v>
      </c>
      <c r="LVA23" s="30">
        <v>46.669047999999997</v>
      </c>
      <c r="LVB23" s="34">
        <v>66</v>
      </c>
      <c r="LVC23" s="39">
        <v>0.1</v>
      </c>
      <c r="LVD23" s="39">
        <v>0.1</v>
      </c>
      <c r="LVE23" s="15">
        <f>LUY23/LVA23</f>
        <v>2093.7645867556589</v>
      </c>
      <c r="LVF23" s="15">
        <f>LUY23/LVC23</f>
        <v>977140</v>
      </c>
      <c r="LVG23" s="44">
        <f>LUY23/LVC23/43560</f>
        <v>22.432047750229568</v>
      </c>
      <c r="LVH23" s="39">
        <v>66</v>
      </c>
      <c r="LVI23" s="5" t="s">
        <v>71</v>
      </c>
      <c r="LVJ23" t="s">
        <v>72</v>
      </c>
      <c r="LVL23" t="s">
        <v>36</v>
      </c>
      <c r="LVM23">
        <v>1</v>
      </c>
      <c r="LVN23">
        <v>0</v>
      </c>
      <c r="LVO23" s="7">
        <v>45245</v>
      </c>
      <c r="LVQ23" s="6" t="s">
        <v>57</v>
      </c>
      <c r="LVR23" t="s">
        <v>58</v>
      </c>
      <c r="LVU23" t="s">
        <v>69</v>
      </c>
      <c r="LVV23" t="s">
        <v>70</v>
      </c>
      <c r="LVW23" s="25">
        <v>44757</v>
      </c>
      <c r="LVX23" s="15">
        <v>1050000</v>
      </c>
      <c r="LVY23" t="s">
        <v>42</v>
      </c>
      <c r="LVZ23" t="s">
        <v>34</v>
      </c>
      <c r="LWA23" s="15">
        <v>1050000</v>
      </c>
      <c r="LWB23" s="15">
        <v>514900</v>
      </c>
      <c r="LWC23" s="20">
        <f>LWB23/LWA23*100</f>
        <v>49.038095238095238</v>
      </c>
      <c r="LWD23" s="15">
        <v>1029850</v>
      </c>
      <c r="LWE23" s="15">
        <f>LWA23-952286</f>
        <v>97714</v>
      </c>
      <c r="LWF23" s="15">
        <v>77564</v>
      </c>
      <c r="LWG23" s="30">
        <v>46.669047999999997</v>
      </c>
      <c r="LWH23" s="34">
        <v>66</v>
      </c>
      <c r="LWI23" s="39">
        <v>0.1</v>
      </c>
      <c r="LWJ23" s="39">
        <v>0.1</v>
      </c>
      <c r="LWK23" s="15">
        <f>LWE23/LWG23</f>
        <v>2093.7645867556589</v>
      </c>
      <c r="LWL23" s="15">
        <f>LWE23/LWI23</f>
        <v>977140</v>
      </c>
      <c r="LWM23" s="44">
        <f>LWE23/LWI23/43560</f>
        <v>22.432047750229568</v>
      </c>
      <c r="LWN23" s="39">
        <v>66</v>
      </c>
      <c r="LWO23" s="5" t="s">
        <v>71</v>
      </c>
      <c r="LWP23" t="s">
        <v>72</v>
      </c>
      <c r="LWR23" t="s">
        <v>36</v>
      </c>
      <c r="LWS23">
        <v>1</v>
      </c>
      <c r="LWT23">
        <v>0</v>
      </c>
      <c r="LWU23" s="7">
        <v>45245</v>
      </c>
      <c r="LWW23" s="6" t="s">
        <v>57</v>
      </c>
      <c r="LWX23" t="s">
        <v>58</v>
      </c>
      <c r="LXA23" t="s">
        <v>69</v>
      </c>
      <c r="LXB23" t="s">
        <v>70</v>
      </c>
      <c r="LXC23" s="25">
        <v>44757</v>
      </c>
      <c r="LXD23" s="15">
        <v>1050000</v>
      </c>
      <c r="LXE23" t="s">
        <v>42</v>
      </c>
      <c r="LXF23" t="s">
        <v>34</v>
      </c>
      <c r="LXG23" s="15">
        <v>1050000</v>
      </c>
      <c r="LXH23" s="15">
        <v>514900</v>
      </c>
      <c r="LXI23" s="20">
        <f>LXH23/LXG23*100</f>
        <v>49.038095238095238</v>
      </c>
      <c r="LXJ23" s="15">
        <v>1029850</v>
      </c>
      <c r="LXK23" s="15">
        <f>LXG23-952286</f>
        <v>97714</v>
      </c>
      <c r="LXL23" s="15">
        <v>77564</v>
      </c>
      <c r="LXM23" s="30">
        <v>46.669047999999997</v>
      </c>
      <c r="LXN23" s="34">
        <v>66</v>
      </c>
      <c r="LXO23" s="39">
        <v>0.1</v>
      </c>
      <c r="LXP23" s="39">
        <v>0.1</v>
      </c>
      <c r="LXQ23" s="15">
        <f>LXK23/LXM23</f>
        <v>2093.7645867556589</v>
      </c>
      <c r="LXR23" s="15">
        <f>LXK23/LXO23</f>
        <v>977140</v>
      </c>
      <c r="LXS23" s="44">
        <f>LXK23/LXO23/43560</f>
        <v>22.432047750229568</v>
      </c>
      <c r="LXT23" s="39">
        <v>66</v>
      </c>
      <c r="LXU23" s="5" t="s">
        <v>71</v>
      </c>
      <c r="LXV23" t="s">
        <v>72</v>
      </c>
      <c r="LXX23" t="s">
        <v>36</v>
      </c>
      <c r="LXY23">
        <v>1</v>
      </c>
      <c r="LXZ23">
        <v>0</v>
      </c>
      <c r="LYA23" s="7">
        <v>45245</v>
      </c>
      <c r="LYC23" s="6" t="s">
        <v>57</v>
      </c>
      <c r="LYD23" t="s">
        <v>58</v>
      </c>
      <c r="LYG23" t="s">
        <v>69</v>
      </c>
      <c r="LYH23" t="s">
        <v>70</v>
      </c>
      <c r="LYI23" s="25">
        <v>44757</v>
      </c>
      <c r="LYJ23" s="15">
        <v>1050000</v>
      </c>
      <c r="LYK23" t="s">
        <v>42</v>
      </c>
      <c r="LYL23" t="s">
        <v>34</v>
      </c>
      <c r="LYM23" s="15">
        <v>1050000</v>
      </c>
      <c r="LYN23" s="15">
        <v>514900</v>
      </c>
      <c r="LYO23" s="20">
        <f>LYN23/LYM23*100</f>
        <v>49.038095238095238</v>
      </c>
      <c r="LYP23" s="15">
        <v>1029850</v>
      </c>
      <c r="LYQ23" s="15">
        <f>LYM23-952286</f>
        <v>97714</v>
      </c>
      <c r="LYR23" s="15">
        <v>77564</v>
      </c>
      <c r="LYS23" s="30">
        <v>46.669047999999997</v>
      </c>
      <c r="LYT23" s="34">
        <v>66</v>
      </c>
      <c r="LYU23" s="39">
        <v>0.1</v>
      </c>
      <c r="LYV23" s="39">
        <v>0.1</v>
      </c>
      <c r="LYW23" s="15">
        <f>LYQ23/LYS23</f>
        <v>2093.7645867556589</v>
      </c>
      <c r="LYX23" s="15">
        <f>LYQ23/LYU23</f>
        <v>977140</v>
      </c>
      <c r="LYY23" s="44">
        <f>LYQ23/LYU23/43560</f>
        <v>22.432047750229568</v>
      </c>
      <c r="LYZ23" s="39">
        <v>66</v>
      </c>
      <c r="LZA23" s="5" t="s">
        <v>71</v>
      </c>
      <c r="LZB23" t="s">
        <v>72</v>
      </c>
      <c r="LZD23" t="s">
        <v>36</v>
      </c>
      <c r="LZE23">
        <v>1</v>
      </c>
      <c r="LZF23">
        <v>0</v>
      </c>
      <c r="LZG23" s="7">
        <v>45245</v>
      </c>
      <c r="LZI23" s="6" t="s">
        <v>57</v>
      </c>
      <c r="LZJ23" t="s">
        <v>58</v>
      </c>
      <c r="LZM23" t="s">
        <v>69</v>
      </c>
      <c r="LZN23" t="s">
        <v>70</v>
      </c>
      <c r="LZO23" s="25">
        <v>44757</v>
      </c>
      <c r="LZP23" s="15">
        <v>1050000</v>
      </c>
      <c r="LZQ23" t="s">
        <v>42</v>
      </c>
      <c r="LZR23" t="s">
        <v>34</v>
      </c>
      <c r="LZS23" s="15">
        <v>1050000</v>
      </c>
      <c r="LZT23" s="15">
        <v>514900</v>
      </c>
      <c r="LZU23" s="20">
        <f>LZT23/LZS23*100</f>
        <v>49.038095238095238</v>
      </c>
      <c r="LZV23" s="15">
        <v>1029850</v>
      </c>
      <c r="LZW23" s="15">
        <f>LZS23-952286</f>
        <v>97714</v>
      </c>
      <c r="LZX23" s="15">
        <v>77564</v>
      </c>
      <c r="LZY23" s="30">
        <v>46.669047999999997</v>
      </c>
      <c r="LZZ23" s="34">
        <v>66</v>
      </c>
      <c r="MAA23" s="39">
        <v>0.1</v>
      </c>
      <c r="MAB23" s="39">
        <v>0.1</v>
      </c>
      <c r="MAC23" s="15">
        <f>LZW23/LZY23</f>
        <v>2093.7645867556589</v>
      </c>
      <c r="MAD23" s="15">
        <f>LZW23/MAA23</f>
        <v>977140</v>
      </c>
      <c r="MAE23" s="44">
        <f>LZW23/MAA23/43560</f>
        <v>22.432047750229568</v>
      </c>
      <c r="MAF23" s="39">
        <v>66</v>
      </c>
      <c r="MAG23" s="5" t="s">
        <v>71</v>
      </c>
      <c r="MAH23" t="s">
        <v>72</v>
      </c>
      <c r="MAJ23" t="s">
        <v>36</v>
      </c>
      <c r="MAK23">
        <v>1</v>
      </c>
      <c r="MAL23">
        <v>0</v>
      </c>
      <c r="MAM23" s="7">
        <v>45245</v>
      </c>
      <c r="MAO23" s="6" t="s">
        <v>57</v>
      </c>
      <c r="MAP23" t="s">
        <v>58</v>
      </c>
      <c r="MAS23" t="s">
        <v>69</v>
      </c>
      <c r="MAT23" t="s">
        <v>70</v>
      </c>
      <c r="MAU23" s="25">
        <v>44757</v>
      </c>
      <c r="MAV23" s="15">
        <v>1050000</v>
      </c>
      <c r="MAW23" t="s">
        <v>42</v>
      </c>
      <c r="MAX23" t="s">
        <v>34</v>
      </c>
      <c r="MAY23" s="15">
        <v>1050000</v>
      </c>
      <c r="MAZ23" s="15">
        <v>514900</v>
      </c>
      <c r="MBA23" s="20">
        <f>MAZ23/MAY23*100</f>
        <v>49.038095238095238</v>
      </c>
      <c r="MBB23" s="15">
        <v>1029850</v>
      </c>
      <c r="MBC23" s="15">
        <f>MAY23-952286</f>
        <v>97714</v>
      </c>
      <c r="MBD23" s="15">
        <v>77564</v>
      </c>
      <c r="MBE23" s="30">
        <v>46.669047999999997</v>
      </c>
      <c r="MBF23" s="34">
        <v>66</v>
      </c>
      <c r="MBG23" s="39">
        <v>0.1</v>
      </c>
      <c r="MBH23" s="39">
        <v>0.1</v>
      </c>
      <c r="MBI23" s="15">
        <f>MBC23/MBE23</f>
        <v>2093.7645867556589</v>
      </c>
      <c r="MBJ23" s="15">
        <f>MBC23/MBG23</f>
        <v>977140</v>
      </c>
      <c r="MBK23" s="44">
        <f>MBC23/MBG23/43560</f>
        <v>22.432047750229568</v>
      </c>
      <c r="MBL23" s="39">
        <v>66</v>
      </c>
      <c r="MBM23" s="5" t="s">
        <v>71</v>
      </c>
      <c r="MBN23" t="s">
        <v>72</v>
      </c>
      <c r="MBP23" t="s">
        <v>36</v>
      </c>
      <c r="MBQ23">
        <v>1</v>
      </c>
      <c r="MBR23">
        <v>0</v>
      </c>
      <c r="MBS23" s="7">
        <v>45245</v>
      </c>
      <c r="MBU23" s="6" t="s">
        <v>57</v>
      </c>
      <c r="MBV23" t="s">
        <v>58</v>
      </c>
      <c r="MBY23" t="s">
        <v>69</v>
      </c>
      <c r="MBZ23" t="s">
        <v>70</v>
      </c>
      <c r="MCA23" s="25">
        <v>44757</v>
      </c>
      <c r="MCB23" s="15">
        <v>1050000</v>
      </c>
      <c r="MCC23" t="s">
        <v>42</v>
      </c>
      <c r="MCD23" t="s">
        <v>34</v>
      </c>
      <c r="MCE23" s="15">
        <v>1050000</v>
      </c>
      <c r="MCF23" s="15">
        <v>514900</v>
      </c>
      <c r="MCG23" s="20">
        <f>MCF23/MCE23*100</f>
        <v>49.038095238095238</v>
      </c>
      <c r="MCH23" s="15">
        <v>1029850</v>
      </c>
      <c r="MCI23" s="15">
        <f>MCE23-952286</f>
        <v>97714</v>
      </c>
      <c r="MCJ23" s="15">
        <v>77564</v>
      </c>
      <c r="MCK23" s="30">
        <v>46.669047999999997</v>
      </c>
      <c r="MCL23" s="34">
        <v>66</v>
      </c>
      <c r="MCM23" s="39">
        <v>0.1</v>
      </c>
      <c r="MCN23" s="39">
        <v>0.1</v>
      </c>
      <c r="MCO23" s="15">
        <f>MCI23/MCK23</f>
        <v>2093.7645867556589</v>
      </c>
      <c r="MCP23" s="15">
        <f>MCI23/MCM23</f>
        <v>977140</v>
      </c>
      <c r="MCQ23" s="44">
        <f>MCI23/MCM23/43560</f>
        <v>22.432047750229568</v>
      </c>
      <c r="MCR23" s="39">
        <v>66</v>
      </c>
      <c r="MCS23" s="5" t="s">
        <v>71</v>
      </c>
      <c r="MCT23" t="s">
        <v>72</v>
      </c>
      <c r="MCV23" t="s">
        <v>36</v>
      </c>
      <c r="MCW23">
        <v>1</v>
      </c>
      <c r="MCX23">
        <v>0</v>
      </c>
      <c r="MCY23" s="7">
        <v>45245</v>
      </c>
      <c r="MDA23" s="6" t="s">
        <v>57</v>
      </c>
      <c r="MDB23" t="s">
        <v>58</v>
      </c>
      <c r="MDE23" t="s">
        <v>69</v>
      </c>
      <c r="MDF23" t="s">
        <v>70</v>
      </c>
      <c r="MDG23" s="25">
        <v>44757</v>
      </c>
      <c r="MDH23" s="15">
        <v>1050000</v>
      </c>
      <c r="MDI23" t="s">
        <v>42</v>
      </c>
      <c r="MDJ23" t="s">
        <v>34</v>
      </c>
      <c r="MDK23" s="15">
        <v>1050000</v>
      </c>
      <c r="MDL23" s="15">
        <v>514900</v>
      </c>
      <c r="MDM23" s="20">
        <f>MDL23/MDK23*100</f>
        <v>49.038095238095238</v>
      </c>
      <c r="MDN23" s="15">
        <v>1029850</v>
      </c>
      <c r="MDO23" s="15">
        <f>MDK23-952286</f>
        <v>97714</v>
      </c>
      <c r="MDP23" s="15">
        <v>77564</v>
      </c>
      <c r="MDQ23" s="30">
        <v>46.669047999999997</v>
      </c>
      <c r="MDR23" s="34">
        <v>66</v>
      </c>
      <c r="MDS23" s="39">
        <v>0.1</v>
      </c>
      <c r="MDT23" s="39">
        <v>0.1</v>
      </c>
      <c r="MDU23" s="15">
        <f>MDO23/MDQ23</f>
        <v>2093.7645867556589</v>
      </c>
      <c r="MDV23" s="15">
        <f>MDO23/MDS23</f>
        <v>977140</v>
      </c>
      <c r="MDW23" s="44">
        <f>MDO23/MDS23/43560</f>
        <v>22.432047750229568</v>
      </c>
      <c r="MDX23" s="39">
        <v>66</v>
      </c>
      <c r="MDY23" s="5" t="s">
        <v>71</v>
      </c>
      <c r="MDZ23" t="s">
        <v>72</v>
      </c>
      <c r="MEB23" t="s">
        <v>36</v>
      </c>
      <c r="MEC23">
        <v>1</v>
      </c>
      <c r="MED23">
        <v>0</v>
      </c>
      <c r="MEE23" s="7">
        <v>45245</v>
      </c>
      <c r="MEG23" s="6" t="s">
        <v>57</v>
      </c>
      <c r="MEH23" t="s">
        <v>58</v>
      </c>
      <c r="MEK23" t="s">
        <v>69</v>
      </c>
      <c r="MEL23" t="s">
        <v>70</v>
      </c>
      <c r="MEM23" s="25">
        <v>44757</v>
      </c>
      <c r="MEN23" s="15">
        <v>1050000</v>
      </c>
      <c r="MEO23" t="s">
        <v>42</v>
      </c>
      <c r="MEP23" t="s">
        <v>34</v>
      </c>
      <c r="MEQ23" s="15">
        <v>1050000</v>
      </c>
      <c r="MER23" s="15">
        <v>514900</v>
      </c>
      <c r="MES23" s="20">
        <f>MER23/MEQ23*100</f>
        <v>49.038095238095238</v>
      </c>
      <c r="MET23" s="15">
        <v>1029850</v>
      </c>
      <c r="MEU23" s="15">
        <f>MEQ23-952286</f>
        <v>97714</v>
      </c>
      <c r="MEV23" s="15">
        <v>77564</v>
      </c>
      <c r="MEW23" s="30">
        <v>46.669047999999997</v>
      </c>
      <c r="MEX23" s="34">
        <v>66</v>
      </c>
      <c r="MEY23" s="39">
        <v>0.1</v>
      </c>
      <c r="MEZ23" s="39">
        <v>0.1</v>
      </c>
      <c r="MFA23" s="15">
        <f>MEU23/MEW23</f>
        <v>2093.7645867556589</v>
      </c>
      <c r="MFB23" s="15">
        <f>MEU23/MEY23</f>
        <v>977140</v>
      </c>
      <c r="MFC23" s="44">
        <f>MEU23/MEY23/43560</f>
        <v>22.432047750229568</v>
      </c>
      <c r="MFD23" s="39">
        <v>66</v>
      </c>
      <c r="MFE23" s="5" t="s">
        <v>71</v>
      </c>
      <c r="MFF23" t="s">
        <v>72</v>
      </c>
      <c r="MFH23" t="s">
        <v>36</v>
      </c>
      <c r="MFI23">
        <v>1</v>
      </c>
      <c r="MFJ23">
        <v>0</v>
      </c>
      <c r="MFK23" s="7">
        <v>45245</v>
      </c>
      <c r="MFM23" s="6" t="s">
        <v>57</v>
      </c>
      <c r="MFN23" t="s">
        <v>58</v>
      </c>
      <c r="MFQ23" t="s">
        <v>69</v>
      </c>
      <c r="MFR23" t="s">
        <v>70</v>
      </c>
      <c r="MFS23" s="25">
        <v>44757</v>
      </c>
      <c r="MFT23" s="15">
        <v>1050000</v>
      </c>
      <c r="MFU23" t="s">
        <v>42</v>
      </c>
      <c r="MFV23" t="s">
        <v>34</v>
      </c>
      <c r="MFW23" s="15">
        <v>1050000</v>
      </c>
      <c r="MFX23" s="15">
        <v>514900</v>
      </c>
      <c r="MFY23" s="20">
        <f>MFX23/MFW23*100</f>
        <v>49.038095238095238</v>
      </c>
      <c r="MFZ23" s="15">
        <v>1029850</v>
      </c>
      <c r="MGA23" s="15">
        <f>MFW23-952286</f>
        <v>97714</v>
      </c>
      <c r="MGB23" s="15">
        <v>77564</v>
      </c>
      <c r="MGC23" s="30">
        <v>46.669047999999997</v>
      </c>
      <c r="MGD23" s="34">
        <v>66</v>
      </c>
      <c r="MGE23" s="39">
        <v>0.1</v>
      </c>
      <c r="MGF23" s="39">
        <v>0.1</v>
      </c>
      <c r="MGG23" s="15">
        <f>MGA23/MGC23</f>
        <v>2093.7645867556589</v>
      </c>
      <c r="MGH23" s="15">
        <f>MGA23/MGE23</f>
        <v>977140</v>
      </c>
      <c r="MGI23" s="44">
        <f>MGA23/MGE23/43560</f>
        <v>22.432047750229568</v>
      </c>
      <c r="MGJ23" s="39">
        <v>66</v>
      </c>
      <c r="MGK23" s="5" t="s">
        <v>71</v>
      </c>
      <c r="MGL23" t="s">
        <v>72</v>
      </c>
      <c r="MGN23" t="s">
        <v>36</v>
      </c>
      <c r="MGO23">
        <v>1</v>
      </c>
      <c r="MGP23">
        <v>0</v>
      </c>
      <c r="MGQ23" s="7">
        <v>45245</v>
      </c>
      <c r="MGS23" s="6" t="s">
        <v>57</v>
      </c>
      <c r="MGT23" t="s">
        <v>58</v>
      </c>
      <c r="MGW23" t="s">
        <v>69</v>
      </c>
      <c r="MGX23" t="s">
        <v>70</v>
      </c>
      <c r="MGY23" s="25">
        <v>44757</v>
      </c>
      <c r="MGZ23" s="15">
        <v>1050000</v>
      </c>
      <c r="MHA23" t="s">
        <v>42</v>
      </c>
      <c r="MHB23" t="s">
        <v>34</v>
      </c>
      <c r="MHC23" s="15">
        <v>1050000</v>
      </c>
      <c r="MHD23" s="15">
        <v>514900</v>
      </c>
      <c r="MHE23" s="20">
        <f>MHD23/MHC23*100</f>
        <v>49.038095238095238</v>
      </c>
      <c r="MHF23" s="15">
        <v>1029850</v>
      </c>
      <c r="MHG23" s="15">
        <f>MHC23-952286</f>
        <v>97714</v>
      </c>
      <c r="MHH23" s="15">
        <v>77564</v>
      </c>
      <c r="MHI23" s="30">
        <v>46.669047999999997</v>
      </c>
      <c r="MHJ23" s="34">
        <v>66</v>
      </c>
      <c r="MHK23" s="39">
        <v>0.1</v>
      </c>
      <c r="MHL23" s="39">
        <v>0.1</v>
      </c>
      <c r="MHM23" s="15">
        <f>MHG23/MHI23</f>
        <v>2093.7645867556589</v>
      </c>
      <c r="MHN23" s="15">
        <f>MHG23/MHK23</f>
        <v>977140</v>
      </c>
      <c r="MHO23" s="44">
        <f>MHG23/MHK23/43560</f>
        <v>22.432047750229568</v>
      </c>
      <c r="MHP23" s="39">
        <v>66</v>
      </c>
      <c r="MHQ23" s="5" t="s">
        <v>71</v>
      </c>
      <c r="MHR23" t="s">
        <v>72</v>
      </c>
      <c r="MHT23" t="s">
        <v>36</v>
      </c>
      <c r="MHU23">
        <v>1</v>
      </c>
      <c r="MHV23">
        <v>0</v>
      </c>
      <c r="MHW23" s="7">
        <v>45245</v>
      </c>
      <c r="MHY23" s="6" t="s">
        <v>57</v>
      </c>
      <c r="MHZ23" t="s">
        <v>58</v>
      </c>
      <c r="MIC23" t="s">
        <v>69</v>
      </c>
      <c r="MID23" t="s">
        <v>70</v>
      </c>
      <c r="MIE23" s="25">
        <v>44757</v>
      </c>
      <c r="MIF23" s="15">
        <v>1050000</v>
      </c>
      <c r="MIG23" t="s">
        <v>42</v>
      </c>
      <c r="MIH23" t="s">
        <v>34</v>
      </c>
      <c r="MII23" s="15">
        <v>1050000</v>
      </c>
      <c r="MIJ23" s="15">
        <v>514900</v>
      </c>
      <c r="MIK23" s="20">
        <f>MIJ23/MII23*100</f>
        <v>49.038095238095238</v>
      </c>
      <c r="MIL23" s="15">
        <v>1029850</v>
      </c>
      <c r="MIM23" s="15">
        <f>MII23-952286</f>
        <v>97714</v>
      </c>
      <c r="MIN23" s="15">
        <v>77564</v>
      </c>
      <c r="MIO23" s="30">
        <v>46.669047999999997</v>
      </c>
      <c r="MIP23" s="34">
        <v>66</v>
      </c>
      <c r="MIQ23" s="39">
        <v>0.1</v>
      </c>
      <c r="MIR23" s="39">
        <v>0.1</v>
      </c>
      <c r="MIS23" s="15">
        <f>MIM23/MIO23</f>
        <v>2093.7645867556589</v>
      </c>
      <c r="MIT23" s="15">
        <f>MIM23/MIQ23</f>
        <v>977140</v>
      </c>
      <c r="MIU23" s="44">
        <f>MIM23/MIQ23/43560</f>
        <v>22.432047750229568</v>
      </c>
      <c r="MIV23" s="39">
        <v>66</v>
      </c>
      <c r="MIW23" s="5" t="s">
        <v>71</v>
      </c>
      <c r="MIX23" t="s">
        <v>72</v>
      </c>
      <c r="MIZ23" t="s">
        <v>36</v>
      </c>
      <c r="MJA23">
        <v>1</v>
      </c>
      <c r="MJB23">
        <v>0</v>
      </c>
      <c r="MJC23" s="7">
        <v>45245</v>
      </c>
      <c r="MJE23" s="6" t="s">
        <v>57</v>
      </c>
      <c r="MJF23" t="s">
        <v>58</v>
      </c>
      <c r="MJI23" t="s">
        <v>69</v>
      </c>
      <c r="MJJ23" t="s">
        <v>70</v>
      </c>
      <c r="MJK23" s="25">
        <v>44757</v>
      </c>
      <c r="MJL23" s="15">
        <v>1050000</v>
      </c>
      <c r="MJM23" t="s">
        <v>42</v>
      </c>
      <c r="MJN23" t="s">
        <v>34</v>
      </c>
      <c r="MJO23" s="15">
        <v>1050000</v>
      </c>
      <c r="MJP23" s="15">
        <v>514900</v>
      </c>
      <c r="MJQ23" s="20">
        <f>MJP23/MJO23*100</f>
        <v>49.038095238095238</v>
      </c>
      <c r="MJR23" s="15">
        <v>1029850</v>
      </c>
      <c r="MJS23" s="15">
        <f>MJO23-952286</f>
        <v>97714</v>
      </c>
      <c r="MJT23" s="15">
        <v>77564</v>
      </c>
      <c r="MJU23" s="30">
        <v>46.669047999999997</v>
      </c>
      <c r="MJV23" s="34">
        <v>66</v>
      </c>
      <c r="MJW23" s="39">
        <v>0.1</v>
      </c>
      <c r="MJX23" s="39">
        <v>0.1</v>
      </c>
      <c r="MJY23" s="15">
        <f>MJS23/MJU23</f>
        <v>2093.7645867556589</v>
      </c>
      <c r="MJZ23" s="15">
        <f>MJS23/MJW23</f>
        <v>977140</v>
      </c>
      <c r="MKA23" s="44">
        <f>MJS23/MJW23/43560</f>
        <v>22.432047750229568</v>
      </c>
      <c r="MKB23" s="39">
        <v>66</v>
      </c>
      <c r="MKC23" s="5" t="s">
        <v>71</v>
      </c>
      <c r="MKD23" t="s">
        <v>72</v>
      </c>
      <c r="MKF23" t="s">
        <v>36</v>
      </c>
      <c r="MKG23">
        <v>1</v>
      </c>
      <c r="MKH23">
        <v>0</v>
      </c>
      <c r="MKI23" s="7">
        <v>45245</v>
      </c>
      <c r="MKK23" s="6" t="s">
        <v>57</v>
      </c>
      <c r="MKL23" t="s">
        <v>58</v>
      </c>
      <c r="MKO23" t="s">
        <v>69</v>
      </c>
      <c r="MKP23" t="s">
        <v>70</v>
      </c>
      <c r="MKQ23" s="25">
        <v>44757</v>
      </c>
      <c r="MKR23" s="15">
        <v>1050000</v>
      </c>
      <c r="MKS23" t="s">
        <v>42</v>
      </c>
      <c r="MKT23" t="s">
        <v>34</v>
      </c>
      <c r="MKU23" s="15">
        <v>1050000</v>
      </c>
      <c r="MKV23" s="15">
        <v>514900</v>
      </c>
      <c r="MKW23" s="20">
        <f>MKV23/MKU23*100</f>
        <v>49.038095238095238</v>
      </c>
      <c r="MKX23" s="15">
        <v>1029850</v>
      </c>
      <c r="MKY23" s="15">
        <f>MKU23-952286</f>
        <v>97714</v>
      </c>
      <c r="MKZ23" s="15">
        <v>77564</v>
      </c>
      <c r="MLA23" s="30">
        <v>46.669047999999997</v>
      </c>
      <c r="MLB23" s="34">
        <v>66</v>
      </c>
      <c r="MLC23" s="39">
        <v>0.1</v>
      </c>
      <c r="MLD23" s="39">
        <v>0.1</v>
      </c>
      <c r="MLE23" s="15">
        <f>MKY23/MLA23</f>
        <v>2093.7645867556589</v>
      </c>
      <c r="MLF23" s="15">
        <f>MKY23/MLC23</f>
        <v>977140</v>
      </c>
      <c r="MLG23" s="44">
        <f>MKY23/MLC23/43560</f>
        <v>22.432047750229568</v>
      </c>
      <c r="MLH23" s="39">
        <v>66</v>
      </c>
      <c r="MLI23" s="5" t="s">
        <v>71</v>
      </c>
      <c r="MLJ23" t="s">
        <v>72</v>
      </c>
      <c r="MLL23" t="s">
        <v>36</v>
      </c>
      <c r="MLM23">
        <v>1</v>
      </c>
      <c r="MLN23">
        <v>0</v>
      </c>
      <c r="MLO23" s="7">
        <v>45245</v>
      </c>
      <c r="MLQ23" s="6" t="s">
        <v>57</v>
      </c>
      <c r="MLR23" t="s">
        <v>58</v>
      </c>
      <c r="MLU23" t="s">
        <v>69</v>
      </c>
      <c r="MLV23" t="s">
        <v>70</v>
      </c>
      <c r="MLW23" s="25">
        <v>44757</v>
      </c>
      <c r="MLX23" s="15">
        <v>1050000</v>
      </c>
      <c r="MLY23" t="s">
        <v>42</v>
      </c>
      <c r="MLZ23" t="s">
        <v>34</v>
      </c>
      <c r="MMA23" s="15">
        <v>1050000</v>
      </c>
      <c r="MMB23" s="15">
        <v>514900</v>
      </c>
      <c r="MMC23" s="20">
        <f>MMB23/MMA23*100</f>
        <v>49.038095238095238</v>
      </c>
      <c r="MMD23" s="15">
        <v>1029850</v>
      </c>
      <c r="MME23" s="15">
        <f>MMA23-952286</f>
        <v>97714</v>
      </c>
      <c r="MMF23" s="15">
        <v>77564</v>
      </c>
      <c r="MMG23" s="30">
        <v>46.669047999999997</v>
      </c>
      <c r="MMH23" s="34">
        <v>66</v>
      </c>
      <c r="MMI23" s="39">
        <v>0.1</v>
      </c>
      <c r="MMJ23" s="39">
        <v>0.1</v>
      </c>
      <c r="MMK23" s="15">
        <f>MME23/MMG23</f>
        <v>2093.7645867556589</v>
      </c>
      <c r="MML23" s="15">
        <f>MME23/MMI23</f>
        <v>977140</v>
      </c>
      <c r="MMM23" s="44">
        <f>MME23/MMI23/43560</f>
        <v>22.432047750229568</v>
      </c>
      <c r="MMN23" s="39">
        <v>66</v>
      </c>
      <c r="MMO23" s="5" t="s">
        <v>71</v>
      </c>
      <c r="MMP23" t="s">
        <v>72</v>
      </c>
      <c r="MMR23" t="s">
        <v>36</v>
      </c>
      <c r="MMS23">
        <v>1</v>
      </c>
      <c r="MMT23">
        <v>0</v>
      </c>
      <c r="MMU23" s="7">
        <v>45245</v>
      </c>
      <c r="MMW23" s="6" t="s">
        <v>57</v>
      </c>
      <c r="MMX23" t="s">
        <v>58</v>
      </c>
      <c r="MNA23" t="s">
        <v>69</v>
      </c>
      <c r="MNB23" t="s">
        <v>70</v>
      </c>
      <c r="MNC23" s="25">
        <v>44757</v>
      </c>
      <c r="MND23" s="15">
        <v>1050000</v>
      </c>
      <c r="MNE23" t="s">
        <v>42</v>
      </c>
      <c r="MNF23" t="s">
        <v>34</v>
      </c>
      <c r="MNG23" s="15">
        <v>1050000</v>
      </c>
      <c r="MNH23" s="15">
        <v>514900</v>
      </c>
      <c r="MNI23" s="20">
        <f>MNH23/MNG23*100</f>
        <v>49.038095238095238</v>
      </c>
      <c r="MNJ23" s="15">
        <v>1029850</v>
      </c>
      <c r="MNK23" s="15">
        <f>MNG23-952286</f>
        <v>97714</v>
      </c>
      <c r="MNL23" s="15">
        <v>77564</v>
      </c>
      <c r="MNM23" s="30">
        <v>46.669047999999997</v>
      </c>
      <c r="MNN23" s="34">
        <v>66</v>
      </c>
      <c r="MNO23" s="39">
        <v>0.1</v>
      </c>
      <c r="MNP23" s="39">
        <v>0.1</v>
      </c>
      <c r="MNQ23" s="15">
        <f>MNK23/MNM23</f>
        <v>2093.7645867556589</v>
      </c>
      <c r="MNR23" s="15">
        <f>MNK23/MNO23</f>
        <v>977140</v>
      </c>
      <c r="MNS23" s="44">
        <f>MNK23/MNO23/43560</f>
        <v>22.432047750229568</v>
      </c>
      <c r="MNT23" s="39">
        <v>66</v>
      </c>
      <c r="MNU23" s="5" t="s">
        <v>71</v>
      </c>
      <c r="MNV23" t="s">
        <v>72</v>
      </c>
      <c r="MNX23" t="s">
        <v>36</v>
      </c>
      <c r="MNY23">
        <v>1</v>
      </c>
      <c r="MNZ23">
        <v>0</v>
      </c>
      <c r="MOA23" s="7">
        <v>45245</v>
      </c>
      <c r="MOC23" s="6" t="s">
        <v>57</v>
      </c>
      <c r="MOD23" t="s">
        <v>58</v>
      </c>
      <c r="MOG23" t="s">
        <v>69</v>
      </c>
      <c r="MOH23" t="s">
        <v>70</v>
      </c>
      <c r="MOI23" s="25">
        <v>44757</v>
      </c>
      <c r="MOJ23" s="15">
        <v>1050000</v>
      </c>
      <c r="MOK23" t="s">
        <v>42</v>
      </c>
      <c r="MOL23" t="s">
        <v>34</v>
      </c>
      <c r="MOM23" s="15">
        <v>1050000</v>
      </c>
      <c r="MON23" s="15">
        <v>514900</v>
      </c>
      <c r="MOO23" s="20">
        <f>MON23/MOM23*100</f>
        <v>49.038095238095238</v>
      </c>
      <c r="MOP23" s="15">
        <v>1029850</v>
      </c>
      <c r="MOQ23" s="15">
        <f>MOM23-952286</f>
        <v>97714</v>
      </c>
      <c r="MOR23" s="15">
        <v>77564</v>
      </c>
      <c r="MOS23" s="30">
        <v>46.669047999999997</v>
      </c>
      <c r="MOT23" s="34">
        <v>66</v>
      </c>
      <c r="MOU23" s="39">
        <v>0.1</v>
      </c>
      <c r="MOV23" s="39">
        <v>0.1</v>
      </c>
      <c r="MOW23" s="15">
        <f>MOQ23/MOS23</f>
        <v>2093.7645867556589</v>
      </c>
      <c r="MOX23" s="15">
        <f>MOQ23/MOU23</f>
        <v>977140</v>
      </c>
      <c r="MOY23" s="44">
        <f>MOQ23/MOU23/43560</f>
        <v>22.432047750229568</v>
      </c>
      <c r="MOZ23" s="39">
        <v>66</v>
      </c>
      <c r="MPA23" s="5" t="s">
        <v>71</v>
      </c>
      <c r="MPB23" t="s">
        <v>72</v>
      </c>
      <c r="MPD23" t="s">
        <v>36</v>
      </c>
      <c r="MPE23">
        <v>1</v>
      </c>
      <c r="MPF23">
        <v>0</v>
      </c>
      <c r="MPG23" s="7">
        <v>45245</v>
      </c>
      <c r="MPI23" s="6" t="s">
        <v>57</v>
      </c>
      <c r="MPJ23" t="s">
        <v>58</v>
      </c>
      <c r="MPM23" t="s">
        <v>69</v>
      </c>
      <c r="MPN23" t="s">
        <v>70</v>
      </c>
      <c r="MPO23" s="25">
        <v>44757</v>
      </c>
      <c r="MPP23" s="15">
        <v>1050000</v>
      </c>
      <c r="MPQ23" t="s">
        <v>42</v>
      </c>
      <c r="MPR23" t="s">
        <v>34</v>
      </c>
      <c r="MPS23" s="15">
        <v>1050000</v>
      </c>
      <c r="MPT23" s="15">
        <v>514900</v>
      </c>
      <c r="MPU23" s="20">
        <f>MPT23/MPS23*100</f>
        <v>49.038095238095238</v>
      </c>
      <c r="MPV23" s="15">
        <v>1029850</v>
      </c>
      <c r="MPW23" s="15">
        <f>MPS23-952286</f>
        <v>97714</v>
      </c>
      <c r="MPX23" s="15">
        <v>77564</v>
      </c>
      <c r="MPY23" s="30">
        <v>46.669047999999997</v>
      </c>
      <c r="MPZ23" s="34">
        <v>66</v>
      </c>
      <c r="MQA23" s="39">
        <v>0.1</v>
      </c>
      <c r="MQB23" s="39">
        <v>0.1</v>
      </c>
      <c r="MQC23" s="15">
        <f>MPW23/MPY23</f>
        <v>2093.7645867556589</v>
      </c>
      <c r="MQD23" s="15">
        <f>MPW23/MQA23</f>
        <v>977140</v>
      </c>
      <c r="MQE23" s="44">
        <f>MPW23/MQA23/43560</f>
        <v>22.432047750229568</v>
      </c>
      <c r="MQF23" s="39">
        <v>66</v>
      </c>
      <c r="MQG23" s="5" t="s">
        <v>71</v>
      </c>
      <c r="MQH23" t="s">
        <v>72</v>
      </c>
      <c r="MQJ23" t="s">
        <v>36</v>
      </c>
      <c r="MQK23">
        <v>1</v>
      </c>
      <c r="MQL23">
        <v>0</v>
      </c>
      <c r="MQM23" s="7">
        <v>45245</v>
      </c>
      <c r="MQO23" s="6" t="s">
        <v>57</v>
      </c>
      <c r="MQP23" t="s">
        <v>58</v>
      </c>
      <c r="MQS23" t="s">
        <v>69</v>
      </c>
      <c r="MQT23" t="s">
        <v>70</v>
      </c>
      <c r="MQU23" s="25">
        <v>44757</v>
      </c>
      <c r="MQV23" s="15">
        <v>1050000</v>
      </c>
      <c r="MQW23" t="s">
        <v>42</v>
      </c>
      <c r="MQX23" t="s">
        <v>34</v>
      </c>
      <c r="MQY23" s="15">
        <v>1050000</v>
      </c>
      <c r="MQZ23" s="15">
        <v>514900</v>
      </c>
      <c r="MRA23" s="20">
        <f>MQZ23/MQY23*100</f>
        <v>49.038095238095238</v>
      </c>
      <c r="MRB23" s="15">
        <v>1029850</v>
      </c>
      <c r="MRC23" s="15">
        <f>MQY23-952286</f>
        <v>97714</v>
      </c>
      <c r="MRD23" s="15">
        <v>77564</v>
      </c>
      <c r="MRE23" s="30">
        <v>46.669047999999997</v>
      </c>
      <c r="MRF23" s="34">
        <v>66</v>
      </c>
      <c r="MRG23" s="39">
        <v>0.1</v>
      </c>
      <c r="MRH23" s="39">
        <v>0.1</v>
      </c>
      <c r="MRI23" s="15">
        <f>MRC23/MRE23</f>
        <v>2093.7645867556589</v>
      </c>
      <c r="MRJ23" s="15">
        <f>MRC23/MRG23</f>
        <v>977140</v>
      </c>
      <c r="MRK23" s="44">
        <f>MRC23/MRG23/43560</f>
        <v>22.432047750229568</v>
      </c>
      <c r="MRL23" s="39">
        <v>66</v>
      </c>
      <c r="MRM23" s="5" t="s">
        <v>71</v>
      </c>
      <c r="MRN23" t="s">
        <v>72</v>
      </c>
      <c r="MRP23" t="s">
        <v>36</v>
      </c>
      <c r="MRQ23">
        <v>1</v>
      </c>
      <c r="MRR23">
        <v>0</v>
      </c>
      <c r="MRS23" s="7">
        <v>45245</v>
      </c>
      <c r="MRU23" s="6" t="s">
        <v>57</v>
      </c>
      <c r="MRV23" t="s">
        <v>58</v>
      </c>
      <c r="MRY23" t="s">
        <v>69</v>
      </c>
      <c r="MRZ23" t="s">
        <v>70</v>
      </c>
      <c r="MSA23" s="25">
        <v>44757</v>
      </c>
      <c r="MSB23" s="15">
        <v>1050000</v>
      </c>
      <c r="MSC23" t="s">
        <v>42</v>
      </c>
      <c r="MSD23" t="s">
        <v>34</v>
      </c>
      <c r="MSE23" s="15">
        <v>1050000</v>
      </c>
      <c r="MSF23" s="15">
        <v>514900</v>
      </c>
      <c r="MSG23" s="20">
        <f>MSF23/MSE23*100</f>
        <v>49.038095238095238</v>
      </c>
      <c r="MSH23" s="15">
        <v>1029850</v>
      </c>
      <c r="MSI23" s="15">
        <f>MSE23-952286</f>
        <v>97714</v>
      </c>
      <c r="MSJ23" s="15">
        <v>77564</v>
      </c>
      <c r="MSK23" s="30">
        <v>46.669047999999997</v>
      </c>
      <c r="MSL23" s="34">
        <v>66</v>
      </c>
      <c r="MSM23" s="39">
        <v>0.1</v>
      </c>
      <c r="MSN23" s="39">
        <v>0.1</v>
      </c>
      <c r="MSO23" s="15">
        <f>MSI23/MSK23</f>
        <v>2093.7645867556589</v>
      </c>
      <c r="MSP23" s="15">
        <f>MSI23/MSM23</f>
        <v>977140</v>
      </c>
      <c r="MSQ23" s="44">
        <f>MSI23/MSM23/43560</f>
        <v>22.432047750229568</v>
      </c>
      <c r="MSR23" s="39">
        <v>66</v>
      </c>
      <c r="MSS23" s="5" t="s">
        <v>71</v>
      </c>
      <c r="MST23" t="s">
        <v>72</v>
      </c>
      <c r="MSV23" t="s">
        <v>36</v>
      </c>
      <c r="MSW23">
        <v>1</v>
      </c>
      <c r="MSX23">
        <v>0</v>
      </c>
      <c r="MSY23" s="7">
        <v>45245</v>
      </c>
      <c r="MTA23" s="6" t="s">
        <v>57</v>
      </c>
      <c r="MTB23" t="s">
        <v>58</v>
      </c>
      <c r="MTE23" t="s">
        <v>69</v>
      </c>
      <c r="MTF23" t="s">
        <v>70</v>
      </c>
      <c r="MTG23" s="25">
        <v>44757</v>
      </c>
      <c r="MTH23" s="15">
        <v>1050000</v>
      </c>
      <c r="MTI23" t="s">
        <v>42</v>
      </c>
      <c r="MTJ23" t="s">
        <v>34</v>
      </c>
      <c r="MTK23" s="15">
        <v>1050000</v>
      </c>
      <c r="MTL23" s="15">
        <v>514900</v>
      </c>
      <c r="MTM23" s="20">
        <f>MTL23/MTK23*100</f>
        <v>49.038095238095238</v>
      </c>
      <c r="MTN23" s="15">
        <v>1029850</v>
      </c>
      <c r="MTO23" s="15">
        <f>MTK23-952286</f>
        <v>97714</v>
      </c>
      <c r="MTP23" s="15">
        <v>77564</v>
      </c>
      <c r="MTQ23" s="30">
        <v>46.669047999999997</v>
      </c>
      <c r="MTR23" s="34">
        <v>66</v>
      </c>
      <c r="MTS23" s="39">
        <v>0.1</v>
      </c>
      <c r="MTT23" s="39">
        <v>0.1</v>
      </c>
      <c r="MTU23" s="15">
        <f>MTO23/MTQ23</f>
        <v>2093.7645867556589</v>
      </c>
      <c r="MTV23" s="15">
        <f>MTO23/MTS23</f>
        <v>977140</v>
      </c>
      <c r="MTW23" s="44">
        <f>MTO23/MTS23/43560</f>
        <v>22.432047750229568</v>
      </c>
      <c r="MTX23" s="39">
        <v>66</v>
      </c>
      <c r="MTY23" s="5" t="s">
        <v>71</v>
      </c>
      <c r="MTZ23" t="s">
        <v>72</v>
      </c>
      <c r="MUB23" t="s">
        <v>36</v>
      </c>
      <c r="MUC23">
        <v>1</v>
      </c>
      <c r="MUD23">
        <v>0</v>
      </c>
      <c r="MUE23" s="7">
        <v>45245</v>
      </c>
      <c r="MUG23" s="6" t="s">
        <v>57</v>
      </c>
      <c r="MUH23" t="s">
        <v>58</v>
      </c>
      <c r="MUK23" t="s">
        <v>69</v>
      </c>
      <c r="MUL23" t="s">
        <v>70</v>
      </c>
      <c r="MUM23" s="25">
        <v>44757</v>
      </c>
      <c r="MUN23" s="15">
        <v>1050000</v>
      </c>
      <c r="MUO23" t="s">
        <v>42</v>
      </c>
      <c r="MUP23" t="s">
        <v>34</v>
      </c>
      <c r="MUQ23" s="15">
        <v>1050000</v>
      </c>
      <c r="MUR23" s="15">
        <v>514900</v>
      </c>
      <c r="MUS23" s="20">
        <f>MUR23/MUQ23*100</f>
        <v>49.038095238095238</v>
      </c>
      <c r="MUT23" s="15">
        <v>1029850</v>
      </c>
      <c r="MUU23" s="15">
        <f>MUQ23-952286</f>
        <v>97714</v>
      </c>
      <c r="MUV23" s="15">
        <v>77564</v>
      </c>
      <c r="MUW23" s="30">
        <v>46.669047999999997</v>
      </c>
      <c r="MUX23" s="34">
        <v>66</v>
      </c>
      <c r="MUY23" s="39">
        <v>0.1</v>
      </c>
      <c r="MUZ23" s="39">
        <v>0.1</v>
      </c>
      <c r="MVA23" s="15">
        <f>MUU23/MUW23</f>
        <v>2093.7645867556589</v>
      </c>
      <c r="MVB23" s="15">
        <f>MUU23/MUY23</f>
        <v>977140</v>
      </c>
      <c r="MVC23" s="44">
        <f>MUU23/MUY23/43560</f>
        <v>22.432047750229568</v>
      </c>
      <c r="MVD23" s="39">
        <v>66</v>
      </c>
      <c r="MVE23" s="5" t="s">
        <v>71</v>
      </c>
      <c r="MVF23" t="s">
        <v>72</v>
      </c>
      <c r="MVH23" t="s">
        <v>36</v>
      </c>
      <c r="MVI23">
        <v>1</v>
      </c>
      <c r="MVJ23">
        <v>0</v>
      </c>
      <c r="MVK23" s="7">
        <v>45245</v>
      </c>
      <c r="MVM23" s="6" t="s">
        <v>57</v>
      </c>
      <c r="MVN23" t="s">
        <v>58</v>
      </c>
      <c r="MVQ23" t="s">
        <v>69</v>
      </c>
      <c r="MVR23" t="s">
        <v>70</v>
      </c>
      <c r="MVS23" s="25">
        <v>44757</v>
      </c>
      <c r="MVT23" s="15">
        <v>1050000</v>
      </c>
      <c r="MVU23" t="s">
        <v>42</v>
      </c>
      <c r="MVV23" t="s">
        <v>34</v>
      </c>
      <c r="MVW23" s="15">
        <v>1050000</v>
      </c>
      <c r="MVX23" s="15">
        <v>514900</v>
      </c>
      <c r="MVY23" s="20">
        <f>MVX23/MVW23*100</f>
        <v>49.038095238095238</v>
      </c>
      <c r="MVZ23" s="15">
        <v>1029850</v>
      </c>
      <c r="MWA23" s="15">
        <f>MVW23-952286</f>
        <v>97714</v>
      </c>
      <c r="MWB23" s="15">
        <v>77564</v>
      </c>
      <c r="MWC23" s="30">
        <v>46.669047999999997</v>
      </c>
      <c r="MWD23" s="34">
        <v>66</v>
      </c>
      <c r="MWE23" s="39">
        <v>0.1</v>
      </c>
      <c r="MWF23" s="39">
        <v>0.1</v>
      </c>
      <c r="MWG23" s="15">
        <f>MWA23/MWC23</f>
        <v>2093.7645867556589</v>
      </c>
      <c r="MWH23" s="15">
        <f>MWA23/MWE23</f>
        <v>977140</v>
      </c>
      <c r="MWI23" s="44">
        <f>MWA23/MWE23/43560</f>
        <v>22.432047750229568</v>
      </c>
      <c r="MWJ23" s="39">
        <v>66</v>
      </c>
      <c r="MWK23" s="5" t="s">
        <v>71</v>
      </c>
      <c r="MWL23" t="s">
        <v>72</v>
      </c>
      <c r="MWN23" t="s">
        <v>36</v>
      </c>
      <c r="MWO23">
        <v>1</v>
      </c>
      <c r="MWP23">
        <v>0</v>
      </c>
      <c r="MWQ23" s="7">
        <v>45245</v>
      </c>
      <c r="MWS23" s="6" t="s">
        <v>57</v>
      </c>
      <c r="MWT23" t="s">
        <v>58</v>
      </c>
      <c r="MWW23" t="s">
        <v>69</v>
      </c>
      <c r="MWX23" t="s">
        <v>70</v>
      </c>
      <c r="MWY23" s="25">
        <v>44757</v>
      </c>
      <c r="MWZ23" s="15">
        <v>1050000</v>
      </c>
      <c r="MXA23" t="s">
        <v>42</v>
      </c>
      <c r="MXB23" t="s">
        <v>34</v>
      </c>
      <c r="MXC23" s="15">
        <v>1050000</v>
      </c>
      <c r="MXD23" s="15">
        <v>514900</v>
      </c>
      <c r="MXE23" s="20">
        <f>MXD23/MXC23*100</f>
        <v>49.038095238095238</v>
      </c>
      <c r="MXF23" s="15">
        <v>1029850</v>
      </c>
      <c r="MXG23" s="15">
        <f>MXC23-952286</f>
        <v>97714</v>
      </c>
      <c r="MXH23" s="15">
        <v>77564</v>
      </c>
      <c r="MXI23" s="30">
        <v>46.669047999999997</v>
      </c>
      <c r="MXJ23" s="34">
        <v>66</v>
      </c>
      <c r="MXK23" s="39">
        <v>0.1</v>
      </c>
      <c r="MXL23" s="39">
        <v>0.1</v>
      </c>
      <c r="MXM23" s="15">
        <f>MXG23/MXI23</f>
        <v>2093.7645867556589</v>
      </c>
      <c r="MXN23" s="15">
        <f>MXG23/MXK23</f>
        <v>977140</v>
      </c>
      <c r="MXO23" s="44">
        <f>MXG23/MXK23/43560</f>
        <v>22.432047750229568</v>
      </c>
      <c r="MXP23" s="39">
        <v>66</v>
      </c>
      <c r="MXQ23" s="5" t="s">
        <v>71</v>
      </c>
      <c r="MXR23" t="s">
        <v>72</v>
      </c>
      <c r="MXT23" t="s">
        <v>36</v>
      </c>
      <c r="MXU23">
        <v>1</v>
      </c>
      <c r="MXV23">
        <v>0</v>
      </c>
      <c r="MXW23" s="7">
        <v>45245</v>
      </c>
      <c r="MXY23" s="6" t="s">
        <v>57</v>
      </c>
      <c r="MXZ23" t="s">
        <v>58</v>
      </c>
      <c r="MYC23" t="s">
        <v>69</v>
      </c>
      <c r="MYD23" t="s">
        <v>70</v>
      </c>
      <c r="MYE23" s="25">
        <v>44757</v>
      </c>
      <c r="MYF23" s="15">
        <v>1050000</v>
      </c>
      <c r="MYG23" t="s">
        <v>42</v>
      </c>
      <c r="MYH23" t="s">
        <v>34</v>
      </c>
      <c r="MYI23" s="15">
        <v>1050000</v>
      </c>
      <c r="MYJ23" s="15">
        <v>514900</v>
      </c>
      <c r="MYK23" s="20">
        <f>MYJ23/MYI23*100</f>
        <v>49.038095238095238</v>
      </c>
      <c r="MYL23" s="15">
        <v>1029850</v>
      </c>
      <c r="MYM23" s="15">
        <f>MYI23-952286</f>
        <v>97714</v>
      </c>
      <c r="MYN23" s="15">
        <v>77564</v>
      </c>
      <c r="MYO23" s="30">
        <v>46.669047999999997</v>
      </c>
      <c r="MYP23" s="34">
        <v>66</v>
      </c>
      <c r="MYQ23" s="39">
        <v>0.1</v>
      </c>
      <c r="MYR23" s="39">
        <v>0.1</v>
      </c>
      <c r="MYS23" s="15">
        <f>MYM23/MYO23</f>
        <v>2093.7645867556589</v>
      </c>
      <c r="MYT23" s="15">
        <f>MYM23/MYQ23</f>
        <v>977140</v>
      </c>
      <c r="MYU23" s="44">
        <f>MYM23/MYQ23/43560</f>
        <v>22.432047750229568</v>
      </c>
      <c r="MYV23" s="39">
        <v>66</v>
      </c>
      <c r="MYW23" s="5" t="s">
        <v>71</v>
      </c>
      <c r="MYX23" t="s">
        <v>72</v>
      </c>
      <c r="MYZ23" t="s">
        <v>36</v>
      </c>
      <c r="MZA23">
        <v>1</v>
      </c>
      <c r="MZB23">
        <v>0</v>
      </c>
      <c r="MZC23" s="7">
        <v>45245</v>
      </c>
      <c r="MZE23" s="6" t="s">
        <v>57</v>
      </c>
      <c r="MZF23" t="s">
        <v>58</v>
      </c>
      <c r="MZI23" t="s">
        <v>69</v>
      </c>
      <c r="MZJ23" t="s">
        <v>70</v>
      </c>
      <c r="MZK23" s="25">
        <v>44757</v>
      </c>
      <c r="MZL23" s="15">
        <v>1050000</v>
      </c>
      <c r="MZM23" t="s">
        <v>42</v>
      </c>
      <c r="MZN23" t="s">
        <v>34</v>
      </c>
      <c r="MZO23" s="15">
        <v>1050000</v>
      </c>
      <c r="MZP23" s="15">
        <v>514900</v>
      </c>
      <c r="MZQ23" s="20">
        <f>MZP23/MZO23*100</f>
        <v>49.038095238095238</v>
      </c>
      <c r="MZR23" s="15">
        <v>1029850</v>
      </c>
      <c r="MZS23" s="15">
        <f>MZO23-952286</f>
        <v>97714</v>
      </c>
      <c r="MZT23" s="15">
        <v>77564</v>
      </c>
      <c r="MZU23" s="30">
        <v>46.669047999999997</v>
      </c>
      <c r="MZV23" s="34">
        <v>66</v>
      </c>
      <c r="MZW23" s="39">
        <v>0.1</v>
      </c>
      <c r="MZX23" s="39">
        <v>0.1</v>
      </c>
      <c r="MZY23" s="15">
        <f>MZS23/MZU23</f>
        <v>2093.7645867556589</v>
      </c>
      <c r="MZZ23" s="15">
        <f>MZS23/MZW23</f>
        <v>977140</v>
      </c>
      <c r="NAA23" s="44">
        <f>MZS23/MZW23/43560</f>
        <v>22.432047750229568</v>
      </c>
      <c r="NAB23" s="39">
        <v>66</v>
      </c>
      <c r="NAC23" s="5" t="s">
        <v>71</v>
      </c>
      <c r="NAD23" t="s">
        <v>72</v>
      </c>
      <c r="NAF23" t="s">
        <v>36</v>
      </c>
      <c r="NAG23">
        <v>1</v>
      </c>
      <c r="NAH23">
        <v>0</v>
      </c>
      <c r="NAI23" s="7">
        <v>45245</v>
      </c>
      <c r="NAK23" s="6" t="s">
        <v>57</v>
      </c>
      <c r="NAL23" t="s">
        <v>58</v>
      </c>
      <c r="NAO23" t="s">
        <v>69</v>
      </c>
      <c r="NAP23" t="s">
        <v>70</v>
      </c>
      <c r="NAQ23" s="25">
        <v>44757</v>
      </c>
      <c r="NAR23" s="15">
        <v>1050000</v>
      </c>
      <c r="NAS23" t="s">
        <v>42</v>
      </c>
      <c r="NAT23" t="s">
        <v>34</v>
      </c>
      <c r="NAU23" s="15">
        <v>1050000</v>
      </c>
      <c r="NAV23" s="15">
        <v>514900</v>
      </c>
      <c r="NAW23" s="20">
        <f>NAV23/NAU23*100</f>
        <v>49.038095238095238</v>
      </c>
      <c r="NAX23" s="15">
        <v>1029850</v>
      </c>
      <c r="NAY23" s="15">
        <f>NAU23-952286</f>
        <v>97714</v>
      </c>
      <c r="NAZ23" s="15">
        <v>77564</v>
      </c>
      <c r="NBA23" s="30">
        <v>46.669047999999997</v>
      </c>
      <c r="NBB23" s="34">
        <v>66</v>
      </c>
      <c r="NBC23" s="39">
        <v>0.1</v>
      </c>
      <c r="NBD23" s="39">
        <v>0.1</v>
      </c>
      <c r="NBE23" s="15">
        <f>NAY23/NBA23</f>
        <v>2093.7645867556589</v>
      </c>
      <c r="NBF23" s="15">
        <f>NAY23/NBC23</f>
        <v>977140</v>
      </c>
      <c r="NBG23" s="44">
        <f>NAY23/NBC23/43560</f>
        <v>22.432047750229568</v>
      </c>
      <c r="NBH23" s="39">
        <v>66</v>
      </c>
      <c r="NBI23" s="5" t="s">
        <v>71</v>
      </c>
      <c r="NBJ23" t="s">
        <v>72</v>
      </c>
      <c r="NBL23" t="s">
        <v>36</v>
      </c>
      <c r="NBM23">
        <v>1</v>
      </c>
      <c r="NBN23">
        <v>0</v>
      </c>
      <c r="NBO23" s="7">
        <v>45245</v>
      </c>
      <c r="NBQ23" s="6" t="s">
        <v>57</v>
      </c>
      <c r="NBR23" t="s">
        <v>58</v>
      </c>
      <c r="NBU23" t="s">
        <v>69</v>
      </c>
      <c r="NBV23" t="s">
        <v>70</v>
      </c>
      <c r="NBW23" s="25">
        <v>44757</v>
      </c>
      <c r="NBX23" s="15">
        <v>1050000</v>
      </c>
      <c r="NBY23" t="s">
        <v>42</v>
      </c>
      <c r="NBZ23" t="s">
        <v>34</v>
      </c>
      <c r="NCA23" s="15">
        <v>1050000</v>
      </c>
      <c r="NCB23" s="15">
        <v>514900</v>
      </c>
      <c r="NCC23" s="20">
        <f>NCB23/NCA23*100</f>
        <v>49.038095238095238</v>
      </c>
      <c r="NCD23" s="15">
        <v>1029850</v>
      </c>
      <c r="NCE23" s="15">
        <f>NCA23-952286</f>
        <v>97714</v>
      </c>
      <c r="NCF23" s="15">
        <v>77564</v>
      </c>
      <c r="NCG23" s="30">
        <v>46.669047999999997</v>
      </c>
      <c r="NCH23" s="34">
        <v>66</v>
      </c>
      <c r="NCI23" s="39">
        <v>0.1</v>
      </c>
      <c r="NCJ23" s="39">
        <v>0.1</v>
      </c>
      <c r="NCK23" s="15">
        <f>NCE23/NCG23</f>
        <v>2093.7645867556589</v>
      </c>
      <c r="NCL23" s="15">
        <f>NCE23/NCI23</f>
        <v>977140</v>
      </c>
      <c r="NCM23" s="44">
        <f>NCE23/NCI23/43560</f>
        <v>22.432047750229568</v>
      </c>
      <c r="NCN23" s="39">
        <v>66</v>
      </c>
      <c r="NCO23" s="5" t="s">
        <v>71</v>
      </c>
      <c r="NCP23" t="s">
        <v>72</v>
      </c>
      <c r="NCR23" t="s">
        <v>36</v>
      </c>
      <c r="NCS23">
        <v>1</v>
      </c>
      <c r="NCT23">
        <v>0</v>
      </c>
      <c r="NCU23" s="7">
        <v>45245</v>
      </c>
      <c r="NCW23" s="6" t="s">
        <v>57</v>
      </c>
      <c r="NCX23" t="s">
        <v>58</v>
      </c>
      <c r="NDA23" t="s">
        <v>69</v>
      </c>
      <c r="NDB23" t="s">
        <v>70</v>
      </c>
      <c r="NDC23" s="25">
        <v>44757</v>
      </c>
      <c r="NDD23" s="15">
        <v>1050000</v>
      </c>
      <c r="NDE23" t="s">
        <v>42</v>
      </c>
      <c r="NDF23" t="s">
        <v>34</v>
      </c>
      <c r="NDG23" s="15">
        <v>1050000</v>
      </c>
      <c r="NDH23" s="15">
        <v>514900</v>
      </c>
      <c r="NDI23" s="20">
        <f>NDH23/NDG23*100</f>
        <v>49.038095238095238</v>
      </c>
      <c r="NDJ23" s="15">
        <v>1029850</v>
      </c>
      <c r="NDK23" s="15">
        <f>NDG23-952286</f>
        <v>97714</v>
      </c>
      <c r="NDL23" s="15">
        <v>77564</v>
      </c>
      <c r="NDM23" s="30">
        <v>46.669047999999997</v>
      </c>
      <c r="NDN23" s="34">
        <v>66</v>
      </c>
      <c r="NDO23" s="39">
        <v>0.1</v>
      </c>
      <c r="NDP23" s="39">
        <v>0.1</v>
      </c>
      <c r="NDQ23" s="15">
        <f>NDK23/NDM23</f>
        <v>2093.7645867556589</v>
      </c>
      <c r="NDR23" s="15">
        <f>NDK23/NDO23</f>
        <v>977140</v>
      </c>
      <c r="NDS23" s="44">
        <f>NDK23/NDO23/43560</f>
        <v>22.432047750229568</v>
      </c>
      <c r="NDT23" s="39">
        <v>66</v>
      </c>
      <c r="NDU23" s="5" t="s">
        <v>71</v>
      </c>
      <c r="NDV23" t="s">
        <v>72</v>
      </c>
      <c r="NDX23" t="s">
        <v>36</v>
      </c>
      <c r="NDY23">
        <v>1</v>
      </c>
      <c r="NDZ23">
        <v>0</v>
      </c>
      <c r="NEA23" s="7">
        <v>45245</v>
      </c>
      <c r="NEC23" s="6" t="s">
        <v>57</v>
      </c>
      <c r="NED23" t="s">
        <v>58</v>
      </c>
      <c r="NEG23" t="s">
        <v>69</v>
      </c>
      <c r="NEH23" t="s">
        <v>70</v>
      </c>
      <c r="NEI23" s="25">
        <v>44757</v>
      </c>
      <c r="NEJ23" s="15">
        <v>1050000</v>
      </c>
      <c r="NEK23" t="s">
        <v>42</v>
      </c>
      <c r="NEL23" t="s">
        <v>34</v>
      </c>
      <c r="NEM23" s="15">
        <v>1050000</v>
      </c>
      <c r="NEN23" s="15">
        <v>514900</v>
      </c>
      <c r="NEO23" s="20">
        <f>NEN23/NEM23*100</f>
        <v>49.038095238095238</v>
      </c>
      <c r="NEP23" s="15">
        <v>1029850</v>
      </c>
      <c r="NEQ23" s="15">
        <f>NEM23-952286</f>
        <v>97714</v>
      </c>
      <c r="NER23" s="15">
        <v>77564</v>
      </c>
      <c r="NES23" s="30">
        <v>46.669047999999997</v>
      </c>
      <c r="NET23" s="34">
        <v>66</v>
      </c>
      <c r="NEU23" s="39">
        <v>0.1</v>
      </c>
      <c r="NEV23" s="39">
        <v>0.1</v>
      </c>
      <c r="NEW23" s="15">
        <f>NEQ23/NES23</f>
        <v>2093.7645867556589</v>
      </c>
      <c r="NEX23" s="15">
        <f>NEQ23/NEU23</f>
        <v>977140</v>
      </c>
      <c r="NEY23" s="44">
        <f>NEQ23/NEU23/43560</f>
        <v>22.432047750229568</v>
      </c>
      <c r="NEZ23" s="39">
        <v>66</v>
      </c>
      <c r="NFA23" s="5" t="s">
        <v>71</v>
      </c>
      <c r="NFB23" t="s">
        <v>72</v>
      </c>
      <c r="NFD23" t="s">
        <v>36</v>
      </c>
      <c r="NFE23">
        <v>1</v>
      </c>
      <c r="NFF23">
        <v>0</v>
      </c>
      <c r="NFG23" s="7">
        <v>45245</v>
      </c>
      <c r="NFI23" s="6" t="s">
        <v>57</v>
      </c>
      <c r="NFJ23" t="s">
        <v>58</v>
      </c>
      <c r="NFM23" t="s">
        <v>69</v>
      </c>
      <c r="NFN23" t="s">
        <v>70</v>
      </c>
      <c r="NFO23" s="25">
        <v>44757</v>
      </c>
      <c r="NFP23" s="15">
        <v>1050000</v>
      </c>
      <c r="NFQ23" t="s">
        <v>42</v>
      </c>
      <c r="NFR23" t="s">
        <v>34</v>
      </c>
      <c r="NFS23" s="15">
        <v>1050000</v>
      </c>
      <c r="NFT23" s="15">
        <v>514900</v>
      </c>
      <c r="NFU23" s="20">
        <f>NFT23/NFS23*100</f>
        <v>49.038095238095238</v>
      </c>
      <c r="NFV23" s="15">
        <v>1029850</v>
      </c>
      <c r="NFW23" s="15">
        <f>NFS23-952286</f>
        <v>97714</v>
      </c>
      <c r="NFX23" s="15">
        <v>77564</v>
      </c>
      <c r="NFY23" s="30">
        <v>46.669047999999997</v>
      </c>
      <c r="NFZ23" s="34">
        <v>66</v>
      </c>
      <c r="NGA23" s="39">
        <v>0.1</v>
      </c>
      <c r="NGB23" s="39">
        <v>0.1</v>
      </c>
      <c r="NGC23" s="15">
        <f>NFW23/NFY23</f>
        <v>2093.7645867556589</v>
      </c>
      <c r="NGD23" s="15">
        <f>NFW23/NGA23</f>
        <v>977140</v>
      </c>
      <c r="NGE23" s="44">
        <f>NFW23/NGA23/43560</f>
        <v>22.432047750229568</v>
      </c>
      <c r="NGF23" s="39">
        <v>66</v>
      </c>
      <c r="NGG23" s="5" t="s">
        <v>71</v>
      </c>
      <c r="NGH23" t="s">
        <v>72</v>
      </c>
      <c r="NGJ23" t="s">
        <v>36</v>
      </c>
      <c r="NGK23">
        <v>1</v>
      </c>
      <c r="NGL23">
        <v>0</v>
      </c>
      <c r="NGM23" s="7">
        <v>45245</v>
      </c>
      <c r="NGO23" s="6" t="s">
        <v>57</v>
      </c>
      <c r="NGP23" t="s">
        <v>58</v>
      </c>
      <c r="NGS23" t="s">
        <v>69</v>
      </c>
      <c r="NGT23" t="s">
        <v>70</v>
      </c>
      <c r="NGU23" s="25">
        <v>44757</v>
      </c>
      <c r="NGV23" s="15">
        <v>1050000</v>
      </c>
      <c r="NGW23" t="s">
        <v>42</v>
      </c>
      <c r="NGX23" t="s">
        <v>34</v>
      </c>
      <c r="NGY23" s="15">
        <v>1050000</v>
      </c>
      <c r="NGZ23" s="15">
        <v>514900</v>
      </c>
      <c r="NHA23" s="20">
        <f>NGZ23/NGY23*100</f>
        <v>49.038095238095238</v>
      </c>
      <c r="NHB23" s="15">
        <v>1029850</v>
      </c>
      <c r="NHC23" s="15">
        <f>NGY23-952286</f>
        <v>97714</v>
      </c>
      <c r="NHD23" s="15">
        <v>77564</v>
      </c>
      <c r="NHE23" s="30">
        <v>46.669047999999997</v>
      </c>
      <c r="NHF23" s="34">
        <v>66</v>
      </c>
      <c r="NHG23" s="39">
        <v>0.1</v>
      </c>
      <c r="NHH23" s="39">
        <v>0.1</v>
      </c>
      <c r="NHI23" s="15">
        <f>NHC23/NHE23</f>
        <v>2093.7645867556589</v>
      </c>
      <c r="NHJ23" s="15">
        <f>NHC23/NHG23</f>
        <v>977140</v>
      </c>
      <c r="NHK23" s="44">
        <f>NHC23/NHG23/43560</f>
        <v>22.432047750229568</v>
      </c>
      <c r="NHL23" s="39">
        <v>66</v>
      </c>
      <c r="NHM23" s="5" t="s">
        <v>71</v>
      </c>
      <c r="NHN23" t="s">
        <v>72</v>
      </c>
      <c r="NHP23" t="s">
        <v>36</v>
      </c>
      <c r="NHQ23">
        <v>1</v>
      </c>
      <c r="NHR23">
        <v>0</v>
      </c>
      <c r="NHS23" s="7">
        <v>45245</v>
      </c>
      <c r="NHU23" s="6" t="s">
        <v>57</v>
      </c>
      <c r="NHV23" t="s">
        <v>58</v>
      </c>
      <c r="NHY23" t="s">
        <v>69</v>
      </c>
      <c r="NHZ23" t="s">
        <v>70</v>
      </c>
      <c r="NIA23" s="25">
        <v>44757</v>
      </c>
      <c r="NIB23" s="15">
        <v>1050000</v>
      </c>
      <c r="NIC23" t="s">
        <v>42</v>
      </c>
      <c r="NID23" t="s">
        <v>34</v>
      </c>
      <c r="NIE23" s="15">
        <v>1050000</v>
      </c>
      <c r="NIF23" s="15">
        <v>514900</v>
      </c>
      <c r="NIG23" s="20">
        <f>NIF23/NIE23*100</f>
        <v>49.038095238095238</v>
      </c>
      <c r="NIH23" s="15">
        <v>1029850</v>
      </c>
      <c r="NII23" s="15">
        <f>NIE23-952286</f>
        <v>97714</v>
      </c>
      <c r="NIJ23" s="15">
        <v>77564</v>
      </c>
      <c r="NIK23" s="30">
        <v>46.669047999999997</v>
      </c>
      <c r="NIL23" s="34">
        <v>66</v>
      </c>
      <c r="NIM23" s="39">
        <v>0.1</v>
      </c>
      <c r="NIN23" s="39">
        <v>0.1</v>
      </c>
      <c r="NIO23" s="15">
        <f>NII23/NIK23</f>
        <v>2093.7645867556589</v>
      </c>
      <c r="NIP23" s="15">
        <f>NII23/NIM23</f>
        <v>977140</v>
      </c>
      <c r="NIQ23" s="44">
        <f>NII23/NIM23/43560</f>
        <v>22.432047750229568</v>
      </c>
      <c r="NIR23" s="39">
        <v>66</v>
      </c>
      <c r="NIS23" s="5" t="s">
        <v>71</v>
      </c>
      <c r="NIT23" t="s">
        <v>72</v>
      </c>
      <c r="NIV23" t="s">
        <v>36</v>
      </c>
      <c r="NIW23">
        <v>1</v>
      </c>
      <c r="NIX23">
        <v>0</v>
      </c>
      <c r="NIY23" s="7">
        <v>45245</v>
      </c>
      <c r="NJA23" s="6" t="s">
        <v>57</v>
      </c>
      <c r="NJB23" t="s">
        <v>58</v>
      </c>
      <c r="NJE23" t="s">
        <v>69</v>
      </c>
      <c r="NJF23" t="s">
        <v>70</v>
      </c>
      <c r="NJG23" s="25">
        <v>44757</v>
      </c>
      <c r="NJH23" s="15">
        <v>1050000</v>
      </c>
      <c r="NJI23" t="s">
        <v>42</v>
      </c>
      <c r="NJJ23" t="s">
        <v>34</v>
      </c>
      <c r="NJK23" s="15">
        <v>1050000</v>
      </c>
      <c r="NJL23" s="15">
        <v>514900</v>
      </c>
      <c r="NJM23" s="20">
        <f>NJL23/NJK23*100</f>
        <v>49.038095238095238</v>
      </c>
      <c r="NJN23" s="15">
        <v>1029850</v>
      </c>
      <c r="NJO23" s="15">
        <f>NJK23-952286</f>
        <v>97714</v>
      </c>
      <c r="NJP23" s="15">
        <v>77564</v>
      </c>
      <c r="NJQ23" s="30">
        <v>46.669047999999997</v>
      </c>
      <c r="NJR23" s="34">
        <v>66</v>
      </c>
      <c r="NJS23" s="39">
        <v>0.1</v>
      </c>
      <c r="NJT23" s="39">
        <v>0.1</v>
      </c>
      <c r="NJU23" s="15">
        <f>NJO23/NJQ23</f>
        <v>2093.7645867556589</v>
      </c>
      <c r="NJV23" s="15">
        <f>NJO23/NJS23</f>
        <v>977140</v>
      </c>
      <c r="NJW23" s="44">
        <f>NJO23/NJS23/43560</f>
        <v>22.432047750229568</v>
      </c>
      <c r="NJX23" s="39">
        <v>66</v>
      </c>
      <c r="NJY23" s="5" t="s">
        <v>71</v>
      </c>
      <c r="NJZ23" t="s">
        <v>72</v>
      </c>
      <c r="NKB23" t="s">
        <v>36</v>
      </c>
      <c r="NKC23">
        <v>1</v>
      </c>
      <c r="NKD23">
        <v>0</v>
      </c>
      <c r="NKE23" s="7">
        <v>45245</v>
      </c>
      <c r="NKG23" s="6" t="s">
        <v>57</v>
      </c>
      <c r="NKH23" t="s">
        <v>58</v>
      </c>
      <c r="NKK23" t="s">
        <v>69</v>
      </c>
      <c r="NKL23" t="s">
        <v>70</v>
      </c>
      <c r="NKM23" s="25">
        <v>44757</v>
      </c>
      <c r="NKN23" s="15">
        <v>1050000</v>
      </c>
      <c r="NKO23" t="s">
        <v>42</v>
      </c>
      <c r="NKP23" t="s">
        <v>34</v>
      </c>
      <c r="NKQ23" s="15">
        <v>1050000</v>
      </c>
      <c r="NKR23" s="15">
        <v>514900</v>
      </c>
      <c r="NKS23" s="20">
        <f>NKR23/NKQ23*100</f>
        <v>49.038095238095238</v>
      </c>
      <c r="NKT23" s="15">
        <v>1029850</v>
      </c>
      <c r="NKU23" s="15">
        <f>NKQ23-952286</f>
        <v>97714</v>
      </c>
      <c r="NKV23" s="15">
        <v>77564</v>
      </c>
      <c r="NKW23" s="30">
        <v>46.669047999999997</v>
      </c>
      <c r="NKX23" s="34">
        <v>66</v>
      </c>
      <c r="NKY23" s="39">
        <v>0.1</v>
      </c>
      <c r="NKZ23" s="39">
        <v>0.1</v>
      </c>
      <c r="NLA23" s="15">
        <f>NKU23/NKW23</f>
        <v>2093.7645867556589</v>
      </c>
      <c r="NLB23" s="15">
        <f>NKU23/NKY23</f>
        <v>977140</v>
      </c>
      <c r="NLC23" s="44">
        <f>NKU23/NKY23/43560</f>
        <v>22.432047750229568</v>
      </c>
      <c r="NLD23" s="39">
        <v>66</v>
      </c>
      <c r="NLE23" s="5" t="s">
        <v>71</v>
      </c>
      <c r="NLF23" t="s">
        <v>72</v>
      </c>
      <c r="NLH23" t="s">
        <v>36</v>
      </c>
      <c r="NLI23">
        <v>1</v>
      </c>
      <c r="NLJ23">
        <v>0</v>
      </c>
      <c r="NLK23" s="7">
        <v>45245</v>
      </c>
      <c r="NLM23" s="6" t="s">
        <v>57</v>
      </c>
      <c r="NLN23" t="s">
        <v>58</v>
      </c>
      <c r="NLQ23" t="s">
        <v>69</v>
      </c>
      <c r="NLR23" t="s">
        <v>70</v>
      </c>
      <c r="NLS23" s="25">
        <v>44757</v>
      </c>
      <c r="NLT23" s="15">
        <v>1050000</v>
      </c>
      <c r="NLU23" t="s">
        <v>42</v>
      </c>
      <c r="NLV23" t="s">
        <v>34</v>
      </c>
      <c r="NLW23" s="15">
        <v>1050000</v>
      </c>
      <c r="NLX23" s="15">
        <v>514900</v>
      </c>
      <c r="NLY23" s="20">
        <f>NLX23/NLW23*100</f>
        <v>49.038095238095238</v>
      </c>
      <c r="NLZ23" s="15">
        <v>1029850</v>
      </c>
      <c r="NMA23" s="15">
        <f>NLW23-952286</f>
        <v>97714</v>
      </c>
      <c r="NMB23" s="15">
        <v>77564</v>
      </c>
      <c r="NMC23" s="30">
        <v>46.669047999999997</v>
      </c>
      <c r="NMD23" s="34">
        <v>66</v>
      </c>
      <c r="NME23" s="39">
        <v>0.1</v>
      </c>
      <c r="NMF23" s="39">
        <v>0.1</v>
      </c>
      <c r="NMG23" s="15">
        <f>NMA23/NMC23</f>
        <v>2093.7645867556589</v>
      </c>
      <c r="NMH23" s="15">
        <f>NMA23/NME23</f>
        <v>977140</v>
      </c>
      <c r="NMI23" s="44">
        <f>NMA23/NME23/43560</f>
        <v>22.432047750229568</v>
      </c>
      <c r="NMJ23" s="39">
        <v>66</v>
      </c>
      <c r="NMK23" s="5" t="s">
        <v>71</v>
      </c>
      <c r="NML23" t="s">
        <v>72</v>
      </c>
      <c r="NMN23" t="s">
        <v>36</v>
      </c>
      <c r="NMO23">
        <v>1</v>
      </c>
      <c r="NMP23">
        <v>0</v>
      </c>
      <c r="NMQ23" s="7">
        <v>45245</v>
      </c>
      <c r="NMS23" s="6" t="s">
        <v>57</v>
      </c>
      <c r="NMT23" t="s">
        <v>58</v>
      </c>
      <c r="NMW23" t="s">
        <v>69</v>
      </c>
      <c r="NMX23" t="s">
        <v>70</v>
      </c>
      <c r="NMY23" s="25">
        <v>44757</v>
      </c>
      <c r="NMZ23" s="15">
        <v>1050000</v>
      </c>
      <c r="NNA23" t="s">
        <v>42</v>
      </c>
      <c r="NNB23" t="s">
        <v>34</v>
      </c>
      <c r="NNC23" s="15">
        <v>1050000</v>
      </c>
      <c r="NND23" s="15">
        <v>514900</v>
      </c>
      <c r="NNE23" s="20">
        <f>NND23/NNC23*100</f>
        <v>49.038095238095238</v>
      </c>
      <c r="NNF23" s="15">
        <v>1029850</v>
      </c>
      <c r="NNG23" s="15">
        <f>NNC23-952286</f>
        <v>97714</v>
      </c>
      <c r="NNH23" s="15">
        <v>77564</v>
      </c>
      <c r="NNI23" s="30">
        <v>46.669047999999997</v>
      </c>
      <c r="NNJ23" s="34">
        <v>66</v>
      </c>
      <c r="NNK23" s="39">
        <v>0.1</v>
      </c>
      <c r="NNL23" s="39">
        <v>0.1</v>
      </c>
      <c r="NNM23" s="15">
        <f>NNG23/NNI23</f>
        <v>2093.7645867556589</v>
      </c>
      <c r="NNN23" s="15">
        <f>NNG23/NNK23</f>
        <v>977140</v>
      </c>
      <c r="NNO23" s="44">
        <f>NNG23/NNK23/43560</f>
        <v>22.432047750229568</v>
      </c>
      <c r="NNP23" s="39">
        <v>66</v>
      </c>
      <c r="NNQ23" s="5" t="s">
        <v>71</v>
      </c>
      <c r="NNR23" t="s">
        <v>72</v>
      </c>
      <c r="NNT23" t="s">
        <v>36</v>
      </c>
      <c r="NNU23">
        <v>1</v>
      </c>
      <c r="NNV23">
        <v>0</v>
      </c>
      <c r="NNW23" s="7">
        <v>45245</v>
      </c>
      <c r="NNY23" s="6" t="s">
        <v>57</v>
      </c>
      <c r="NNZ23" t="s">
        <v>58</v>
      </c>
      <c r="NOC23" t="s">
        <v>69</v>
      </c>
      <c r="NOD23" t="s">
        <v>70</v>
      </c>
      <c r="NOE23" s="25">
        <v>44757</v>
      </c>
      <c r="NOF23" s="15">
        <v>1050000</v>
      </c>
      <c r="NOG23" t="s">
        <v>42</v>
      </c>
      <c r="NOH23" t="s">
        <v>34</v>
      </c>
      <c r="NOI23" s="15">
        <v>1050000</v>
      </c>
      <c r="NOJ23" s="15">
        <v>514900</v>
      </c>
      <c r="NOK23" s="20">
        <f>NOJ23/NOI23*100</f>
        <v>49.038095238095238</v>
      </c>
      <c r="NOL23" s="15">
        <v>1029850</v>
      </c>
      <c r="NOM23" s="15">
        <f>NOI23-952286</f>
        <v>97714</v>
      </c>
      <c r="NON23" s="15">
        <v>77564</v>
      </c>
      <c r="NOO23" s="30">
        <v>46.669047999999997</v>
      </c>
      <c r="NOP23" s="34">
        <v>66</v>
      </c>
      <c r="NOQ23" s="39">
        <v>0.1</v>
      </c>
      <c r="NOR23" s="39">
        <v>0.1</v>
      </c>
      <c r="NOS23" s="15">
        <f>NOM23/NOO23</f>
        <v>2093.7645867556589</v>
      </c>
      <c r="NOT23" s="15">
        <f>NOM23/NOQ23</f>
        <v>977140</v>
      </c>
      <c r="NOU23" s="44">
        <f>NOM23/NOQ23/43560</f>
        <v>22.432047750229568</v>
      </c>
      <c r="NOV23" s="39">
        <v>66</v>
      </c>
      <c r="NOW23" s="5" t="s">
        <v>71</v>
      </c>
      <c r="NOX23" t="s">
        <v>72</v>
      </c>
      <c r="NOZ23" t="s">
        <v>36</v>
      </c>
      <c r="NPA23">
        <v>1</v>
      </c>
      <c r="NPB23">
        <v>0</v>
      </c>
      <c r="NPC23" s="7">
        <v>45245</v>
      </c>
      <c r="NPE23" s="6" t="s">
        <v>57</v>
      </c>
      <c r="NPF23" t="s">
        <v>58</v>
      </c>
      <c r="NPI23" t="s">
        <v>69</v>
      </c>
      <c r="NPJ23" t="s">
        <v>70</v>
      </c>
      <c r="NPK23" s="25">
        <v>44757</v>
      </c>
      <c r="NPL23" s="15">
        <v>1050000</v>
      </c>
      <c r="NPM23" t="s">
        <v>42</v>
      </c>
      <c r="NPN23" t="s">
        <v>34</v>
      </c>
      <c r="NPO23" s="15">
        <v>1050000</v>
      </c>
      <c r="NPP23" s="15">
        <v>514900</v>
      </c>
      <c r="NPQ23" s="20">
        <f>NPP23/NPO23*100</f>
        <v>49.038095238095238</v>
      </c>
      <c r="NPR23" s="15">
        <v>1029850</v>
      </c>
      <c r="NPS23" s="15">
        <f>NPO23-952286</f>
        <v>97714</v>
      </c>
      <c r="NPT23" s="15">
        <v>77564</v>
      </c>
      <c r="NPU23" s="30">
        <v>46.669047999999997</v>
      </c>
      <c r="NPV23" s="34">
        <v>66</v>
      </c>
      <c r="NPW23" s="39">
        <v>0.1</v>
      </c>
      <c r="NPX23" s="39">
        <v>0.1</v>
      </c>
      <c r="NPY23" s="15">
        <f>NPS23/NPU23</f>
        <v>2093.7645867556589</v>
      </c>
      <c r="NPZ23" s="15">
        <f>NPS23/NPW23</f>
        <v>977140</v>
      </c>
      <c r="NQA23" s="44">
        <f>NPS23/NPW23/43560</f>
        <v>22.432047750229568</v>
      </c>
      <c r="NQB23" s="39">
        <v>66</v>
      </c>
      <c r="NQC23" s="5" t="s">
        <v>71</v>
      </c>
      <c r="NQD23" t="s">
        <v>72</v>
      </c>
      <c r="NQF23" t="s">
        <v>36</v>
      </c>
      <c r="NQG23">
        <v>1</v>
      </c>
      <c r="NQH23">
        <v>0</v>
      </c>
      <c r="NQI23" s="7">
        <v>45245</v>
      </c>
      <c r="NQK23" s="6" t="s">
        <v>57</v>
      </c>
      <c r="NQL23" t="s">
        <v>58</v>
      </c>
      <c r="NQO23" t="s">
        <v>69</v>
      </c>
      <c r="NQP23" t="s">
        <v>70</v>
      </c>
      <c r="NQQ23" s="25">
        <v>44757</v>
      </c>
      <c r="NQR23" s="15">
        <v>1050000</v>
      </c>
      <c r="NQS23" t="s">
        <v>42</v>
      </c>
      <c r="NQT23" t="s">
        <v>34</v>
      </c>
      <c r="NQU23" s="15">
        <v>1050000</v>
      </c>
      <c r="NQV23" s="15">
        <v>514900</v>
      </c>
      <c r="NQW23" s="20">
        <f>NQV23/NQU23*100</f>
        <v>49.038095238095238</v>
      </c>
      <c r="NQX23" s="15">
        <v>1029850</v>
      </c>
      <c r="NQY23" s="15">
        <f>NQU23-952286</f>
        <v>97714</v>
      </c>
      <c r="NQZ23" s="15">
        <v>77564</v>
      </c>
      <c r="NRA23" s="30">
        <v>46.669047999999997</v>
      </c>
      <c r="NRB23" s="34">
        <v>66</v>
      </c>
      <c r="NRC23" s="39">
        <v>0.1</v>
      </c>
      <c r="NRD23" s="39">
        <v>0.1</v>
      </c>
      <c r="NRE23" s="15">
        <f>NQY23/NRA23</f>
        <v>2093.7645867556589</v>
      </c>
      <c r="NRF23" s="15">
        <f>NQY23/NRC23</f>
        <v>977140</v>
      </c>
      <c r="NRG23" s="44">
        <f>NQY23/NRC23/43560</f>
        <v>22.432047750229568</v>
      </c>
      <c r="NRH23" s="39">
        <v>66</v>
      </c>
      <c r="NRI23" s="5" t="s">
        <v>71</v>
      </c>
      <c r="NRJ23" t="s">
        <v>72</v>
      </c>
      <c r="NRL23" t="s">
        <v>36</v>
      </c>
      <c r="NRM23">
        <v>1</v>
      </c>
      <c r="NRN23">
        <v>0</v>
      </c>
      <c r="NRO23" s="7">
        <v>45245</v>
      </c>
      <c r="NRQ23" s="6" t="s">
        <v>57</v>
      </c>
      <c r="NRR23" t="s">
        <v>58</v>
      </c>
      <c r="NRU23" t="s">
        <v>69</v>
      </c>
      <c r="NRV23" t="s">
        <v>70</v>
      </c>
      <c r="NRW23" s="25">
        <v>44757</v>
      </c>
      <c r="NRX23" s="15">
        <v>1050000</v>
      </c>
      <c r="NRY23" t="s">
        <v>42</v>
      </c>
      <c r="NRZ23" t="s">
        <v>34</v>
      </c>
      <c r="NSA23" s="15">
        <v>1050000</v>
      </c>
      <c r="NSB23" s="15">
        <v>514900</v>
      </c>
      <c r="NSC23" s="20">
        <f>NSB23/NSA23*100</f>
        <v>49.038095238095238</v>
      </c>
      <c r="NSD23" s="15">
        <v>1029850</v>
      </c>
      <c r="NSE23" s="15">
        <f>NSA23-952286</f>
        <v>97714</v>
      </c>
      <c r="NSF23" s="15">
        <v>77564</v>
      </c>
      <c r="NSG23" s="30">
        <v>46.669047999999997</v>
      </c>
      <c r="NSH23" s="34">
        <v>66</v>
      </c>
      <c r="NSI23" s="39">
        <v>0.1</v>
      </c>
      <c r="NSJ23" s="39">
        <v>0.1</v>
      </c>
      <c r="NSK23" s="15">
        <f>NSE23/NSG23</f>
        <v>2093.7645867556589</v>
      </c>
      <c r="NSL23" s="15">
        <f>NSE23/NSI23</f>
        <v>977140</v>
      </c>
      <c r="NSM23" s="44">
        <f>NSE23/NSI23/43560</f>
        <v>22.432047750229568</v>
      </c>
      <c r="NSN23" s="39">
        <v>66</v>
      </c>
      <c r="NSO23" s="5" t="s">
        <v>71</v>
      </c>
      <c r="NSP23" t="s">
        <v>72</v>
      </c>
      <c r="NSR23" t="s">
        <v>36</v>
      </c>
      <c r="NSS23">
        <v>1</v>
      </c>
      <c r="NST23">
        <v>0</v>
      </c>
      <c r="NSU23" s="7">
        <v>45245</v>
      </c>
      <c r="NSW23" s="6" t="s">
        <v>57</v>
      </c>
      <c r="NSX23" t="s">
        <v>58</v>
      </c>
      <c r="NTA23" t="s">
        <v>69</v>
      </c>
      <c r="NTB23" t="s">
        <v>70</v>
      </c>
      <c r="NTC23" s="25">
        <v>44757</v>
      </c>
      <c r="NTD23" s="15">
        <v>1050000</v>
      </c>
      <c r="NTE23" t="s">
        <v>42</v>
      </c>
      <c r="NTF23" t="s">
        <v>34</v>
      </c>
      <c r="NTG23" s="15">
        <v>1050000</v>
      </c>
      <c r="NTH23" s="15">
        <v>514900</v>
      </c>
      <c r="NTI23" s="20">
        <f>NTH23/NTG23*100</f>
        <v>49.038095238095238</v>
      </c>
      <c r="NTJ23" s="15">
        <v>1029850</v>
      </c>
      <c r="NTK23" s="15">
        <f>NTG23-952286</f>
        <v>97714</v>
      </c>
      <c r="NTL23" s="15">
        <v>77564</v>
      </c>
      <c r="NTM23" s="30">
        <v>46.669047999999997</v>
      </c>
      <c r="NTN23" s="34">
        <v>66</v>
      </c>
      <c r="NTO23" s="39">
        <v>0.1</v>
      </c>
      <c r="NTP23" s="39">
        <v>0.1</v>
      </c>
      <c r="NTQ23" s="15">
        <f>NTK23/NTM23</f>
        <v>2093.7645867556589</v>
      </c>
      <c r="NTR23" s="15">
        <f>NTK23/NTO23</f>
        <v>977140</v>
      </c>
      <c r="NTS23" s="44">
        <f>NTK23/NTO23/43560</f>
        <v>22.432047750229568</v>
      </c>
      <c r="NTT23" s="39">
        <v>66</v>
      </c>
      <c r="NTU23" s="5" t="s">
        <v>71</v>
      </c>
      <c r="NTV23" t="s">
        <v>72</v>
      </c>
      <c r="NTX23" t="s">
        <v>36</v>
      </c>
      <c r="NTY23">
        <v>1</v>
      </c>
      <c r="NTZ23">
        <v>0</v>
      </c>
      <c r="NUA23" s="7">
        <v>45245</v>
      </c>
      <c r="NUC23" s="6" t="s">
        <v>57</v>
      </c>
      <c r="NUD23" t="s">
        <v>58</v>
      </c>
      <c r="NUG23" t="s">
        <v>69</v>
      </c>
      <c r="NUH23" t="s">
        <v>70</v>
      </c>
      <c r="NUI23" s="25">
        <v>44757</v>
      </c>
      <c r="NUJ23" s="15">
        <v>1050000</v>
      </c>
      <c r="NUK23" t="s">
        <v>42</v>
      </c>
      <c r="NUL23" t="s">
        <v>34</v>
      </c>
      <c r="NUM23" s="15">
        <v>1050000</v>
      </c>
      <c r="NUN23" s="15">
        <v>514900</v>
      </c>
      <c r="NUO23" s="20">
        <f>NUN23/NUM23*100</f>
        <v>49.038095238095238</v>
      </c>
      <c r="NUP23" s="15">
        <v>1029850</v>
      </c>
      <c r="NUQ23" s="15">
        <f>NUM23-952286</f>
        <v>97714</v>
      </c>
      <c r="NUR23" s="15">
        <v>77564</v>
      </c>
      <c r="NUS23" s="30">
        <v>46.669047999999997</v>
      </c>
      <c r="NUT23" s="34">
        <v>66</v>
      </c>
      <c r="NUU23" s="39">
        <v>0.1</v>
      </c>
      <c r="NUV23" s="39">
        <v>0.1</v>
      </c>
      <c r="NUW23" s="15">
        <f>NUQ23/NUS23</f>
        <v>2093.7645867556589</v>
      </c>
      <c r="NUX23" s="15">
        <f>NUQ23/NUU23</f>
        <v>977140</v>
      </c>
      <c r="NUY23" s="44">
        <f>NUQ23/NUU23/43560</f>
        <v>22.432047750229568</v>
      </c>
      <c r="NUZ23" s="39">
        <v>66</v>
      </c>
      <c r="NVA23" s="5" t="s">
        <v>71</v>
      </c>
      <c r="NVB23" t="s">
        <v>72</v>
      </c>
      <c r="NVD23" t="s">
        <v>36</v>
      </c>
      <c r="NVE23">
        <v>1</v>
      </c>
      <c r="NVF23">
        <v>0</v>
      </c>
      <c r="NVG23" s="7">
        <v>45245</v>
      </c>
      <c r="NVI23" s="6" t="s">
        <v>57</v>
      </c>
      <c r="NVJ23" t="s">
        <v>58</v>
      </c>
      <c r="NVM23" t="s">
        <v>69</v>
      </c>
      <c r="NVN23" t="s">
        <v>70</v>
      </c>
      <c r="NVO23" s="25">
        <v>44757</v>
      </c>
      <c r="NVP23" s="15">
        <v>1050000</v>
      </c>
      <c r="NVQ23" t="s">
        <v>42</v>
      </c>
      <c r="NVR23" t="s">
        <v>34</v>
      </c>
      <c r="NVS23" s="15">
        <v>1050000</v>
      </c>
      <c r="NVT23" s="15">
        <v>514900</v>
      </c>
      <c r="NVU23" s="20">
        <f>NVT23/NVS23*100</f>
        <v>49.038095238095238</v>
      </c>
      <c r="NVV23" s="15">
        <v>1029850</v>
      </c>
      <c r="NVW23" s="15">
        <f>NVS23-952286</f>
        <v>97714</v>
      </c>
      <c r="NVX23" s="15">
        <v>77564</v>
      </c>
      <c r="NVY23" s="30">
        <v>46.669047999999997</v>
      </c>
      <c r="NVZ23" s="34">
        <v>66</v>
      </c>
      <c r="NWA23" s="39">
        <v>0.1</v>
      </c>
      <c r="NWB23" s="39">
        <v>0.1</v>
      </c>
      <c r="NWC23" s="15">
        <f>NVW23/NVY23</f>
        <v>2093.7645867556589</v>
      </c>
      <c r="NWD23" s="15">
        <f>NVW23/NWA23</f>
        <v>977140</v>
      </c>
      <c r="NWE23" s="44">
        <f>NVW23/NWA23/43560</f>
        <v>22.432047750229568</v>
      </c>
      <c r="NWF23" s="39">
        <v>66</v>
      </c>
      <c r="NWG23" s="5" t="s">
        <v>71</v>
      </c>
      <c r="NWH23" t="s">
        <v>72</v>
      </c>
      <c r="NWJ23" t="s">
        <v>36</v>
      </c>
      <c r="NWK23">
        <v>1</v>
      </c>
      <c r="NWL23">
        <v>0</v>
      </c>
      <c r="NWM23" s="7">
        <v>45245</v>
      </c>
      <c r="NWO23" s="6" t="s">
        <v>57</v>
      </c>
      <c r="NWP23" t="s">
        <v>58</v>
      </c>
      <c r="NWS23" t="s">
        <v>69</v>
      </c>
      <c r="NWT23" t="s">
        <v>70</v>
      </c>
      <c r="NWU23" s="25">
        <v>44757</v>
      </c>
      <c r="NWV23" s="15">
        <v>1050000</v>
      </c>
      <c r="NWW23" t="s">
        <v>42</v>
      </c>
      <c r="NWX23" t="s">
        <v>34</v>
      </c>
      <c r="NWY23" s="15">
        <v>1050000</v>
      </c>
      <c r="NWZ23" s="15">
        <v>514900</v>
      </c>
      <c r="NXA23" s="20">
        <f>NWZ23/NWY23*100</f>
        <v>49.038095238095238</v>
      </c>
      <c r="NXB23" s="15">
        <v>1029850</v>
      </c>
      <c r="NXC23" s="15">
        <f>NWY23-952286</f>
        <v>97714</v>
      </c>
      <c r="NXD23" s="15">
        <v>77564</v>
      </c>
      <c r="NXE23" s="30">
        <v>46.669047999999997</v>
      </c>
      <c r="NXF23" s="34">
        <v>66</v>
      </c>
      <c r="NXG23" s="39">
        <v>0.1</v>
      </c>
      <c r="NXH23" s="39">
        <v>0.1</v>
      </c>
      <c r="NXI23" s="15">
        <f>NXC23/NXE23</f>
        <v>2093.7645867556589</v>
      </c>
      <c r="NXJ23" s="15">
        <f>NXC23/NXG23</f>
        <v>977140</v>
      </c>
      <c r="NXK23" s="44">
        <f>NXC23/NXG23/43560</f>
        <v>22.432047750229568</v>
      </c>
      <c r="NXL23" s="39">
        <v>66</v>
      </c>
      <c r="NXM23" s="5" t="s">
        <v>71</v>
      </c>
      <c r="NXN23" t="s">
        <v>72</v>
      </c>
      <c r="NXP23" t="s">
        <v>36</v>
      </c>
      <c r="NXQ23">
        <v>1</v>
      </c>
      <c r="NXR23">
        <v>0</v>
      </c>
      <c r="NXS23" s="7">
        <v>45245</v>
      </c>
      <c r="NXU23" s="6" t="s">
        <v>57</v>
      </c>
      <c r="NXV23" t="s">
        <v>58</v>
      </c>
      <c r="NXY23" t="s">
        <v>69</v>
      </c>
      <c r="NXZ23" t="s">
        <v>70</v>
      </c>
      <c r="NYA23" s="25">
        <v>44757</v>
      </c>
      <c r="NYB23" s="15">
        <v>1050000</v>
      </c>
      <c r="NYC23" t="s">
        <v>42</v>
      </c>
      <c r="NYD23" t="s">
        <v>34</v>
      </c>
      <c r="NYE23" s="15">
        <v>1050000</v>
      </c>
      <c r="NYF23" s="15">
        <v>514900</v>
      </c>
      <c r="NYG23" s="20">
        <f>NYF23/NYE23*100</f>
        <v>49.038095238095238</v>
      </c>
      <c r="NYH23" s="15">
        <v>1029850</v>
      </c>
      <c r="NYI23" s="15">
        <f>NYE23-952286</f>
        <v>97714</v>
      </c>
      <c r="NYJ23" s="15">
        <v>77564</v>
      </c>
      <c r="NYK23" s="30">
        <v>46.669047999999997</v>
      </c>
      <c r="NYL23" s="34">
        <v>66</v>
      </c>
      <c r="NYM23" s="39">
        <v>0.1</v>
      </c>
      <c r="NYN23" s="39">
        <v>0.1</v>
      </c>
      <c r="NYO23" s="15">
        <f>NYI23/NYK23</f>
        <v>2093.7645867556589</v>
      </c>
      <c r="NYP23" s="15">
        <f>NYI23/NYM23</f>
        <v>977140</v>
      </c>
      <c r="NYQ23" s="44">
        <f>NYI23/NYM23/43560</f>
        <v>22.432047750229568</v>
      </c>
      <c r="NYR23" s="39">
        <v>66</v>
      </c>
      <c r="NYS23" s="5" t="s">
        <v>71</v>
      </c>
      <c r="NYT23" t="s">
        <v>72</v>
      </c>
      <c r="NYV23" t="s">
        <v>36</v>
      </c>
      <c r="NYW23">
        <v>1</v>
      </c>
      <c r="NYX23">
        <v>0</v>
      </c>
      <c r="NYY23" s="7">
        <v>45245</v>
      </c>
      <c r="NZA23" s="6" t="s">
        <v>57</v>
      </c>
      <c r="NZB23" t="s">
        <v>58</v>
      </c>
      <c r="NZE23" t="s">
        <v>69</v>
      </c>
      <c r="NZF23" t="s">
        <v>70</v>
      </c>
      <c r="NZG23" s="25">
        <v>44757</v>
      </c>
      <c r="NZH23" s="15">
        <v>1050000</v>
      </c>
      <c r="NZI23" t="s">
        <v>42</v>
      </c>
      <c r="NZJ23" t="s">
        <v>34</v>
      </c>
      <c r="NZK23" s="15">
        <v>1050000</v>
      </c>
      <c r="NZL23" s="15">
        <v>514900</v>
      </c>
      <c r="NZM23" s="20">
        <f>NZL23/NZK23*100</f>
        <v>49.038095238095238</v>
      </c>
      <c r="NZN23" s="15">
        <v>1029850</v>
      </c>
      <c r="NZO23" s="15">
        <f>NZK23-952286</f>
        <v>97714</v>
      </c>
      <c r="NZP23" s="15">
        <v>77564</v>
      </c>
      <c r="NZQ23" s="30">
        <v>46.669047999999997</v>
      </c>
      <c r="NZR23" s="34">
        <v>66</v>
      </c>
      <c r="NZS23" s="39">
        <v>0.1</v>
      </c>
      <c r="NZT23" s="39">
        <v>0.1</v>
      </c>
      <c r="NZU23" s="15">
        <f>NZO23/NZQ23</f>
        <v>2093.7645867556589</v>
      </c>
      <c r="NZV23" s="15">
        <f>NZO23/NZS23</f>
        <v>977140</v>
      </c>
      <c r="NZW23" s="44">
        <f>NZO23/NZS23/43560</f>
        <v>22.432047750229568</v>
      </c>
      <c r="NZX23" s="39">
        <v>66</v>
      </c>
      <c r="NZY23" s="5" t="s">
        <v>71</v>
      </c>
      <c r="NZZ23" t="s">
        <v>72</v>
      </c>
      <c r="OAB23" t="s">
        <v>36</v>
      </c>
      <c r="OAC23">
        <v>1</v>
      </c>
      <c r="OAD23">
        <v>0</v>
      </c>
      <c r="OAE23" s="7">
        <v>45245</v>
      </c>
      <c r="OAG23" s="6" t="s">
        <v>57</v>
      </c>
      <c r="OAH23" t="s">
        <v>58</v>
      </c>
      <c r="OAK23" t="s">
        <v>69</v>
      </c>
      <c r="OAL23" t="s">
        <v>70</v>
      </c>
      <c r="OAM23" s="25">
        <v>44757</v>
      </c>
      <c r="OAN23" s="15">
        <v>1050000</v>
      </c>
      <c r="OAO23" t="s">
        <v>42</v>
      </c>
      <c r="OAP23" t="s">
        <v>34</v>
      </c>
      <c r="OAQ23" s="15">
        <v>1050000</v>
      </c>
      <c r="OAR23" s="15">
        <v>514900</v>
      </c>
      <c r="OAS23" s="20">
        <f>OAR23/OAQ23*100</f>
        <v>49.038095238095238</v>
      </c>
      <c r="OAT23" s="15">
        <v>1029850</v>
      </c>
      <c r="OAU23" s="15">
        <f>OAQ23-952286</f>
        <v>97714</v>
      </c>
      <c r="OAV23" s="15">
        <v>77564</v>
      </c>
      <c r="OAW23" s="30">
        <v>46.669047999999997</v>
      </c>
      <c r="OAX23" s="34">
        <v>66</v>
      </c>
      <c r="OAY23" s="39">
        <v>0.1</v>
      </c>
      <c r="OAZ23" s="39">
        <v>0.1</v>
      </c>
      <c r="OBA23" s="15">
        <f>OAU23/OAW23</f>
        <v>2093.7645867556589</v>
      </c>
      <c r="OBB23" s="15">
        <f>OAU23/OAY23</f>
        <v>977140</v>
      </c>
      <c r="OBC23" s="44">
        <f>OAU23/OAY23/43560</f>
        <v>22.432047750229568</v>
      </c>
      <c r="OBD23" s="39">
        <v>66</v>
      </c>
      <c r="OBE23" s="5" t="s">
        <v>71</v>
      </c>
      <c r="OBF23" t="s">
        <v>72</v>
      </c>
      <c r="OBH23" t="s">
        <v>36</v>
      </c>
      <c r="OBI23">
        <v>1</v>
      </c>
      <c r="OBJ23">
        <v>0</v>
      </c>
      <c r="OBK23" s="7">
        <v>45245</v>
      </c>
      <c r="OBM23" s="6" t="s">
        <v>57</v>
      </c>
      <c r="OBN23" t="s">
        <v>58</v>
      </c>
      <c r="OBQ23" t="s">
        <v>69</v>
      </c>
      <c r="OBR23" t="s">
        <v>70</v>
      </c>
      <c r="OBS23" s="25">
        <v>44757</v>
      </c>
      <c r="OBT23" s="15">
        <v>1050000</v>
      </c>
      <c r="OBU23" t="s">
        <v>42</v>
      </c>
      <c r="OBV23" t="s">
        <v>34</v>
      </c>
      <c r="OBW23" s="15">
        <v>1050000</v>
      </c>
      <c r="OBX23" s="15">
        <v>514900</v>
      </c>
      <c r="OBY23" s="20">
        <f>OBX23/OBW23*100</f>
        <v>49.038095238095238</v>
      </c>
      <c r="OBZ23" s="15">
        <v>1029850</v>
      </c>
      <c r="OCA23" s="15">
        <f>OBW23-952286</f>
        <v>97714</v>
      </c>
      <c r="OCB23" s="15">
        <v>77564</v>
      </c>
      <c r="OCC23" s="30">
        <v>46.669047999999997</v>
      </c>
      <c r="OCD23" s="34">
        <v>66</v>
      </c>
      <c r="OCE23" s="39">
        <v>0.1</v>
      </c>
      <c r="OCF23" s="39">
        <v>0.1</v>
      </c>
      <c r="OCG23" s="15">
        <f>OCA23/OCC23</f>
        <v>2093.7645867556589</v>
      </c>
      <c r="OCH23" s="15">
        <f>OCA23/OCE23</f>
        <v>977140</v>
      </c>
      <c r="OCI23" s="44">
        <f>OCA23/OCE23/43560</f>
        <v>22.432047750229568</v>
      </c>
      <c r="OCJ23" s="39">
        <v>66</v>
      </c>
      <c r="OCK23" s="5" t="s">
        <v>71</v>
      </c>
      <c r="OCL23" t="s">
        <v>72</v>
      </c>
      <c r="OCN23" t="s">
        <v>36</v>
      </c>
      <c r="OCO23">
        <v>1</v>
      </c>
      <c r="OCP23">
        <v>0</v>
      </c>
      <c r="OCQ23" s="7">
        <v>45245</v>
      </c>
      <c r="OCS23" s="6" t="s">
        <v>57</v>
      </c>
      <c r="OCT23" t="s">
        <v>58</v>
      </c>
      <c r="OCW23" t="s">
        <v>69</v>
      </c>
      <c r="OCX23" t="s">
        <v>70</v>
      </c>
      <c r="OCY23" s="25">
        <v>44757</v>
      </c>
      <c r="OCZ23" s="15">
        <v>1050000</v>
      </c>
      <c r="ODA23" t="s">
        <v>42</v>
      </c>
      <c r="ODB23" t="s">
        <v>34</v>
      </c>
      <c r="ODC23" s="15">
        <v>1050000</v>
      </c>
      <c r="ODD23" s="15">
        <v>514900</v>
      </c>
      <c r="ODE23" s="20">
        <f>ODD23/ODC23*100</f>
        <v>49.038095238095238</v>
      </c>
      <c r="ODF23" s="15">
        <v>1029850</v>
      </c>
      <c r="ODG23" s="15">
        <f>ODC23-952286</f>
        <v>97714</v>
      </c>
      <c r="ODH23" s="15">
        <v>77564</v>
      </c>
      <c r="ODI23" s="30">
        <v>46.669047999999997</v>
      </c>
      <c r="ODJ23" s="34">
        <v>66</v>
      </c>
      <c r="ODK23" s="39">
        <v>0.1</v>
      </c>
      <c r="ODL23" s="39">
        <v>0.1</v>
      </c>
      <c r="ODM23" s="15">
        <f>ODG23/ODI23</f>
        <v>2093.7645867556589</v>
      </c>
      <c r="ODN23" s="15">
        <f>ODG23/ODK23</f>
        <v>977140</v>
      </c>
      <c r="ODO23" s="44">
        <f>ODG23/ODK23/43560</f>
        <v>22.432047750229568</v>
      </c>
      <c r="ODP23" s="39">
        <v>66</v>
      </c>
      <c r="ODQ23" s="5" t="s">
        <v>71</v>
      </c>
      <c r="ODR23" t="s">
        <v>72</v>
      </c>
      <c r="ODT23" t="s">
        <v>36</v>
      </c>
      <c r="ODU23">
        <v>1</v>
      </c>
      <c r="ODV23">
        <v>0</v>
      </c>
      <c r="ODW23" s="7">
        <v>45245</v>
      </c>
      <c r="ODY23" s="6" t="s">
        <v>57</v>
      </c>
      <c r="ODZ23" t="s">
        <v>58</v>
      </c>
      <c r="OEC23" t="s">
        <v>69</v>
      </c>
      <c r="OED23" t="s">
        <v>70</v>
      </c>
      <c r="OEE23" s="25">
        <v>44757</v>
      </c>
      <c r="OEF23" s="15">
        <v>1050000</v>
      </c>
      <c r="OEG23" t="s">
        <v>42</v>
      </c>
      <c r="OEH23" t="s">
        <v>34</v>
      </c>
      <c r="OEI23" s="15">
        <v>1050000</v>
      </c>
      <c r="OEJ23" s="15">
        <v>514900</v>
      </c>
      <c r="OEK23" s="20">
        <f>OEJ23/OEI23*100</f>
        <v>49.038095238095238</v>
      </c>
      <c r="OEL23" s="15">
        <v>1029850</v>
      </c>
      <c r="OEM23" s="15">
        <f>OEI23-952286</f>
        <v>97714</v>
      </c>
      <c r="OEN23" s="15">
        <v>77564</v>
      </c>
      <c r="OEO23" s="30">
        <v>46.669047999999997</v>
      </c>
      <c r="OEP23" s="34">
        <v>66</v>
      </c>
      <c r="OEQ23" s="39">
        <v>0.1</v>
      </c>
      <c r="OER23" s="39">
        <v>0.1</v>
      </c>
      <c r="OES23" s="15">
        <f>OEM23/OEO23</f>
        <v>2093.7645867556589</v>
      </c>
      <c r="OET23" s="15">
        <f>OEM23/OEQ23</f>
        <v>977140</v>
      </c>
      <c r="OEU23" s="44">
        <f>OEM23/OEQ23/43560</f>
        <v>22.432047750229568</v>
      </c>
      <c r="OEV23" s="39">
        <v>66</v>
      </c>
      <c r="OEW23" s="5" t="s">
        <v>71</v>
      </c>
      <c r="OEX23" t="s">
        <v>72</v>
      </c>
      <c r="OEZ23" t="s">
        <v>36</v>
      </c>
      <c r="OFA23">
        <v>1</v>
      </c>
      <c r="OFB23">
        <v>0</v>
      </c>
      <c r="OFC23" s="7">
        <v>45245</v>
      </c>
      <c r="OFE23" s="6" t="s">
        <v>57</v>
      </c>
      <c r="OFF23" t="s">
        <v>58</v>
      </c>
      <c r="OFI23" t="s">
        <v>69</v>
      </c>
      <c r="OFJ23" t="s">
        <v>70</v>
      </c>
      <c r="OFK23" s="25">
        <v>44757</v>
      </c>
      <c r="OFL23" s="15">
        <v>1050000</v>
      </c>
      <c r="OFM23" t="s">
        <v>42</v>
      </c>
      <c r="OFN23" t="s">
        <v>34</v>
      </c>
      <c r="OFO23" s="15">
        <v>1050000</v>
      </c>
      <c r="OFP23" s="15">
        <v>514900</v>
      </c>
      <c r="OFQ23" s="20">
        <f>OFP23/OFO23*100</f>
        <v>49.038095238095238</v>
      </c>
      <c r="OFR23" s="15">
        <v>1029850</v>
      </c>
      <c r="OFS23" s="15">
        <f>OFO23-952286</f>
        <v>97714</v>
      </c>
      <c r="OFT23" s="15">
        <v>77564</v>
      </c>
      <c r="OFU23" s="30">
        <v>46.669047999999997</v>
      </c>
      <c r="OFV23" s="34">
        <v>66</v>
      </c>
      <c r="OFW23" s="39">
        <v>0.1</v>
      </c>
      <c r="OFX23" s="39">
        <v>0.1</v>
      </c>
      <c r="OFY23" s="15">
        <f>OFS23/OFU23</f>
        <v>2093.7645867556589</v>
      </c>
      <c r="OFZ23" s="15">
        <f>OFS23/OFW23</f>
        <v>977140</v>
      </c>
      <c r="OGA23" s="44">
        <f>OFS23/OFW23/43560</f>
        <v>22.432047750229568</v>
      </c>
      <c r="OGB23" s="39">
        <v>66</v>
      </c>
      <c r="OGC23" s="5" t="s">
        <v>71</v>
      </c>
      <c r="OGD23" t="s">
        <v>72</v>
      </c>
      <c r="OGF23" t="s">
        <v>36</v>
      </c>
      <c r="OGG23">
        <v>1</v>
      </c>
      <c r="OGH23">
        <v>0</v>
      </c>
      <c r="OGI23" s="7">
        <v>45245</v>
      </c>
      <c r="OGK23" s="6" t="s">
        <v>57</v>
      </c>
      <c r="OGL23" t="s">
        <v>58</v>
      </c>
      <c r="OGO23" t="s">
        <v>69</v>
      </c>
      <c r="OGP23" t="s">
        <v>70</v>
      </c>
      <c r="OGQ23" s="25">
        <v>44757</v>
      </c>
      <c r="OGR23" s="15">
        <v>1050000</v>
      </c>
      <c r="OGS23" t="s">
        <v>42</v>
      </c>
      <c r="OGT23" t="s">
        <v>34</v>
      </c>
      <c r="OGU23" s="15">
        <v>1050000</v>
      </c>
      <c r="OGV23" s="15">
        <v>514900</v>
      </c>
      <c r="OGW23" s="20">
        <f>OGV23/OGU23*100</f>
        <v>49.038095238095238</v>
      </c>
      <c r="OGX23" s="15">
        <v>1029850</v>
      </c>
      <c r="OGY23" s="15">
        <f>OGU23-952286</f>
        <v>97714</v>
      </c>
      <c r="OGZ23" s="15">
        <v>77564</v>
      </c>
      <c r="OHA23" s="30">
        <v>46.669047999999997</v>
      </c>
      <c r="OHB23" s="34">
        <v>66</v>
      </c>
      <c r="OHC23" s="39">
        <v>0.1</v>
      </c>
      <c r="OHD23" s="39">
        <v>0.1</v>
      </c>
      <c r="OHE23" s="15">
        <f>OGY23/OHA23</f>
        <v>2093.7645867556589</v>
      </c>
      <c r="OHF23" s="15">
        <f>OGY23/OHC23</f>
        <v>977140</v>
      </c>
      <c r="OHG23" s="44">
        <f>OGY23/OHC23/43560</f>
        <v>22.432047750229568</v>
      </c>
      <c r="OHH23" s="39">
        <v>66</v>
      </c>
      <c r="OHI23" s="5" t="s">
        <v>71</v>
      </c>
      <c r="OHJ23" t="s">
        <v>72</v>
      </c>
      <c r="OHL23" t="s">
        <v>36</v>
      </c>
      <c r="OHM23">
        <v>1</v>
      </c>
      <c r="OHN23">
        <v>0</v>
      </c>
      <c r="OHO23" s="7">
        <v>45245</v>
      </c>
      <c r="OHQ23" s="6" t="s">
        <v>57</v>
      </c>
      <c r="OHR23" t="s">
        <v>58</v>
      </c>
      <c r="OHU23" t="s">
        <v>69</v>
      </c>
      <c r="OHV23" t="s">
        <v>70</v>
      </c>
      <c r="OHW23" s="25">
        <v>44757</v>
      </c>
      <c r="OHX23" s="15">
        <v>1050000</v>
      </c>
      <c r="OHY23" t="s">
        <v>42</v>
      </c>
      <c r="OHZ23" t="s">
        <v>34</v>
      </c>
      <c r="OIA23" s="15">
        <v>1050000</v>
      </c>
      <c r="OIB23" s="15">
        <v>514900</v>
      </c>
      <c r="OIC23" s="20">
        <f>OIB23/OIA23*100</f>
        <v>49.038095238095238</v>
      </c>
      <c r="OID23" s="15">
        <v>1029850</v>
      </c>
      <c r="OIE23" s="15">
        <f>OIA23-952286</f>
        <v>97714</v>
      </c>
      <c r="OIF23" s="15">
        <v>77564</v>
      </c>
      <c r="OIG23" s="30">
        <v>46.669047999999997</v>
      </c>
      <c r="OIH23" s="34">
        <v>66</v>
      </c>
      <c r="OII23" s="39">
        <v>0.1</v>
      </c>
      <c r="OIJ23" s="39">
        <v>0.1</v>
      </c>
      <c r="OIK23" s="15">
        <f>OIE23/OIG23</f>
        <v>2093.7645867556589</v>
      </c>
      <c r="OIL23" s="15">
        <f>OIE23/OII23</f>
        <v>977140</v>
      </c>
      <c r="OIM23" s="44">
        <f>OIE23/OII23/43560</f>
        <v>22.432047750229568</v>
      </c>
      <c r="OIN23" s="39">
        <v>66</v>
      </c>
      <c r="OIO23" s="5" t="s">
        <v>71</v>
      </c>
      <c r="OIP23" t="s">
        <v>72</v>
      </c>
      <c r="OIR23" t="s">
        <v>36</v>
      </c>
      <c r="OIS23">
        <v>1</v>
      </c>
      <c r="OIT23">
        <v>0</v>
      </c>
      <c r="OIU23" s="7">
        <v>45245</v>
      </c>
      <c r="OIW23" s="6" t="s">
        <v>57</v>
      </c>
      <c r="OIX23" t="s">
        <v>58</v>
      </c>
      <c r="OJA23" t="s">
        <v>69</v>
      </c>
      <c r="OJB23" t="s">
        <v>70</v>
      </c>
      <c r="OJC23" s="25">
        <v>44757</v>
      </c>
      <c r="OJD23" s="15">
        <v>1050000</v>
      </c>
      <c r="OJE23" t="s">
        <v>42</v>
      </c>
      <c r="OJF23" t="s">
        <v>34</v>
      </c>
      <c r="OJG23" s="15">
        <v>1050000</v>
      </c>
      <c r="OJH23" s="15">
        <v>514900</v>
      </c>
      <c r="OJI23" s="20">
        <f>OJH23/OJG23*100</f>
        <v>49.038095238095238</v>
      </c>
      <c r="OJJ23" s="15">
        <v>1029850</v>
      </c>
      <c r="OJK23" s="15">
        <f>OJG23-952286</f>
        <v>97714</v>
      </c>
      <c r="OJL23" s="15">
        <v>77564</v>
      </c>
      <c r="OJM23" s="30">
        <v>46.669047999999997</v>
      </c>
      <c r="OJN23" s="34">
        <v>66</v>
      </c>
      <c r="OJO23" s="39">
        <v>0.1</v>
      </c>
      <c r="OJP23" s="39">
        <v>0.1</v>
      </c>
      <c r="OJQ23" s="15">
        <f>OJK23/OJM23</f>
        <v>2093.7645867556589</v>
      </c>
      <c r="OJR23" s="15">
        <f>OJK23/OJO23</f>
        <v>977140</v>
      </c>
      <c r="OJS23" s="44">
        <f>OJK23/OJO23/43560</f>
        <v>22.432047750229568</v>
      </c>
      <c r="OJT23" s="39">
        <v>66</v>
      </c>
      <c r="OJU23" s="5" t="s">
        <v>71</v>
      </c>
      <c r="OJV23" t="s">
        <v>72</v>
      </c>
      <c r="OJX23" t="s">
        <v>36</v>
      </c>
      <c r="OJY23">
        <v>1</v>
      </c>
      <c r="OJZ23">
        <v>0</v>
      </c>
      <c r="OKA23" s="7">
        <v>45245</v>
      </c>
      <c r="OKC23" s="6" t="s">
        <v>57</v>
      </c>
      <c r="OKD23" t="s">
        <v>58</v>
      </c>
      <c r="OKG23" t="s">
        <v>69</v>
      </c>
      <c r="OKH23" t="s">
        <v>70</v>
      </c>
      <c r="OKI23" s="25">
        <v>44757</v>
      </c>
      <c r="OKJ23" s="15">
        <v>1050000</v>
      </c>
      <c r="OKK23" t="s">
        <v>42</v>
      </c>
      <c r="OKL23" t="s">
        <v>34</v>
      </c>
      <c r="OKM23" s="15">
        <v>1050000</v>
      </c>
      <c r="OKN23" s="15">
        <v>514900</v>
      </c>
      <c r="OKO23" s="20">
        <f>OKN23/OKM23*100</f>
        <v>49.038095238095238</v>
      </c>
      <c r="OKP23" s="15">
        <v>1029850</v>
      </c>
      <c r="OKQ23" s="15">
        <f>OKM23-952286</f>
        <v>97714</v>
      </c>
      <c r="OKR23" s="15">
        <v>77564</v>
      </c>
      <c r="OKS23" s="30">
        <v>46.669047999999997</v>
      </c>
      <c r="OKT23" s="34">
        <v>66</v>
      </c>
      <c r="OKU23" s="39">
        <v>0.1</v>
      </c>
      <c r="OKV23" s="39">
        <v>0.1</v>
      </c>
      <c r="OKW23" s="15">
        <f>OKQ23/OKS23</f>
        <v>2093.7645867556589</v>
      </c>
      <c r="OKX23" s="15">
        <f>OKQ23/OKU23</f>
        <v>977140</v>
      </c>
      <c r="OKY23" s="44">
        <f>OKQ23/OKU23/43560</f>
        <v>22.432047750229568</v>
      </c>
      <c r="OKZ23" s="39">
        <v>66</v>
      </c>
      <c r="OLA23" s="5" t="s">
        <v>71</v>
      </c>
      <c r="OLB23" t="s">
        <v>72</v>
      </c>
      <c r="OLD23" t="s">
        <v>36</v>
      </c>
      <c r="OLE23">
        <v>1</v>
      </c>
      <c r="OLF23">
        <v>0</v>
      </c>
      <c r="OLG23" s="7">
        <v>45245</v>
      </c>
      <c r="OLI23" s="6" t="s">
        <v>57</v>
      </c>
      <c r="OLJ23" t="s">
        <v>58</v>
      </c>
      <c r="OLM23" t="s">
        <v>69</v>
      </c>
      <c r="OLN23" t="s">
        <v>70</v>
      </c>
      <c r="OLO23" s="25">
        <v>44757</v>
      </c>
      <c r="OLP23" s="15">
        <v>1050000</v>
      </c>
      <c r="OLQ23" t="s">
        <v>42</v>
      </c>
      <c r="OLR23" t="s">
        <v>34</v>
      </c>
      <c r="OLS23" s="15">
        <v>1050000</v>
      </c>
      <c r="OLT23" s="15">
        <v>514900</v>
      </c>
      <c r="OLU23" s="20">
        <f>OLT23/OLS23*100</f>
        <v>49.038095238095238</v>
      </c>
      <c r="OLV23" s="15">
        <v>1029850</v>
      </c>
      <c r="OLW23" s="15">
        <f>OLS23-952286</f>
        <v>97714</v>
      </c>
      <c r="OLX23" s="15">
        <v>77564</v>
      </c>
      <c r="OLY23" s="30">
        <v>46.669047999999997</v>
      </c>
      <c r="OLZ23" s="34">
        <v>66</v>
      </c>
      <c r="OMA23" s="39">
        <v>0.1</v>
      </c>
      <c r="OMB23" s="39">
        <v>0.1</v>
      </c>
      <c r="OMC23" s="15">
        <f>OLW23/OLY23</f>
        <v>2093.7645867556589</v>
      </c>
      <c r="OMD23" s="15">
        <f>OLW23/OMA23</f>
        <v>977140</v>
      </c>
      <c r="OME23" s="44">
        <f>OLW23/OMA23/43560</f>
        <v>22.432047750229568</v>
      </c>
      <c r="OMF23" s="39">
        <v>66</v>
      </c>
      <c r="OMG23" s="5" t="s">
        <v>71</v>
      </c>
      <c r="OMH23" t="s">
        <v>72</v>
      </c>
      <c r="OMJ23" t="s">
        <v>36</v>
      </c>
      <c r="OMK23">
        <v>1</v>
      </c>
      <c r="OML23">
        <v>0</v>
      </c>
      <c r="OMM23" s="7">
        <v>45245</v>
      </c>
      <c r="OMO23" s="6" t="s">
        <v>57</v>
      </c>
      <c r="OMP23" t="s">
        <v>58</v>
      </c>
      <c r="OMS23" t="s">
        <v>69</v>
      </c>
      <c r="OMT23" t="s">
        <v>70</v>
      </c>
      <c r="OMU23" s="25">
        <v>44757</v>
      </c>
      <c r="OMV23" s="15">
        <v>1050000</v>
      </c>
      <c r="OMW23" t="s">
        <v>42</v>
      </c>
      <c r="OMX23" t="s">
        <v>34</v>
      </c>
      <c r="OMY23" s="15">
        <v>1050000</v>
      </c>
      <c r="OMZ23" s="15">
        <v>514900</v>
      </c>
      <c r="ONA23" s="20">
        <f>OMZ23/OMY23*100</f>
        <v>49.038095238095238</v>
      </c>
      <c r="ONB23" s="15">
        <v>1029850</v>
      </c>
      <c r="ONC23" s="15">
        <f>OMY23-952286</f>
        <v>97714</v>
      </c>
      <c r="OND23" s="15">
        <v>77564</v>
      </c>
      <c r="ONE23" s="30">
        <v>46.669047999999997</v>
      </c>
      <c r="ONF23" s="34">
        <v>66</v>
      </c>
      <c r="ONG23" s="39">
        <v>0.1</v>
      </c>
      <c r="ONH23" s="39">
        <v>0.1</v>
      </c>
      <c r="ONI23" s="15">
        <f>ONC23/ONE23</f>
        <v>2093.7645867556589</v>
      </c>
      <c r="ONJ23" s="15">
        <f>ONC23/ONG23</f>
        <v>977140</v>
      </c>
      <c r="ONK23" s="44">
        <f>ONC23/ONG23/43560</f>
        <v>22.432047750229568</v>
      </c>
      <c r="ONL23" s="39">
        <v>66</v>
      </c>
      <c r="ONM23" s="5" t="s">
        <v>71</v>
      </c>
      <c r="ONN23" t="s">
        <v>72</v>
      </c>
      <c r="ONP23" t="s">
        <v>36</v>
      </c>
      <c r="ONQ23">
        <v>1</v>
      </c>
      <c r="ONR23">
        <v>0</v>
      </c>
      <c r="ONS23" s="7">
        <v>45245</v>
      </c>
      <c r="ONU23" s="6" t="s">
        <v>57</v>
      </c>
      <c r="ONV23" t="s">
        <v>58</v>
      </c>
      <c r="ONY23" t="s">
        <v>69</v>
      </c>
      <c r="ONZ23" t="s">
        <v>70</v>
      </c>
      <c r="OOA23" s="25">
        <v>44757</v>
      </c>
      <c r="OOB23" s="15">
        <v>1050000</v>
      </c>
      <c r="OOC23" t="s">
        <v>42</v>
      </c>
      <c r="OOD23" t="s">
        <v>34</v>
      </c>
      <c r="OOE23" s="15">
        <v>1050000</v>
      </c>
      <c r="OOF23" s="15">
        <v>514900</v>
      </c>
      <c r="OOG23" s="20">
        <f>OOF23/OOE23*100</f>
        <v>49.038095238095238</v>
      </c>
      <c r="OOH23" s="15">
        <v>1029850</v>
      </c>
      <c r="OOI23" s="15">
        <f>OOE23-952286</f>
        <v>97714</v>
      </c>
      <c r="OOJ23" s="15">
        <v>77564</v>
      </c>
      <c r="OOK23" s="30">
        <v>46.669047999999997</v>
      </c>
      <c r="OOL23" s="34">
        <v>66</v>
      </c>
      <c r="OOM23" s="39">
        <v>0.1</v>
      </c>
      <c r="OON23" s="39">
        <v>0.1</v>
      </c>
      <c r="OOO23" s="15">
        <f>OOI23/OOK23</f>
        <v>2093.7645867556589</v>
      </c>
      <c r="OOP23" s="15">
        <f>OOI23/OOM23</f>
        <v>977140</v>
      </c>
      <c r="OOQ23" s="44">
        <f>OOI23/OOM23/43560</f>
        <v>22.432047750229568</v>
      </c>
      <c r="OOR23" s="39">
        <v>66</v>
      </c>
      <c r="OOS23" s="5" t="s">
        <v>71</v>
      </c>
      <c r="OOT23" t="s">
        <v>72</v>
      </c>
      <c r="OOV23" t="s">
        <v>36</v>
      </c>
      <c r="OOW23">
        <v>1</v>
      </c>
      <c r="OOX23">
        <v>0</v>
      </c>
      <c r="OOY23" s="7">
        <v>45245</v>
      </c>
      <c r="OPA23" s="6" t="s">
        <v>57</v>
      </c>
      <c r="OPB23" t="s">
        <v>58</v>
      </c>
      <c r="OPE23" t="s">
        <v>69</v>
      </c>
      <c r="OPF23" t="s">
        <v>70</v>
      </c>
      <c r="OPG23" s="25">
        <v>44757</v>
      </c>
      <c r="OPH23" s="15">
        <v>1050000</v>
      </c>
      <c r="OPI23" t="s">
        <v>42</v>
      </c>
      <c r="OPJ23" t="s">
        <v>34</v>
      </c>
      <c r="OPK23" s="15">
        <v>1050000</v>
      </c>
      <c r="OPL23" s="15">
        <v>514900</v>
      </c>
      <c r="OPM23" s="20">
        <f>OPL23/OPK23*100</f>
        <v>49.038095238095238</v>
      </c>
      <c r="OPN23" s="15">
        <v>1029850</v>
      </c>
      <c r="OPO23" s="15">
        <f>OPK23-952286</f>
        <v>97714</v>
      </c>
      <c r="OPP23" s="15">
        <v>77564</v>
      </c>
      <c r="OPQ23" s="30">
        <v>46.669047999999997</v>
      </c>
      <c r="OPR23" s="34">
        <v>66</v>
      </c>
      <c r="OPS23" s="39">
        <v>0.1</v>
      </c>
      <c r="OPT23" s="39">
        <v>0.1</v>
      </c>
      <c r="OPU23" s="15">
        <f>OPO23/OPQ23</f>
        <v>2093.7645867556589</v>
      </c>
      <c r="OPV23" s="15">
        <f>OPO23/OPS23</f>
        <v>977140</v>
      </c>
      <c r="OPW23" s="44">
        <f>OPO23/OPS23/43560</f>
        <v>22.432047750229568</v>
      </c>
      <c r="OPX23" s="39">
        <v>66</v>
      </c>
      <c r="OPY23" s="5" t="s">
        <v>71</v>
      </c>
      <c r="OPZ23" t="s">
        <v>72</v>
      </c>
      <c r="OQB23" t="s">
        <v>36</v>
      </c>
      <c r="OQC23">
        <v>1</v>
      </c>
      <c r="OQD23">
        <v>0</v>
      </c>
      <c r="OQE23" s="7">
        <v>45245</v>
      </c>
      <c r="OQG23" s="6" t="s">
        <v>57</v>
      </c>
      <c r="OQH23" t="s">
        <v>58</v>
      </c>
      <c r="OQK23" t="s">
        <v>69</v>
      </c>
      <c r="OQL23" t="s">
        <v>70</v>
      </c>
      <c r="OQM23" s="25">
        <v>44757</v>
      </c>
      <c r="OQN23" s="15">
        <v>1050000</v>
      </c>
      <c r="OQO23" t="s">
        <v>42</v>
      </c>
      <c r="OQP23" t="s">
        <v>34</v>
      </c>
      <c r="OQQ23" s="15">
        <v>1050000</v>
      </c>
      <c r="OQR23" s="15">
        <v>514900</v>
      </c>
      <c r="OQS23" s="20">
        <f>OQR23/OQQ23*100</f>
        <v>49.038095238095238</v>
      </c>
      <c r="OQT23" s="15">
        <v>1029850</v>
      </c>
      <c r="OQU23" s="15">
        <f>OQQ23-952286</f>
        <v>97714</v>
      </c>
      <c r="OQV23" s="15">
        <v>77564</v>
      </c>
      <c r="OQW23" s="30">
        <v>46.669047999999997</v>
      </c>
      <c r="OQX23" s="34">
        <v>66</v>
      </c>
      <c r="OQY23" s="39">
        <v>0.1</v>
      </c>
      <c r="OQZ23" s="39">
        <v>0.1</v>
      </c>
      <c r="ORA23" s="15">
        <f>OQU23/OQW23</f>
        <v>2093.7645867556589</v>
      </c>
      <c r="ORB23" s="15">
        <f>OQU23/OQY23</f>
        <v>977140</v>
      </c>
      <c r="ORC23" s="44">
        <f>OQU23/OQY23/43560</f>
        <v>22.432047750229568</v>
      </c>
      <c r="ORD23" s="39">
        <v>66</v>
      </c>
      <c r="ORE23" s="5" t="s">
        <v>71</v>
      </c>
      <c r="ORF23" t="s">
        <v>72</v>
      </c>
      <c r="ORH23" t="s">
        <v>36</v>
      </c>
      <c r="ORI23">
        <v>1</v>
      </c>
      <c r="ORJ23">
        <v>0</v>
      </c>
      <c r="ORK23" s="7">
        <v>45245</v>
      </c>
      <c r="ORM23" s="6" t="s">
        <v>57</v>
      </c>
      <c r="ORN23" t="s">
        <v>58</v>
      </c>
      <c r="ORQ23" t="s">
        <v>69</v>
      </c>
      <c r="ORR23" t="s">
        <v>70</v>
      </c>
      <c r="ORS23" s="25">
        <v>44757</v>
      </c>
      <c r="ORT23" s="15">
        <v>1050000</v>
      </c>
      <c r="ORU23" t="s">
        <v>42</v>
      </c>
      <c r="ORV23" t="s">
        <v>34</v>
      </c>
      <c r="ORW23" s="15">
        <v>1050000</v>
      </c>
      <c r="ORX23" s="15">
        <v>514900</v>
      </c>
      <c r="ORY23" s="20">
        <f>ORX23/ORW23*100</f>
        <v>49.038095238095238</v>
      </c>
      <c r="ORZ23" s="15">
        <v>1029850</v>
      </c>
      <c r="OSA23" s="15">
        <f>ORW23-952286</f>
        <v>97714</v>
      </c>
      <c r="OSB23" s="15">
        <v>77564</v>
      </c>
      <c r="OSC23" s="30">
        <v>46.669047999999997</v>
      </c>
      <c r="OSD23" s="34">
        <v>66</v>
      </c>
      <c r="OSE23" s="39">
        <v>0.1</v>
      </c>
      <c r="OSF23" s="39">
        <v>0.1</v>
      </c>
      <c r="OSG23" s="15">
        <f>OSA23/OSC23</f>
        <v>2093.7645867556589</v>
      </c>
      <c r="OSH23" s="15">
        <f>OSA23/OSE23</f>
        <v>977140</v>
      </c>
      <c r="OSI23" s="44">
        <f>OSA23/OSE23/43560</f>
        <v>22.432047750229568</v>
      </c>
      <c r="OSJ23" s="39">
        <v>66</v>
      </c>
      <c r="OSK23" s="5" t="s">
        <v>71</v>
      </c>
      <c r="OSL23" t="s">
        <v>72</v>
      </c>
      <c r="OSN23" t="s">
        <v>36</v>
      </c>
      <c r="OSO23">
        <v>1</v>
      </c>
      <c r="OSP23">
        <v>0</v>
      </c>
      <c r="OSQ23" s="7">
        <v>45245</v>
      </c>
      <c r="OSS23" s="6" t="s">
        <v>57</v>
      </c>
      <c r="OST23" t="s">
        <v>58</v>
      </c>
      <c r="OSW23" t="s">
        <v>69</v>
      </c>
      <c r="OSX23" t="s">
        <v>70</v>
      </c>
      <c r="OSY23" s="25">
        <v>44757</v>
      </c>
      <c r="OSZ23" s="15">
        <v>1050000</v>
      </c>
      <c r="OTA23" t="s">
        <v>42</v>
      </c>
      <c r="OTB23" t="s">
        <v>34</v>
      </c>
      <c r="OTC23" s="15">
        <v>1050000</v>
      </c>
      <c r="OTD23" s="15">
        <v>514900</v>
      </c>
      <c r="OTE23" s="20">
        <f>OTD23/OTC23*100</f>
        <v>49.038095238095238</v>
      </c>
      <c r="OTF23" s="15">
        <v>1029850</v>
      </c>
      <c r="OTG23" s="15">
        <f>OTC23-952286</f>
        <v>97714</v>
      </c>
      <c r="OTH23" s="15">
        <v>77564</v>
      </c>
      <c r="OTI23" s="30">
        <v>46.669047999999997</v>
      </c>
      <c r="OTJ23" s="34">
        <v>66</v>
      </c>
      <c r="OTK23" s="39">
        <v>0.1</v>
      </c>
      <c r="OTL23" s="39">
        <v>0.1</v>
      </c>
      <c r="OTM23" s="15">
        <f>OTG23/OTI23</f>
        <v>2093.7645867556589</v>
      </c>
      <c r="OTN23" s="15">
        <f>OTG23/OTK23</f>
        <v>977140</v>
      </c>
      <c r="OTO23" s="44">
        <f>OTG23/OTK23/43560</f>
        <v>22.432047750229568</v>
      </c>
      <c r="OTP23" s="39">
        <v>66</v>
      </c>
      <c r="OTQ23" s="5" t="s">
        <v>71</v>
      </c>
      <c r="OTR23" t="s">
        <v>72</v>
      </c>
      <c r="OTT23" t="s">
        <v>36</v>
      </c>
      <c r="OTU23">
        <v>1</v>
      </c>
      <c r="OTV23">
        <v>0</v>
      </c>
      <c r="OTW23" s="7">
        <v>45245</v>
      </c>
      <c r="OTY23" s="6" t="s">
        <v>57</v>
      </c>
      <c r="OTZ23" t="s">
        <v>58</v>
      </c>
      <c r="OUC23" t="s">
        <v>69</v>
      </c>
      <c r="OUD23" t="s">
        <v>70</v>
      </c>
      <c r="OUE23" s="25">
        <v>44757</v>
      </c>
      <c r="OUF23" s="15">
        <v>1050000</v>
      </c>
      <c r="OUG23" t="s">
        <v>42</v>
      </c>
      <c r="OUH23" t="s">
        <v>34</v>
      </c>
      <c r="OUI23" s="15">
        <v>1050000</v>
      </c>
      <c r="OUJ23" s="15">
        <v>514900</v>
      </c>
      <c r="OUK23" s="20">
        <f>OUJ23/OUI23*100</f>
        <v>49.038095238095238</v>
      </c>
      <c r="OUL23" s="15">
        <v>1029850</v>
      </c>
      <c r="OUM23" s="15">
        <f>OUI23-952286</f>
        <v>97714</v>
      </c>
      <c r="OUN23" s="15">
        <v>77564</v>
      </c>
      <c r="OUO23" s="30">
        <v>46.669047999999997</v>
      </c>
      <c r="OUP23" s="34">
        <v>66</v>
      </c>
      <c r="OUQ23" s="39">
        <v>0.1</v>
      </c>
      <c r="OUR23" s="39">
        <v>0.1</v>
      </c>
      <c r="OUS23" s="15">
        <f>OUM23/OUO23</f>
        <v>2093.7645867556589</v>
      </c>
      <c r="OUT23" s="15">
        <f>OUM23/OUQ23</f>
        <v>977140</v>
      </c>
      <c r="OUU23" s="44">
        <f>OUM23/OUQ23/43560</f>
        <v>22.432047750229568</v>
      </c>
      <c r="OUV23" s="39">
        <v>66</v>
      </c>
      <c r="OUW23" s="5" t="s">
        <v>71</v>
      </c>
      <c r="OUX23" t="s">
        <v>72</v>
      </c>
      <c r="OUZ23" t="s">
        <v>36</v>
      </c>
      <c r="OVA23">
        <v>1</v>
      </c>
      <c r="OVB23">
        <v>0</v>
      </c>
      <c r="OVC23" s="7">
        <v>45245</v>
      </c>
      <c r="OVE23" s="6" t="s">
        <v>57</v>
      </c>
      <c r="OVF23" t="s">
        <v>58</v>
      </c>
      <c r="OVI23" t="s">
        <v>69</v>
      </c>
      <c r="OVJ23" t="s">
        <v>70</v>
      </c>
      <c r="OVK23" s="25">
        <v>44757</v>
      </c>
      <c r="OVL23" s="15">
        <v>1050000</v>
      </c>
      <c r="OVM23" t="s">
        <v>42</v>
      </c>
      <c r="OVN23" t="s">
        <v>34</v>
      </c>
      <c r="OVO23" s="15">
        <v>1050000</v>
      </c>
      <c r="OVP23" s="15">
        <v>514900</v>
      </c>
      <c r="OVQ23" s="20">
        <f>OVP23/OVO23*100</f>
        <v>49.038095238095238</v>
      </c>
      <c r="OVR23" s="15">
        <v>1029850</v>
      </c>
      <c r="OVS23" s="15">
        <f>OVO23-952286</f>
        <v>97714</v>
      </c>
      <c r="OVT23" s="15">
        <v>77564</v>
      </c>
      <c r="OVU23" s="30">
        <v>46.669047999999997</v>
      </c>
      <c r="OVV23" s="34">
        <v>66</v>
      </c>
      <c r="OVW23" s="39">
        <v>0.1</v>
      </c>
      <c r="OVX23" s="39">
        <v>0.1</v>
      </c>
      <c r="OVY23" s="15">
        <f>OVS23/OVU23</f>
        <v>2093.7645867556589</v>
      </c>
      <c r="OVZ23" s="15">
        <f>OVS23/OVW23</f>
        <v>977140</v>
      </c>
      <c r="OWA23" s="44">
        <f>OVS23/OVW23/43560</f>
        <v>22.432047750229568</v>
      </c>
      <c r="OWB23" s="39">
        <v>66</v>
      </c>
      <c r="OWC23" s="5" t="s">
        <v>71</v>
      </c>
      <c r="OWD23" t="s">
        <v>72</v>
      </c>
      <c r="OWF23" t="s">
        <v>36</v>
      </c>
      <c r="OWG23">
        <v>1</v>
      </c>
      <c r="OWH23">
        <v>0</v>
      </c>
      <c r="OWI23" s="7">
        <v>45245</v>
      </c>
      <c r="OWK23" s="6" t="s">
        <v>57</v>
      </c>
      <c r="OWL23" t="s">
        <v>58</v>
      </c>
      <c r="OWO23" t="s">
        <v>69</v>
      </c>
      <c r="OWP23" t="s">
        <v>70</v>
      </c>
      <c r="OWQ23" s="25">
        <v>44757</v>
      </c>
      <c r="OWR23" s="15">
        <v>1050000</v>
      </c>
      <c r="OWS23" t="s">
        <v>42</v>
      </c>
      <c r="OWT23" t="s">
        <v>34</v>
      </c>
      <c r="OWU23" s="15">
        <v>1050000</v>
      </c>
      <c r="OWV23" s="15">
        <v>514900</v>
      </c>
      <c r="OWW23" s="20">
        <f>OWV23/OWU23*100</f>
        <v>49.038095238095238</v>
      </c>
      <c r="OWX23" s="15">
        <v>1029850</v>
      </c>
      <c r="OWY23" s="15">
        <f>OWU23-952286</f>
        <v>97714</v>
      </c>
      <c r="OWZ23" s="15">
        <v>77564</v>
      </c>
      <c r="OXA23" s="30">
        <v>46.669047999999997</v>
      </c>
      <c r="OXB23" s="34">
        <v>66</v>
      </c>
      <c r="OXC23" s="39">
        <v>0.1</v>
      </c>
      <c r="OXD23" s="39">
        <v>0.1</v>
      </c>
      <c r="OXE23" s="15">
        <f>OWY23/OXA23</f>
        <v>2093.7645867556589</v>
      </c>
      <c r="OXF23" s="15">
        <f>OWY23/OXC23</f>
        <v>977140</v>
      </c>
      <c r="OXG23" s="44">
        <f>OWY23/OXC23/43560</f>
        <v>22.432047750229568</v>
      </c>
      <c r="OXH23" s="39">
        <v>66</v>
      </c>
      <c r="OXI23" s="5" t="s">
        <v>71</v>
      </c>
      <c r="OXJ23" t="s">
        <v>72</v>
      </c>
      <c r="OXL23" t="s">
        <v>36</v>
      </c>
      <c r="OXM23">
        <v>1</v>
      </c>
      <c r="OXN23">
        <v>0</v>
      </c>
      <c r="OXO23" s="7">
        <v>45245</v>
      </c>
      <c r="OXQ23" s="6" t="s">
        <v>57</v>
      </c>
      <c r="OXR23" t="s">
        <v>58</v>
      </c>
      <c r="OXU23" t="s">
        <v>69</v>
      </c>
      <c r="OXV23" t="s">
        <v>70</v>
      </c>
      <c r="OXW23" s="25">
        <v>44757</v>
      </c>
      <c r="OXX23" s="15">
        <v>1050000</v>
      </c>
      <c r="OXY23" t="s">
        <v>42</v>
      </c>
      <c r="OXZ23" t="s">
        <v>34</v>
      </c>
      <c r="OYA23" s="15">
        <v>1050000</v>
      </c>
      <c r="OYB23" s="15">
        <v>514900</v>
      </c>
      <c r="OYC23" s="20">
        <f>OYB23/OYA23*100</f>
        <v>49.038095238095238</v>
      </c>
      <c r="OYD23" s="15">
        <v>1029850</v>
      </c>
      <c r="OYE23" s="15">
        <f>OYA23-952286</f>
        <v>97714</v>
      </c>
      <c r="OYF23" s="15">
        <v>77564</v>
      </c>
      <c r="OYG23" s="30">
        <v>46.669047999999997</v>
      </c>
      <c r="OYH23" s="34">
        <v>66</v>
      </c>
      <c r="OYI23" s="39">
        <v>0.1</v>
      </c>
      <c r="OYJ23" s="39">
        <v>0.1</v>
      </c>
      <c r="OYK23" s="15">
        <f>OYE23/OYG23</f>
        <v>2093.7645867556589</v>
      </c>
      <c r="OYL23" s="15">
        <f>OYE23/OYI23</f>
        <v>977140</v>
      </c>
      <c r="OYM23" s="44">
        <f>OYE23/OYI23/43560</f>
        <v>22.432047750229568</v>
      </c>
      <c r="OYN23" s="39">
        <v>66</v>
      </c>
      <c r="OYO23" s="5" t="s">
        <v>71</v>
      </c>
      <c r="OYP23" t="s">
        <v>72</v>
      </c>
      <c r="OYR23" t="s">
        <v>36</v>
      </c>
      <c r="OYS23">
        <v>1</v>
      </c>
      <c r="OYT23">
        <v>0</v>
      </c>
      <c r="OYU23" s="7">
        <v>45245</v>
      </c>
      <c r="OYW23" s="6" t="s">
        <v>57</v>
      </c>
      <c r="OYX23" t="s">
        <v>58</v>
      </c>
      <c r="OZA23" t="s">
        <v>69</v>
      </c>
      <c r="OZB23" t="s">
        <v>70</v>
      </c>
      <c r="OZC23" s="25">
        <v>44757</v>
      </c>
      <c r="OZD23" s="15">
        <v>1050000</v>
      </c>
      <c r="OZE23" t="s">
        <v>42</v>
      </c>
      <c r="OZF23" t="s">
        <v>34</v>
      </c>
      <c r="OZG23" s="15">
        <v>1050000</v>
      </c>
      <c r="OZH23" s="15">
        <v>514900</v>
      </c>
      <c r="OZI23" s="20">
        <f>OZH23/OZG23*100</f>
        <v>49.038095238095238</v>
      </c>
      <c r="OZJ23" s="15">
        <v>1029850</v>
      </c>
      <c r="OZK23" s="15">
        <f>OZG23-952286</f>
        <v>97714</v>
      </c>
      <c r="OZL23" s="15">
        <v>77564</v>
      </c>
      <c r="OZM23" s="30">
        <v>46.669047999999997</v>
      </c>
      <c r="OZN23" s="34">
        <v>66</v>
      </c>
      <c r="OZO23" s="39">
        <v>0.1</v>
      </c>
      <c r="OZP23" s="39">
        <v>0.1</v>
      </c>
      <c r="OZQ23" s="15">
        <f>OZK23/OZM23</f>
        <v>2093.7645867556589</v>
      </c>
      <c r="OZR23" s="15">
        <f>OZK23/OZO23</f>
        <v>977140</v>
      </c>
      <c r="OZS23" s="44">
        <f>OZK23/OZO23/43560</f>
        <v>22.432047750229568</v>
      </c>
      <c r="OZT23" s="39">
        <v>66</v>
      </c>
      <c r="OZU23" s="5" t="s">
        <v>71</v>
      </c>
      <c r="OZV23" t="s">
        <v>72</v>
      </c>
      <c r="OZX23" t="s">
        <v>36</v>
      </c>
      <c r="OZY23">
        <v>1</v>
      </c>
      <c r="OZZ23">
        <v>0</v>
      </c>
      <c r="PAA23" s="7">
        <v>45245</v>
      </c>
      <c r="PAC23" s="6" t="s">
        <v>57</v>
      </c>
      <c r="PAD23" t="s">
        <v>58</v>
      </c>
      <c r="PAG23" t="s">
        <v>69</v>
      </c>
      <c r="PAH23" t="s">
        <v>70</v>
      </c>
      <c r="PAI23" s="25">
        <v>44757</v>
      </c>
      <c r="PAJ23" s="15">
        <v>1050000</v>
      </c>
      <c r="PAK23" t="s">
        <v>42</v>
      </c>
      <c r="PAL23" t="s">
        <v>34</v>
      </c>
      <c r="PAM23" s="15">
        <v>1050000</v>
      </c>
      <c r="PAN23" s="15">
        <v>514900</v>
      </c>
      <c r="PAO23" s="20">
        <f>PAN23/PAM23*100</f>
        <v>49.038095238095238</v>
      </c>
      <c r="PAP23" s="15">
        <v>1029850</v>
      </c>
      <c r="PAQ23" s="15">
        <f>PAM23-952286</f>
        <v>97714</v>
      </c>
      <c r="PAR23" s="15">
        <v>77564</v>
      </c>
      <c r="PAS23" s="30">
        <v>46.669047999999997</v>
      </c>
      <c r="PAT23" s="34">
        <v>66</v>
      </c>
      <c r="PAU23" s="39">
        <v>0.1</v>
      </c>
      <c r="PAV23" s="39">
        <v>0.1</v>
      </c>
      <c r="PAW23" s="15">
        <f>PAQ23/PAS23</f>
        <v>2093.7645867556589</v>
      </c>
      <c r="PAX23" s="15">
        <f>PAQ23/PAU23</f>
        <v>977140</v>
      </c>
      <c r="PAY23" s="44">
        <f>PAQ23/PAU23/43560</f>
        <v>22.432047750229568</v>
      </c>
      <c r="PAZ23" s="39">
        <v>66</v>
      </c>
      <c r="PBA23" s="5" t="s">
        <v>71</v>
      </c>
      <c r="PBB23" t="s">
        <v>72</v>
      </c>
      <c r="PBD23" t="s">
        <v>36</v>
      </c>
      <c r="PBE23">
        <v>1</v>
      </c>
      <c r="PBF23">
        <v>0</v>
      </c>
      <c r="PBG23" s="7">
        <v>45245</v>
      </c>
      <c r="PBI23" s="6" t="s">
        <v>57</v>
      </c>
      <c r="PBJ23" t="s">
        <v>58</v>
      </c>
      <c r="PBM23" t="s">
        <v>69</v>
      </c>
      <c r="PBN23" t="s">
        <v>70</v>
      </c>
      <c r="PBO23" s="25">
        <v>44757</v>
      </c>
      <c r="PBP23" s="15">
        <v>1050000</v>
      </c>
      <c r="PBQ23" t="s">
        <v>42</v>
      </c>
      <c r="PBR23" t="s">
        <v>34</v>
      </c>
      <c r="PBS23" s="15">
        <v>1050000</v>
      </c>
      <c r="PBT23" s="15">
        <v>514900</v>
      </c>
      <c r="PBU23" s="20">
        <f>PBT23/PBS23*100</f>
        <v>49.038095238095238</v>
      </c>
      <c r="PBV23" s="15">
        <v>1029850</v>
      </c>
      <c r="PBW23" s="15">
        <f>PBS23-952286</f>
        <v>97714</v>
      </c>
      <c r="PBX23" s="15">
        <v>77564</v>
      </c>
      <c r="PBY23" s="30">
        <v>46.669047999999997</v>
      </c>
      <c r="PBZ23" s="34">
        <v>66</v>
      </c>
      <c r="PCA23" s="39">
        <v>0.1</v>
      </c>
      <c r="PCB23" s="39">
        <v>0.1</v>
      </c>
      <c r="PCC23" s="15">
        <f>PBW23/PBY23</f>
        <v>2093.7645867556589</v>
      </c>
      <c r="PCD23" s="15">
        <f>PBW23/PCA23</f>
        <v>977140</v>
      </c>
      <c r="PCE23" s="44">
        <f>PBW23/PCA23/43560</f>
        <v>22.432047750229568</v>
      </c>
      <c r="PCF23" s="39">
        <v>66</v>
      </c>
      <c r="PCG23" s="5" t="s">
        <v>71</v>
      </c>
      <c r="PCH23" t="s">
        <v>72</v>
      </c>
      <c r="PCJ23" t="s">
        <v>36</v>
      </c>
      <c r="PCK23">
        <v>1</v>
      </c>
      <c r="PCL23">
        <v>0</v>
      </c>
      <c r="PCM23" s="7">
        <v>45245</v>
      </c>
      <c r="PCO23" s="6" t="s">
        <v>57</v>
      </c>
      <c r="PCP23" t="s">
        <v>58</v>
      </c>
      <c r="PCS23" t="s">
        <v>69</v>
      </c>
      <c r="PCT23" t="s">
        <v>70</v>
      </c>
      <c r="PCU23" s="25">
        <v>44757</v>
      </c>
      <c r="PCV23" s="15">
        <v>1050000</v>
      </c>
      <c r="PCW23" t="s">
        <v>42</v>
      </c>
      <c r="PCX23" t="s">
        <v>34</v>
      </c>
      <c r="PCY23" s="15">
        <v>1050000</v>
      </c>
      <c r="PCZ23" s="15">
        <v>514900</v>
      </c>
      <c r="PDA23" s="20">
        <f>PCZ23/PCY23*100</f>
        <v>49.038095238095238</v>
      </c>
      <c r="PDB23" s="15">
        <v>1029850</v>
      </c>
      <c r="PDC23" s="15">
        <f>PCY23-952286</f>
        <v>97714</v>
      </c>
      <c r="PDD23" s="15">
        <v>77564</v>
      </c>
      <c r="PDE23" s="30">
        <v>46.669047999999997</v>
      </c>
      <c r="PDF23" s="34">
        <v>66</v>
      </c>
      <c r="PDG23" s="39">
        <v>0.1</v>
      </c>
      <c r="PDH23" s="39">
        <v>0.1</v>
      </c>
      <c r="PDI23" s="15">
        <f>PDC23/PDE23</f>
        <v>2093.7645867556589</v>
      </c>
      <c r="PDJ23" s="15">
        <f>PDC23/PDG23</f>
        <v>977140</v>
      </c>
      <c r="PDK23" s="44">
        <f>PDC23/PDG23/43560</f>
        <v>22.432047750229568</v>
      </c>
      <c r="PDL23" s="39">
        <v>66</v>
      </c>
      <c r="PDM23" s="5" t="s">
        <v>71</v>
      </c>
      <c r="PDN23" t="s">
        <v>72</v>
      </c>
      <c r="PDP23" t="s">
        <v>36</v>
      </c>
      <c r="PDQ23">
        <v>1</v>
      </c>
      <c r="PDR23">
        <v>0</v>
      </c>
      <c r="PDS23" s="7">
        <v>45245</v>
      </c>
      <c r="PDU23" s="6" t="s">
        <v>57</v>
      </c>
      <c r="PDV23" t="s">
        <v>58</v>
      </c>
      <c r="PDY23" t="s">
        <v>69</v>
      </c>
      <c r="PDZ23" t="s">
        <v>70</v>
      </c>
      <c r="PEA23" s="25">
        <v>44757</v>
      </c>
      <c r="PEB23" s="15">
        <v>1050000</v>
      </c>
      <c r="PEC23" t="s">
        <v>42</v>
      </c>
      <c r="PED23" t="s">
        <v>34</v>
      </c>
      <c r="PEE23" s="15">
        <v>1050000</v>
      </c>
      <c r="PEF23" s="15">
        <v>514900</v>
      </c>
      <c r="PEG23" s="20">
        <f>PEF23/PEE23*100</f>
        <v>49.038095238095238</v>
      </c>
      <c r="PEH23" s="15">
        <v>1029850</v>
      </c>
      <c r="PEI23" s="15">
        <f>PEE23-952286</f>
        <v>97714</v>
      </c>
      <c r="PEJ23" s="15">
        <v>77564</v>
      </c>
      <c r="PEK23" s="30">
        <v>46.669047999999997</v>
      </c>
      <c r="PEL23" s="34">
        <v>66</v>
      </c>
      <c r="PEM23" s="39">
        <v>0.1</v>
      </c>
      <c r="PEN23" s="39">
        <v>0.1</v>
      </c>
      <c r="PEO23" s="15">
        <f>PEI23/PEK23</f>
        <v>2093.7645867556589</v>
      </c>
      <c r="PEP23" s="15">
        <f>PEI23/PEM23</f>
        <v>977140</v>
      </c>
      <c r="PEQ23" s="44">
        <f>PEI23/PEM23/43560</f>
        <v>22.432047750229568</v>
      </c>
      <c r="PER23" s="39">
        <v>66</v>
      </c>
      <c r="PES23" s="5" t="s">
        <v>71</v>
      </c>
      <c r="PET23" t="s">
        <v>72</v>
      </c>
      <c r="PEV23" t="s">
        <v>36</v>
      </c>
      <c r="PEW23">
        <v>1</v>
      </c>
      <c r="PEX23">
        <v>0</v>
      </c>
      <c r="PEY23" s="7">
        <v>45245</v>
      </c>
      <c r="PFA23" s="6" t="s">
        <v>57</v>
      </c>
      <c r="PFB23" t="s">
        <v>58</v>
      </c>
      <c r="PFE23" t="s">
        <v>69</v>
      </c>
      <c r="PFF23" t="s">
        <v>70</v>
      </c>
      <c r="PFG23" s="25">
        <v>44757</v>
      </c>
      <c r="PFH23" s="15">
        <v>1050000</v>
      </c>
      <c r="PFI23" t="s">
        <v>42</v>
      </c>
      <c r="PFJ23" t="s">
        <v>34</v>
      </c>
      <c r="PFK23" s="15">
        <v>1050000</v>
      </c>
      <c r="PFL23" s="15">
        <v>514900</v>
      </c>
      <c r="PFM23" s="20">
        <f>PFL23/PFK23*100</f>
        <v>49.038095238095238</v>
      </c>
      <c r="PFN23" s="15">
        <v>1029850</v>
      </c>
      <c r="PFO23" s="15">
        <f>PFK23-952286</f>
        <v>97714</v>
      </c>
      <c r="PFP23" s="15">
        <v>77564</v>
      </c>
      <c r="PFQ23" s="30">
        <v>46.669047999999997</v>
      </c>
      <c r="PFR23" s="34">
        <v>66</v>
      </c>
      <c r="PFS23" s="39">
        <v>0.1</v>
      </c>
      <c r="PFT23" s="39">
        <v>0.1</v>
      </c>
      <c r="PFU23" s="15">
        <f>PFO23/PFQ23</f>
        <v>2093.7645867556589</v>
      </c>
      <c r="PFV23" s="15">
        <f>PFO23/PFS23</f>
        <v>977140</v>
      </c>
      <c r="PFW23" s="44">
        <f>PFO23/PFS23/43560</f>
        <v>22.432047750229568</v>
      </c>
      <c r="PFX23" s="39">
        <v>66</v>
      </c>
      <c r="PFY23" s="5" t="s">
        <v>71</v>
      </c>
      <c r="PFZ23" t="s">
        <v>72</v>
      </c>
      <c r="PGB23" t="s">
        <v>36</v>
      </c>
      <c r="PGC23">
        <v>1</v>
      </c>
      <c r="PGD23">
        <v>0</v>
      </c>
      <c r="PGE23" s="7">
        <v>45245</v>
      </c>
      <c r="PGG23" s="6" t="s">
        <v>57</v>
      </c>
      <c r="PGH23" t="s">
        <v>58</v>
      </c>
      <c r="PGK23" t="s">
        <v>69</v>
      </c>
      <c r="PGL23" t="s">
        <v>70</v>
      </c>
      <c r="PGM23" s="25">
        <v>44757</v>
      </c>
      <c r="PGN23" s="15">
        <v>1050000</v>
      </c>
      <c r="PGO23" t="s">
        <v>42</v>
      </c>
      <c r="PGP23" t="s">
        <v>34</v>
      </c>
      <c r="PGQ23" s="15">
        <v>1050000</v>
      </c>
      <c r="PGR23" s="15">
        <v>514900</v>
      </c>
      <c r="PGS23" s="20">
        <f>PGR23/PGQ23*100</f>
        <v>49.038095238095238</v>
      </c>
      <c r="PGT23" s="15">
        <v>1029850</v>
      </c>
      <c r="PGU23" s="15">
        <f>PGQ23-952286</f>
        <v>97714</v>
      </c>
      <c r="PGV23" s="15">
        <v>77564</v>
      </c>
      <c r="PGW23" s="30">
        <v>46.669047999999997</v>
      </c>
      <c r="PGX23" s="34">
        <v>66</v>
      </c>
      <c r="PGY23" s="39">
        <v>0.1</v>
      </c>
      <c r="PGZ23" s="39">
        <v>0.1</v>
      </c>
      <c r="PHA23" s="15">
        <f>PGU23/PGW23</f>
        <v>2093.7645867556589</v>
      </c>
      <c r="PHB23" s="15">
        <f>PGU23/PGY23</f>
        <v>977140</v>
      </c>
      <c r="PHC23" s="44">
        <f>PGU23/PGY23/43560</f>
        <v>22.432047750229568</v>
      </c>
      <c r="PHD23" s="39">
        <v>66</v>
      </c>
      <c r="PHE23" s="5" t="s">
        <v>71</v>
      </c>
      <c r="PHF23" t="s">
        <v>72</v>
      </c>
      <c r="PHH23" t="s">
        <v>36</v>
      </c>
      <c r="PHI23">
        <v>1</v>
      </c>
      <c r="PHJ23">
        <v>0</v>
      </c>
      <c r="PHK23" s="7">
        <v>45245</v>
      </c>
      <c r="PHM23" s="6" t="s">
        <v>57</v>
      </c>
      <c r="PHN23" t="s">
        <v>58</v>
      </c>
      <c r="PHQ23" t="s">
        <v>69</v>
      </c>
      <c r="PHR23" t="s">
        <v>70</v>
      </c>
      <c r="PHS23" s="25">
        <v>44757</v>
      </c>
      <c r="PHT23" s="15">
        <v>1050000</v>
      </c>
      <c r="PHU23" t="s">
        <v>42</v>
      </c>
      <c r="PHV23" t="s">
        <v>34</v>
      </c>
      <c r="PHW23" s="15">
        <v>1050000</v>
      </c>
      <c r="PHX23" s="15">
        <v>514900</v>
      </c>
      <c r="PHY23" s="20">
        <f>PHX23/PHW23*100</f>
        <v>49.038095238095238</v>
      </c>
      <c r="PHZ23" s="15">
        <v>1029850</v>
      </c>
      <c r="PIA23" s="15">
        <f>PHW23-952286</f>
        <v>97714</v>
      </c>
      <c r="PIB23" s="15">
        <v>77564</v>
      </c>
      <c r="PIC23" s="30">
        <v>46.669047999999997</v>
      </c>
      <c r="PID23" s="34">
        <v>66</v>
      </c>
      <c r="PIE23" s="39">
        <v>0.1</v>
      </c>
      <c r="PIF23" s="39">
        <v>0.1</v>
      </c>
      <c r="PIG23" s="15">
        <f>PIA23/PIC23</f>
        <v>2093.7645867556589</v>
      </c>
      <c r="PIH23" s="15">
        <f>PIA23/PIE23</f>
        <v>977140</v>
      </c>
      <c r="PII23" s="44">
        <f>PIA23/PIE23/43560</f>
        <v>22.432047750229568</v>
      </c>
      <c r="PIJ23" s="39">
        <v>66</v>
      </c>
      <c r="PIK23" s="5" t="s">
        <v>71</v>
      </c>
      <c r="PIL23" t="s">
        <v>72</v>
      </c>
      <c r="PIN23" t="s">
        <v>36</v>
      </c>
      <c r="PIO23">
        <v>1</v>
      </c>
      <c r="PIP23">
        <v>0</v>
      </c>
      <c r="PIQ23" s="7">
        <v>45245</v>
      </c>
      <c r="PIS23" s="6" t="s">
        <v>57</v>
      </c>
      <c r="PIT23" t="s">
        <v>58</v>
      </c>
      <c r="PIW23" t="s">
        <v>69</v>
      </c>
      <c r="PIX23" t="s">
        <v>70</v>
      </c>
      <c r="PIY23" s="25">
        <v>44757</v>
      </c>
      <c r="PIZ23" s="15">
        <v>1050000</v>
      </c>
      <c r="PJA23" t="s">
        <v>42</v>
      </c>
      <c r="PJB23" t="s">
        <v>34</v>
      </c>
      <c r="PJC23" s="15">
        <v>1050000</v>
      </c>
      <c r="PJD23" s="15">
        <v>514900</v>
      </c>
      <c r="PJE23" s="20">
        <f>PJD23/PJC23*100</f>
        <v>49.038095238095238</v>
      </c>
      <c r="PJF23" s="15">
        <v>1029850</v>
      </c>
      <c r="PJG23" s="15">
        <f>PJC23-952286</f>
        <v>97714</v>
      </c>
      <c r="PJH23" s="15">
        <v>77564</v>
      </c>
      <c r="PJI23" s="30">
        <v>46.669047999999997</v>
      </c>
      <c r="PJJ23" s="34">
        <v>66</v>
      </c>
      <c r="PJK23" s="39">
        <v>0.1</v>
      </c>
      <c r="PJL23" s="39">
        <v>0.1</v>
      </c>
      <c r="PJM23" s="15">
        <f>PJG23/PJI23</f>
        <v>2093.7645867556589</v>
      </c>
      <c r="PJN23" s="15">
        <f>PJG23/PJK23</f>
        <v>977140</v>
      </c>
      <c r="PJO23" s="44">
        <f>PJG23/PJK23/43560</f>
        <v>22.432047750229568</v>
      </c>
      <c r="PJP23" s="39">
        <v>66</v>
      </c>
      <c r="PJQ23" s="5" t="s">
        <v>71</v>
      </c>
      <c r="PJR23" t="s">
        <v>72</v>
      </c>
      <c r="PJT23" t="s">
        <v>36</v>
      </c>
      <c r="PJU23">
        <v>1</v>
      </c>
      <c r="PJV23">
        <v>0</v>
      </c>
      <c r="PJW23" s="7">
        <v>45245</v>
      </c>
      <c r="PJY23" s="6" t="s">
        <v>57</v>
      </c>
      <c r="PJZ23" t="s">
        <v>58</v>
      </c>
      <c r="PKC23" t="s">
        <v>69</v>
      </c>
      <c r="PKD23" t="s">
        <v>70</v>
      </c>
      <c r="PKE23" s="25">
        <v>44757</v>
      </c>
      <c r="PKF23" s="15">
        <v>1050000</v>
      </c>
      <c r="PKG23" t="s">
        <v>42</v>
      </c>
      <c r="PKH23" t="s">
        <v>34</v>
      </c>
      <c r="PKI23" s="15">
        <v>1050000</v>
      </c>
      <c r="PKJ23" s="15">
        <v>514900</v>
      </c>
      <c r="PKK23" s="20">
        <f>PKJ23/PKI23*100</f>
        <v>49.038095238095238</v>
      </c>
      <c r="PKL23" s="15">
        <v>1029850</v>
      </c>
      <c r="PKM23" s="15">
        <f>PKI23-952286</f>
        <v>97714</v>
      </c>
      <c r="PKN23" s="15">
        <v>77564</v>
      </c>
      <c r="PKO23" s="30">
        <v>46.669047999999997</v>
      </c>
      <c r="PKP23" s="34">
        <v>66</v>
      </c>
      <c r="PKQ23" s="39">
        <v>0.1</v>
      </c>
      <c r="PKR23" s="39">
        <v>0.1</v>
      </c>
      <c r="PKS23" s="15">
        <f>PKM23/PKO23</f>
        <v>2093.7645867556589</v>
      </c>
      <c r="PKT23" s="15">
        <f>PKM23/PKQ23</f>
        <v>977140</v>
      </c>
      <c r="PKU23" s="44">
        <f>PKM23/PKQ23/43560</f>
        <v>22.432047750229568</v>
      </c>
      <c r="PKV23" s="39">
        <v>66</v>
      </c>
      <c r="PKW23" s="5" t="s">
        <v>71</v>
      </c>
      <c r="PKX23" t="s">
        <v>72</v>
      </c>
      <c r="PKZ23" t="s">
        <v>36</v>
      </c>
      <c r="PLA23">
        <v>1</v>
      </c>
      <c r="PLB23">
        <v>0</v>
      </c>
      <c r="PLC23" s="7">
        <v>45245</v>
      </c>
      <c r="PLE23" s="6" t="s">
        <v>57</v>
      </c>
      <c r="PLF23" t="s">
        <v>58</v>
      </c>
      <c r="PLI23" t="s">
        <v>69</v>
      </c>
      <c r="PLJ23" t="s">
        <v>70</v>
      </c>
      <c r="PLK23" s="25">
        <v>44757</v>
      </c>
      <c r="PLL23" s="15">
        <v>1050000</v>
      </c>
      <c r="PLM23" t="s">
        <v>42</v>
      </c>
      <c r="PLN23" t="s">
        <v>34</v>
      </c>
      <c r="PLO23" s="15">
        <v>1050000</v>
      </c>
      <c r="PLP23" s="15">
        <v>514900</v>
      </c>
      <c r="PLQ23" s="20">
        <f>PLP23/PLO23*100</f>
        <v>49.038095238095238</v>
      </c>
      <c r="PLR23" s="15">
        <v>1029850</v>
      </c>
      <c r="PLS23" s="15">
        <f>PLO23-952286</f>
        <v>97714</v>
      </c>
      <c r="PLT23" s="15">
        <v>77564</v>
      </c>
      <c r="PLU23" s="30">
        <v>46.669047999999997</v>
      </c>
      <c r="PLV23" s="34">
        <v>66</v>
      </c>
      <c r="PLW23" s="39">
        <v>0.1</v>
      </c>
      <c r="PLX23" s="39">
        <v>0.1</v>
      </c>
      <c r="PLY23" s="15">
        <f>PLS23/PLU23</f>
        <v>2093.7645867556589</v>
      </c>
      <c r="PLZ23" s="15">
        <f>PLS23/PLW23</f>
        <v>977140</v>
      </c>
      <c r="PMA23" s="44">
        <f>PLS23/PLW23/43560</f>
        <v>22.432047750229568</v>
      </c>
      <c r="PMB23" s="39">
        <v>66</v>
      </c>
      <c r="PMC23" s="5" t="s">
        <v>71</v>
      </c>
      <c r="PMD23" t="s">
        <v>72</v>
      </c>
      <c r="PMF23" t="s">
        <v>36</v>
      </c>
      <c r="PMG23">
        <v>1</v>
      </c>
      <c r="PMH23">
        <v>0</v>
      </c>
      <c r="PMI23" s="7">
        <v>45245</v>
      </c>
      <c r="PMK23" s="6" t="s">
        <v>57</v>
      </c>
      <c r="PML23" t="s">
        <v>58</v>
      </c>
      <c r="PMO23" t="s">
        <v>69</v>
      </c>
      <c r="PMP23" t="s">
        <v>70</v>
      </c>
      <c r="PMQ23" s="25">
        <v>44757</v>
      </c>
      <c r="PMR23" s="15">
        <v>1050000</v>
      </c>
      <c r="PMS23" t="s">
        <v>42</v>
      </c>
      <c r="PMT23" t="s">
        <v>34</v>
      </c>
      <c r="PMU23" s="15">
        <v>1050000</v>
      </c>
      <c r="PMV23" s="15">
        <v>514900</v>
      </c>
      <c r="PMW23" s="20">
        <f>PMV23/PMU23*100</f>
        <v>49.038095238095238</v>
      </c>
      <c r="PMX23" s="15">
        <v>1029850</v>
      </c>
      <c r="PMY23" s="15">
        <f>PMU23-952286</f>
        <v>97714</v>
      </c>
      <c r="PMZ23" s="15">
        <v>77564</v>
      </c>
      <c r="PNA23" s="30">
        <v>46.669047999999997</v>
      </c>
      <c r="PNB23" s="34">
        <v>66</v>
      </c>
      <c r="PNC23" s="39">
        <v>0.1</v>
      </c>
      <c r="PND23" s="39">
        <v>0.1</v>
      </c>
      <c r="PNE23" s="15">
        <f>PMY23/PNA23</f>
        <v>2093.7645867556589</v>
      </c>
      <c r="PNF23" s="15">
        <f>PMY23/PNC23</f>
        <v>977140</v>
      </c>
      <c r="PNG23" s="44">
        <f>PMY23/PNC23/43560</f>
        <v>22.432047750229568</v>
      </c>
      <c r="PNH23" s="39">
        <v>66</v>
      </c>
      <c r="PNI23" s="5" t="s">
        <v>71</v>
      </c>
      <c r="PNJ23" t="s">
        <v>72</v>
      </c>
      <c r="PNL23" t="s">
        <v>36</v>
      </c>
      <c r="PNM23">
        <v>1</v>
      </c>
      <c r="PNN23">
        <v>0</v>
      </c>
      <c r="PNO23" s="7">
        <v>45245</v>
      </c>
      <c r="PNQ23" s="6" t="s">
        <v>57</v>
      </c>
      <c r="PNR23" t="s">
        <v>58</v>
      </c>
      <c r="PNU23" t="s">
        <v>69</v>
      </c>
      <c r="PNV23" t="s">
        <v>70</v>
      </c>
      <c r="PNW23" s="25">
        <v>44757</v>
      </c>
      <c r="PNX23" s="15">
        <v>1050000</v>
      </c>
      <c r="PNY23" t="s">
        <v>42</v>
      </c>
      <c r="PNZ23" t="s">
        <v>34</v>
      </c>
      <c r="POA23" s="15">
        <v>1050000</v>
      </c>
      <c r="POB23" s="15">
        <v>514900</v>
      </c>
      <c r="POC23" s="20">
        <f>POB23/POA23*100</f>
        <v>49.038095238095238</v>
      </c>
      <c r="POD23" s="15">
        <v>1029850</v>
      </c>
      <c r="POE23" s="15">
        <f>POA23-952286</f>
        <v>97714</v>
      </c>
      <c r="POF23" s="15">
        <v>77564</v>
      </c>
      <c r="POG23" s="30">
        <v>46.669047999999997</v>
      </c>
      <c r="POH23" s="34">
        <v>66</v>
      </c>
      <c r="POI23" s="39">
        <v>0.1</v>
      </c>
      <c r="POJ23" s="39">
        <v>0.1</v>
      </c>
      <c r="POK23" s="15">
        <f>POE23/POG23</f>
        <v>2093.7645867556589</v>
      </c>
      <c r="POL23" s="15">
        <f>POE23/POI23</f>
        <v>977140</v>
      </c>
      <c r="POM23" s="44">
        <f>POE23/POI23/43560</f>
        <v>22.432047750229568</v>
      </c>
      <c r="PON23" s="39">
        <v>66</v>
      </c>
      <c r="POO23" s="5" t="s">
        <v>71</v>
      </c>
      <c r="POP23" t="s">
        <v>72</v>
      </c>
      <c r="POR23" t="s">
        <v>36</v>
      </c>
      <c r="POS23">
        <v>1</v>
      </c>
      <c r="POT23">
        <v>0</v>
      </c>
      <c r="POU23" s="7">
        <v>45245</v>
      </c>
      <c r="POW23" s="6" t="s">
        <v>57</v>
      </c>
      <c r="POX23" t="s">
        <v>58</v>
      </c>
      <c r="PPA23" t="s">
        <v>69</v>
      </c>
      <c r="PPB23" t="s">
        <v>70</v>
      </c>
      <c r="PPC23" s="25">
        <v>44757</v>
      </c>
      <c r="PPD23" s="15">
        <v>1050000</v>
      </c>
      <c r="PPE23" t="s">
        <v>42</v>
      </c>
      <c r="PPF23" t="s">
        <v>34</v>
      </c>
      <c r="PPG23" s="15">
        <v>1050000</v>
      </c>
      <c r="PPH23" s="15">
        <v>514900</v>
      </c>
      <c r="PPI23" s="20">
        <f>PPH23/PPG23*100</f>
        <v>49.038095238095238</v>
      </c>
      <c r="PPJ23" s="15">
        <v>1029850</v>
      </c>
      <c r="PPK23" s="15">
        <f>PPG23-952286</f>
        <v>97714</v>
      </c>
      <c r="PPL23" s="15">
        <v>77564</v>
      </c>
      <c r="PPM23" s="30">
        <v>46.669047999999997</v>
      </c>
      <c r="PPN23" s="34">
        <v>66</v>
      </c>
      <c r="PPO23" s="39">
        <v>0.1</v>
      </c>
      <c r="PPP23" s="39">
        <v>0.1</v>
      </c>
      <c r="PPQ23" s="15">
        <f>PPK23/PPM23</f>
        <v>2093.7645867556589</v>
      </c>
      <c r="PPR23" s="15">
        <f>PPK23/PPO23</f>
        <v>977140</v>
      </c>
      <c r="PPS23" s="44">
        <f>PPK23/PPO23/43560</f>
        <v>22.432047750229568</v>
      </c>
      <c r="PPT23" s="39">
        <v>66</v>
      </c>
      <c r="PPU23" s="5" t="s">
        <v>71</v>
      </c>
      <c r="PPV23" t="s">
        <v>72</v>
      </c>
      <c r="PPX23" t="s">
        <v>36</v>
      </c>
      <c r="PPY23">
        <v>1</v>
      </c>
      <c r="PPZ23">
        <v>0</v>
      </c>
      <c r="PQA23" s="7">
        <v>45245</v>
      </c>
      <c r="PQC23" s="6" t="s">
        <v>57</v>
      </c>
      <c r="PQD23" t="s">
        <v>58</v>
      </c>
      <c r="PQG23" t="s">
        <v>69</v>
      </c>
      <c r="PQH23" t="s">
        <v>70</v>
      </c>
      <c r="PQI23" s="25">
        <v>44757</v>
      </c>
      <c r="PQJ23" s="15">
        <v>1050000</v>
      </c>
      <c r="PQK23" t="s">
        <v>42</v>
      </c>
      <c r="PQL23" t="s">
        <v>34</v>
      </c>
      <c r="PQM23" s="15">
        <v>1050000</v>
      </c>
      <c r="PQN23" s="15">
        <v>514900</v>
      </c>
      <c r="PQO23" s="20">
        <f>PQN23/PQM23*100</f>
        <v>49.038095238095238</v>
      </c>
      <c r="PQP23" s="15">
        <v>1029850</v>
      </c>
      <c r="PQQ23" s="15">
        <f>PQM23-952286</f>
        <v>97714</v>
      </c>
      <c r="PQR23" s="15">
        <v>77564</v>
      </c>
      <c r="PQS23" s="30">
        <v>46.669047999999997</v>
      </c>
      <c r="PQT23" s="34">
        <v>66</v>
      </c>
      <c r="PQU23" s="39">
        <v>0.1</v>
      </c>
      <c r="PQV23" s="39">
        <v>0.1</v>
      </c>
      <c r="PQW23" s="15">
        <f>PQQ23/PQS23</f>
        <v>2093.7645867556589</v>
      </c>
      <c r="PQX23" s="15">
        <f>PQQ23/PQU23</f>
        <v>977140</v>
      </c>
      <c r="PQY23" s="44">
        <f>PQQ23/PQU23/43560</f>
        <v>22.432047750229568</v>
      </c>
      <c r="PQZ23" s="39">
        <v>66</v>
      </c>
      <c r="PRA23" s="5" t="s">
        <v>71</v>
      </c>
      <c r="PRB23" t="s">
        <v>72</v>
      </c>
      <c r="PRD23" t="s">
        <v>36</v>
      </c>
      <c r="PRE23">
        <v>1</v>
      </c>
      <c r="PRF23">
        <v>0</v>
      </c>
      <c r="PRG23" s="7">
        <v>45245</v>
      </c>
      <c r="PRI23" s="6" t="s">
        <v>57</v>
      </c>
      <c r="PRJ23" t="s">
        <v>58</v>
      </c>
      <c r="PRM23" t="s">
        <v>69</v>
      </c>
      <c r="PRN23" t="s">
        <v>70</v>
      </c>
      <c r="PRO23" s="25">
        <v>44757</v>
      </c>
      <c r="PRP23" s="15">
        <v>1050000</v>
      </c>
      <c r="PRQ23" t="s">
        <v>42</v>
      </c>
      <c r="PRR23" t="s">
        <v>34</v>
      </c>
      <c r="PRS23" s="15">
        <v>1050000</v>
      </c>
      <c r="PRT23" s="15">
        <v>514900</v>
      </c>
      <c r="PRU23" s="20">
        <f>PRT23/PRS23*100</f>
        <v>49.038095238095238</v>
      </c>
      <c r="PRV23" s="15">
        <v>1029850</v>
      </c>
      <c r="PRW23" s="15">
        <f>PRS23-952286</f>
        <v>97714</v>
      </c>
      <c r="PRX23" s="15">
        <v>77564</v>
      </c>
      <c r="PRY23" s="30">
        <v>46.669047999999997</v>
      </c>
      <c r="PRZ23" s="34">
        <v>66</v>
      </c>
      <c r="PSA23" s="39">
        <v>0.1</v>
      </c>
      <c r="PSB23" s="39">
        <v>0.1</v>
      </c>
      <c r="PSC23" s="15">
        <f>PRW23/PRY23</f>
        <v>2093.7645867556589</v>
      </c>
      <c r="PSD23" s="15">
        <f>PRW23/PSA23</f>
        <v>977140</v>
      </c>
      <c r="PSE23" s="44">
        <f>PRW23/PSA23/43560</f>
        <v>22.432047750229568</v>
      </c>
      <c r="PSF23" s="39">
        <v>66</v>
      </c>
      <c r="PSG23" s="5" t="s">
        <v>71</v>
      </c>
      <c r="PSH23" t="s">
        <v>72</v>
      </c>
      <c r="PSJ23" t="s">
        <v>36</v>
      </c>
      <c r="PSK23">
        <v>1</v>
      </c>
      <c r="PSL23">
        <v>0</v>
      </c>
      <c r="PSM23" s="7">
        <v>45245</v>
      </c>
      <c r="PSO23" s="6" t="s">
        <v>57</v>
      </c>
      <c r="PSP23" t="s">
        <v>58</v>
      </c>
      <c r="PSS23" t="s">
        <v>69</v>
      </c>
      <c r="PST23" t="s">
        <v>70</v>
      </c>
      <c r="PSU23" s="25">
        <v>44757</v>
      </c>
      <c r="PSV23" s="15">
        <v>1050000</v>
      </c>
      <c r="PSW23" t="s">
        <v>42</v>
      </c>
      <c r="PSX23" t="s">
        <v>34</v>
      </c>
      <c r="PSY23" s="15">
        <v>1050000</v>
      </c>
      <c r="PSZ23" s="15">
        <v>514900</v>
      </c>
      <c r="PTA23" s="20">
        <f>PSZ23/PSY23*100</f>
        <v>49.038095238095238</v>
      </c>
      <c r="PTB23" s="15">
        <v>1029850</v>
      </c>
      <c r="PTC23" s="15">
        <f>PSY23-952286</f>
        <v>97714</v>
      </c>
      <c r="PTD23" s="15">
        <v>77564</v>
      </c>
      <c r="PTE23" s="30">
        <v>46.669047999999997</v>
      </c>
      <c r="PTF23" s="34">
        <v>66</v>
      </c>
      <c r="PTG23" s="39">
        <v>0.1</v>
      </c>
      <c r="PTH23" s="39">
        <v>0.1</v>
      </c>
      <c r="PTI23" s="15">
        <f>PTC23/PTE23</f>
        <v>2093.7645867556589</v>
      </c>
      <c r="PTJ23" s="15">
        <f>PTC23/PTG23</f>
        <v>977140</v>
      </c>
      <c r="PTK23" s="44">
        <f>PTC23/PTG23/43560</f>
        <v>22.432047750229568</v>
      </c>
      <c r="PTL23" s="39">
        <v>66</v>
      </c>
      <c r="PTM23" s="5" t="s">
        <v>71</v>
      </c>
      <c r="PTN23" t="s">
        <v>72</v>
      </c>
      <c r="PTP23" t="s">
        <v>36</v>
      </c>
      <c r="PTQ23">
        <v>1</v>
      </c>
      <c r="PTR23">
        <v>0</v>
      </c>
      <c r="PTS23" s="7">
        <v>45245</v>
      </c>
      <c r="PTU23" s="6" t="s">
        <v>57</v>
      </c>
      <c r="PTV23" t="s">
        <v>58</v>
      </c>
      <c r="PTY23" t="s">
        <v>69</v>
      </c>
      <c r="PTZ23" t="s">
        <v>70</v>
      </c>
      <c r="PUA23" s="25">
        <v>44757</v>
      </c>
      <c r="PUB23" s="15">
        <v>1050000</v>
      </c>
      <c r="PUC23" t="s">
        <v>42</v>
      </c>
      <c r="PUD23" t="s">
        <v>34</v>
      </c>
      <c r="PUE23" s="15">
        <v>1050000</v>
      </c>
      <c r="PUF23" s="15">
        <v>514900</v>
      </c>
      <c r="PUG23" s="20">
        <f>PUF23/PUE23*100</f>
        <v>49.038095238095238</v>
      </c>
      <c r="PUH23" s="15">
        <v>1029850</v>
      </c>
      <c r="PUI23" s="15">
        <f>PUE23-952286</f>
        <v>97714</v>
      </c>
      <c r="PUJ23" s="15">
        <v>77564</v>
      </c>
      <c r="PUK23" s="30">
        <v>46.669047999999997</v>
      </c>
      <c r="PUL23" s="34">
        <v>66</v>
      </c>
      <c r="PUM23" s="39">
        <v>0.1</v>
      </c>
      <c r="PUN23" s="39">
        <v>0.1</v>
      </c>
      <c r="PUO23" s="15">
        <f>PUI23/PUK23</f>
        <v>2093.7645867556589</v>
      </c>
      <c r="PUP23" s="15">
        <f>PUI23/PUM23</f>
        <v>977140</v>
      </c>
      <c r="PUQ23" s="44">
        <f>PUI23/PUM23/43560</f>
        <v>22.432047750229568</v>
      </c>
      <c r="PUR23" s="39">
        <v>66</v>
      </c>
      <c r="PUS23" s="5" t="s">
        <v>71</v>
      </c>
      <c r="PUT23" t="s">
        <v>72</v>
      </c>
      <c r="PUV23" t="s">
        <v>36</v>
      </c>
      <c r="PUW23">
        <v>1</v>
      </c>
      <c r="PUX23">
        <v>0</v>
      </c>
      <c r="PUY23" s="7">
        <v>45245</v>
      </c>
      <c r="PVA23" s="6" t="s">
        <v>57</v>
      </c>
      <c r="PVB23" t="s">
        <v>58</v>
      </c>
      <c r="PVE23" t="s">
        <v>69</v>
      </c>
      <c r="PVF23" t="s">
        <v>70</v>
      </c>
      <c r="PVG23" s="25">
        <v>44757</v>
      </c>
      <c r="PVH23" s="15">
        <v>1050000</v>
      </c>
      <c r="PVI23" t="s">
        <v>42</v>
      </c>
      <c r="PVJ23" t="s">
        <v>34</v>
      </c>
      <c r="PVK23" s="15">
        <v>1050000</v>
      </c>
      <c r="PVL23" s="15">
        <v>514900</v>
      </c>
      <c r="PVM23" s="20">
        <f>PVL23/PVK23*100</f>
        <v>49.038095238095238</v>
      </c>
      <c r="PVN23" s="15">
        <v>1029850</v>
      </c>
      <c r="PVO23" s="15">
        <f>PVK23-952286</f>
        <v>97714</v>
      </c>
      <c r="PVP23" s="15">
        <v>77564</v>
      </c>
      <c r="PVQ23" s="30">
        <v>46.669047999999997</v>
      </c>
      <c r="PVR23" s="34">
        <v>66</v>
      </c>
      <c r="PVS23" s="39">
        <v>0.1</v>
      </c>
      <c r="PVT23" s="39">
        <v>0.1</v>
      </c>
      <c r="PVU23" s="15">
        <f>PVO23/PVQ23</f>
        <v>2093.7645867556589</v>
      </c>
      <c r="PVV23" s="15">
        <f>PVO23/PVS23</f>
        <v>977140</v>
      </c>
      <c r="PVW23" s="44">
        <f>PVO23/PVS23/43560</f>
        <v>22.432047750229568</v>
      </c>
      <c r="PVX23" s="39">
        <v>66</v>
      </c>
      <c r="PVY23" s="5" t="s">
        <v>71</v>
      </c>
      <c r="PVZ23" t="s">
        <v>72</v>
      </c>
      <c r="PWB23" t="s">
        <v>36</v>
      </c>
      <c r="PWC23">
        <v>1</v>
      </c>
      <c r="PWD23">
        <v>0</v>
      </c>
      <c r="PWE23" s="7">
        <v>45245</v>
      </c>
      <c r="PWG23" s="6" t="s">
        <v>57</v>
      </c>
      <c r="PWH23" t="s">
        <v>58</v>
      </c>
      <c r="PWK23" t="s">
        <v>69</v>
      </c>
      <c r="PWL23" t="s">
        <v>70</v>
      </c>
      <c r="PWM23" s="25">
        <v>44757</v>
      </c>
      <c r="PWN23" s="15">
        <v>1050000</v>
      </c>
      <c r="PWO23" t="s">
        <v>42</v>
      </c>
      <c r="PWP23" t="s">
        <v>34</v>
      </c>
      <c r="PWQ23" s="15">
        <v>1050000</v>
      </c>
      <c r="PWR23" s="15">
        <v>514900</v>
      </c>
      <c r="PWS23" s="20">
        <f>PWR23/PWQ23*100</f>
        <v>49.038095238095238</v>
      </c>
      <c r="PWT23" s="15">
        <v>1029850</v>
      </c>
      <c r="PWU23" s="15">
        <f>PWQ23-952286</f>
        <v>97714</v>
      </c>
      <c r="PWV23" s="15">
        <v>77564</v>
      </c>
      <c r="PWW23" s="30">
        <v>46.669047999999997</v>
      </c>
      <c r="PWX23" s="34">
        <v>66</v>
      </c>
      <c r="PWY23" s="39">
        <v>0.1</v>
      </c>
      <c r="PWZ23" s="39">
        <v>0.1</v>
      </c>
      <c r="PXA23" s="15">
        <f>PWU23/PWW23</f>
        <v>2093.7645867556589</v>
      </c>
      <c r="PXB23" s="15">
        <f>PWU23/PWY23</f>
        <v>977140</v>
      </c>
      <c r="PXC23" s="44">
        <f>PWU23/PWY23/43560</f>
        <v>22.432047750229568</v>
      </c>
      <c r="PXD23" s="39">
        <v>66</v>
      </c>
      <c r="PXE23" s="5" t="s">
        <v>71</v>
      </c>
      <c r="PXF23" t="s">
        <v>72</v>
      </c>
      <c r="PXH23" t="s">
        <v>36</v>
      </c>
      <c r="PXI23">
        <v>1</v>
      </c>
      <c r="PXJ23">
        <v>0</v>
      </c>
      <c r="PXK23" s="7">
        <v>45245</v>
      </c>
      <c r="PXM23" s="6" t="s">
        <v>57</v>
      </c>
      <c r="PXN23" t="s">
        <v>58</v>
      </c>
      <c r="PXQ23" t="s">
        <v>69</v>
      </c>
      <c r="PXR23" t="s">
        <v>70</v>
      </c>
      <c r="PXS23" s="25">
        <v>44757</v>
      </c>
      <c r="PXT23" s="15">
        <v>1050000</v>
      </c>
      <c r="PXU23" t="s">
        <v>42</v>
      </c>
      <c r="PXV23" t="s">
        <v>34</v>
      </c>
      <c r="PXW23" s="15">
        <v>1050000</v>
      </c>
      <c r="PXX23" s="15">
        <v>514900</v>
      </c>
      <c r="PXY23" s="20">
        <f>PXX23/PXW23*100</f>
        <v>49.038095238095238</v>
      </c>
      <c r="PXZ23" s="15">
        <v>1029850</v>
      </c>
      <c r="PYA23" s="15">
        <f>PXW23-952286</f>
        <v>97714</v>
      </c>
      <c r="PYB23" s="15">
        <v>77564</v>
      </c>
      <c r="PYC23" s="30">
        <v>46.669047999999997</v>
      </c>
      <c r="PYD23" s="34">
        <v>66</v>
      </c>
      <c r="PYE23" s="39">
        <v>0.1</v>
      </c>
      <c r="PYF23" s="39">
        <v>0.1</v>
      </c>
      <c r="PYG23" s="15">
        <f>PYA23/PYC23</f>
        <v>2093.7645867556589</v>
      </c>
      <c r="PYH23" s="15">
        <f>PYA23/PYE23</f>
        <v>977140</v>
      </c>
      <c r="PYI23" s="44">
        <f>PYA23/PYE23/43560</f>
        <v>22.432047750229568</v>
      </c>
      <c r="PYJ23" s="39">
        <v>66</v>
      </c>
      <c r="PYK23" s="5" t="s">
        <v>71</v>
      </c>
      <c r="PYL23" t="s">
        <v>72</v>
      </c>
      <c r="PYN23" t="s">
        <v>36</v>
      </c>
      <c r="PYO23">
        <v>1</v>
      </c>
      <c r="PYP23">
        <v>0</v>
      </c>
      <c r="PYQ23" s="7">
        <v>45245</v>
      </c>
      <c r="PYS23" s="6" t="s">
        <v>57</v>
      </c>
      <c r="PYT23" t="s">
        <v>58</v>
      </c>
      <c r="PYW23" t="s">
        <v>69</v>
      </c>
      <c r="PYX23" t="s">
        <v>70</v>
      </c>
      <c r="PYY23" s="25">
        <v>44757</v>
      </c>
      <c r="PYZ23" s="15">
        <v>1050000</v>
      </c>
      <c r="PZA23" t="s">
        <v>42</v>
      </c>
      <c r="PZB23" t="s">
        <v>34</v>
      </c>
      <c r="PZC23" s="15">
        <v>1050000</v>
      </c>
      <c r="PZD23" s="15">
        <v>514900</v>
      </c>
      <c r="PZE23" s="20">
        <f>PZD23/PZC23*100</f>
        <v>49.038095238095238</v>
      </c>
      <c r="PZF23" s="15">
        <v>1029850</v>
      </c>
      <c r="PZG23" s="15">
        <f>PZC23-952286</f>
        <v>97714</v>
      </c>
      <c r="PZH23" s="15">
        <v>77564</v>
      </c>
      <c r="PZI23" s="30">
        <v>46.669047999999997</v>
      </c>
      <c r="PZJ23" s="34">
        <v>66</v>
      </c>
      <c r="PZK23" s="39">
        <v>0.1</v>
      </c>
      <c r="PZL23" s="39">
        <v>0.1</v>
      </c>
      <c r="PZM23" s="15">
        <f>PZG23/PZI23</f>
        <v>2093.7645867556589</v>
      </c>
      <c r="PZN23" s="15">
        <f>PZG23/PZK23</f>
        <v>977140</v>
      </c>
      <c r="PZO23" s="44">
        <f>PZG23/PZK23/43560</f>
        <v>22.432047750229568</v>
      </c>
      <c r="PZP23" s="39">
        <v>66</v>
      </c>
      <c r="PZQ23" s="5" t="s">
        <v>71</v>
      </c>
      <c r="PZR23" t="s">
        <v>72</v>
      </c>
      <c r="PZT23" t="s">
        <v>36</v>
      </c>
      <c r="PZU23">
        <v>1</v>
      </c>
      <c r="PZV23">
        <v>0</v>
      </c>
      <c r="PZW23" s="7">
        <v>45245</v>
      </c>
      <c r="PZY23" s="6" t="s">
        <v>57</v>
      </c>
      <c r="PZZ23" t="s">
        <v>58</v>
      </c>
      <c r="QAC23" t="s">
        <v>69</v>
      </c>
      <c r="QAD23" t="s">
        <v>70</v>
      </c>
      <c r="QAE23" s="25">
        <v>44757</v>
      </c>
      <c r="QAF23" s="15">
        <v>1050000</v>
      </c>
      <c r="QAG23" t="s">
        <v>42</v>
      </c>
      <c r="QAH23" t="s">
        <v>34</v>
      </c>
      <c r="QAI23" s="15">
        <v>1050000</v>
      </c>
      <c r="QAJ23" s="15">
        <v>514900</v>
      </c>
      <c r="QAK23" s="20">
        <f>QAJ23/QAI23*100</f>
        <v>49.038095238095238</v>
      </c>
      <c r="QAL23" s="15">
        <v>1029850</v>
      </c>
      <c r="QAM23" s="15">
        <f>QAI23-952286</f>
        <v>97714</v>
      </c>
      <c r="QAN23" s="15">
        <v>77564</v>
      </c>
      <c r="QAO23" s="30">
        <v>46.669047999999997</v>
      </c>
      <c r="QAP23" s="34">
        <v>66</v>
      </c>
      <c r="QAQ23" s="39">
        <v>0.1</v>
      </c>
      <c r="QAR23" s="39">
        <v>0.1</v>
      </c>
      <c r="QAS23" s="15">
        <f>QAM23/QAO23</f>
        <v>2093.7645867556589</v>
      </c>
      <c r="QAT23" s="15">
        <f>QAM23/QAQ23</f>
        <v>977140</v>
      </c>
      <c r="QAU23" s="44">
        <f>QAM23/QAQ23/43560</f>
        <v>22.432047750229568</v>
      </c>
      <c r="QAV23" s="39">
        <v>66</v>
      </c>
      <c r="QAW23" s="5" t="s">
        <v>71</v>
      </c>
      <c r="QAX23" t="s">
        <v>72</v>
      </c>
      <c r="QAZ23" t="s">
        <v>36</v>
      </c>
      <c r="QBA23">
        <v>1</v>
      </c>
      <c r="QBB23">
        <v>0</v>
      </c>
      <c r="QBC23" s="7">
        <v>45245</v>
      </c>
      <c r="QBE23" s="6" t="s">
        <v>57</v>
      </c>
      <c r="QBF23" t="s">
        <v>58</v>
      </c>
      <c r="QBI23" t="s">
        <v>69</v>
      </c>
      <c r="QBJ23" t="s">
        <v>70</v>
      </c>
      <c r="QBK23" s="25">
        <v>44757</v>
      </c>
      <c r="QBL23" s="15">
        <v>1050000</v>
      </c>
      <c r="QBM23" t="s">
        <v>42</v>
      </c>
      <c r="QBN23" t="s">
        <v>34</v>
      </c>
      <c r="QBO23" s="15">
        <v>1050000</v>
      </c>
      <c r="QBP23" s="15">
        <v>514900</v>
      </c>
      <c r="QBQ23" s="20">
        <f>QBP23/QBO23*100</f>
        <v>49.038095238095238</v>
      </c>
      <c r="QBR23" s="15">
        <v>1029850</v>
      </c>
      <c r="QBS23" s="15">
        <f>QBO23-952286</f>
        <v>97714</v>
      </c>
      <c r="QBT23" s="15">
        <v>77564</v>
      </c>
      <c r="QBU23" s="30">
        <v>46.669047999999997</v>
      </c>
      <c r="QBV23" s="34">
        <v>66</v>
      </c>
      <c r="QBW23" s="39">
        <v>0.1</v>
      </c>
      <c r="QBX23" s="39">
        <v>0.1</v>
      </c>
      <c r="QBY23" s="15">
        <f>QBS23/QBU23</f>
        <v>2093.7645867556589</v>
      </c>
      <c r="QBZ23" s="15">
        <f>QBS23/QBW23</f>
        <v>977140</v>
      </c>
      <c r="QCA23" s="44">
        <f>QBS23/QBW23/43560</f>
        <v>22.432047750229568</v>
      </c>
      <c r="QCB23" s="39">
        <v>66</v>
      </c>
      <c r="QCC23" s="5" t="s">
        <v>71</v>
      </c>
      <c r="QCD23" t="s">
        <v>72</v>
      </c>
      <c r="QCF23" t="s">
        <v>36</v>
      </c>
      <c r="QCG23">
        <v>1</v>
      </c>
      <c r="QCH23">
        <v>0</v>
      </c>
      <c r="QCI23" s="7">
        <v>45245</v>
      </c>
      <c r="QCK23" s="6" t="s">
        <v>57</v>
      </c>
      <c r="QCL23" t="s">
        <v>58</v>
      </c>
      <c r="QCO23" t="s">
        <v>69</v>
      </c>
      <c r="QCP23" t="s">
        <v>70</v>
      </c>
      <c r="QCQ23" s="25">
        <v>44757</v>
      </c>
      <c r="QCR23" s="15">
        <v>1050000</v>
      </c>
      <c r="QCS23" t="s">
        <v>42</v>
      </c>
      <c r="QCT23" t="s">
        <v>34</v>
      </c>
      <c r="QCU23" s="15">
        <v>1050000</v>
      </c>
      <c r="QCV23" s="15">
        <v>514900</v>
      </c>
      <c r="QCW23" s="20">
        <f>QCV23/QCU23*100</f>
        <v>49.038095238095238</v>
      </c>
      <c r="QCX23" s="15">
        <v>1029850</v>
      </c>
      <c r="QCY23" s="15">
        <f>QCU23-952286</f>
        <v>97714</v>
      </c>
      <c r="QCZ23" s="15">
        <v>77564</v>
      </c>
      <c r="QDA23" s="30">
        <v>46.669047999999997</v>
      </c>
      <c r="QDB23" s="34">
        <v>66</v>
      </c>
      <c r="QDC23" s="39">
        <v>0.1</v>
      </c>
      <c r="QDD23" s="39">
        <v>0.1</v>
      </c>
      <c r="QDE23" s="15">
        <f>QCY23/QDA23</f>
        <v>2093.7645867556589</v>
      </c>
      <c r="QDF23" s="15">
        <f>QCY23/QDC23</f>
        <v>977140</v>
      </c>
      <c r="QDG23" s="44">
        <f>QCY23/QDC23/43560</f>
        <v>22.432047750229568</v>
      </c>
      <c r="QDH23" s="39">
        <v>66</v>
      </c>
      <c r="QDI23" s="5" t="s">
        <v>71</v>
      </c>
      <c r="QDJ23" t="s">
        <v>72</v>
      </c>
      <c r="QDL23" t="s">
        <v>36</v>
      </c>
      <c r="QDM23">
        <v>1</v>
      </c>
      <c r="QDN23">
        <v>0</v>
      </c>
      <c r="QDO23" s="7">
        <v>45245</v>
      </c>
      <c r="QDQ23" s="6" t="s">
        <v>57</v>
      </c>
      <c r="QDR23" t="s">
        <v>58</v>
      </c>
      <c r="QDU23" t="s">
        <v>69</v>
      </c>
      <c r="QDV23" t="s">
        <v>70</v>
      </c>
      <c r="QDW23" s="25">
        <v>44757</v>
      </c>
      <c r="QDX23" s="15">
        <v>1050000</v>
      </c>
      <c r="QDY23" t="s">
        <v>42</v>
      </c>
      <c r="QDZ23" t="s">
        <v>34</v>
      </c>
      <c r="QEA23" s="15">
        <v>1050000</v>
      </c>
      <c r="QEB23" s="15">
        <v>514900</v>
      </c>
      <c r="QEC23" s="20">
        <f>QEB23/QEA23*100</f>
        <v>49.038095238095238</v>
      </c>
      <c r="QED23" s="15">
        <v>1029850</v>
      </c>
      <c r="QEE23" s="15">
        <f>QEA23-952286</f>
        <v>97714</v>
      </c>
      <c r="QEF23" s="15">
        <v>77564</v>
      </c>
      <c r="QEG23" s="30">
        <v>46.669047999999997</v>
      </c>
      <c r="QEH23" s="34">
        <v>66</v>
      </c>
      <c r="QEI23" s="39">
        <v>0.1</v>
      </c>
      <c r="QEJ23" s="39">
        <v>0.1</v>
      </c>
      <c r="QEK23" s="15">
        <f>QEE23/QEG23</f>
        <v>2093.7645867556589</v>
      </c>
      <c r="QEL23" s="15">
        <f>QEE23/QEI23</f>
        <v>977140</v>
      </c>
      <c r="QEM23" s="44">
        <f>QEE23/QEI23/43560</f>
        <v>22.432047750229568</v>
      </c>
      <c r="QEN23" s="39">
        <v>66</v>
      </c>
      <c r="QEO23" s="5" t="s">
        <v>71</v>
      </c>
      <c r="QEP23" t="s">
        <v>72</v>
      </c>
      <c r="QER23" t="s">
        <v>36</v>
      </c>
      <c r="QES23">
        <v>1</v>
      </c>
      <c r="QET23">
        <v>0</v>
      </c>
      <c r="QEU23" s="7">
        <v>45245</v>
      </c>
      <c r="QEW23" s="6" t="s">
        <v>57</v>
      </c>
      <c r="QEX23" t="s">
        <v>58</v>
      </c>
      <c r="QFA23" t="s">
        <v>69</v>
      </c>
      <c r="QFB23" t="s">
        <v>70</v>
      </c>
      <c r="QFC23" s="25">
        <v>44757</v>
      </c>
      <c r="QFD23" s="15">
        <v>1050000</v>
      </c>
      <c r="QFE23" t="s">
        <v>42</v>
      </c>
      <c r="QFF23" t="s">
        <v>34</v>
      </c>
      <c r="QFG23" s="15">
        <v>1050000</v>
      </c>
      <c r="QFH23" s="15">
        <v>514900</v>
      </c>
      <c r="QFI23" s="20">
        <f>QFH23/QFG23*100</f>
        <v>49.038095238095238</v>
      </c>
      <c r="QFJ23" s="15">
        <v>1029850</v>
      </c>
      <c r="QFK23" s="15">
        <f>QFG23-952286</f>
        <v>97714</v>
      </c>
      <c r="QFL23" s="15">
        <v>77564</v>
      </c>
      <c r="QFM23" s="30">
        <v>46.669047999999997</v>
      </c>
      <c r="QFN23" s="34">
        <v>66</v>
      </c>
      <c r="QFO23" s="39">
        <v>0.1</v>
      </c>
      <c r="QFP23" s="39">
        <v>0.1</v>
      </c>
      <c r="QFQ23" s="15">
        <f>QFK23/QFM23</f>
        <v>2093.7645867556589</v>
      </c>
      <c r="QFR23" s="15">
        <f>QFK23/QFO23</f>
        <v>977140</v>
      </c>
      <c r="QFS23" s="44">
        <f>QFK23/QFO23/43560</f>
        <v>22.432047750229568</v>
      </c>
      <c r="QFT23" s="39">
        <v>66</v>
      </c>
      <c r="QFU23" s="5" t="s">
        <v>71</v>
      </c>
      <c r="QFV23" t="s">
        <v>72</v>
      </c>
      <c r="QFX23" t="s">
        <v>36</v>
      </c>
      <c r="QFY23">
        <v>1</v>
      </c>
      <c r="QFZ23">
        <v>0</v>
      </c>
      <c r="QGA23" s="7">
        <v>45245</v>
      </c>
      <c r="QGC23" s="6" t="s">
        <v>57</v>
      </c>
      <c r="QGD23" t="s">
        <v>58</v>
      </c>
      <c r="QGG23" t="s">
        <v>69</v>
      </c>
      <c r="QGH23" t="s">
        <v>70</v>
      </c>
      <c r="QGI23" s="25">
        <v>44757</v>
      </c>
      <c r="QGJ23" s="15">
        <v>1050000</v>
      </c>
      <c r="QGK23" t="s">
        <v>42</v>
      </c>
      <c r="QGL23" t="s">
        <v>34</v>
      </c>
      <c r="QGM23" s="15">
        <v>1050000</v>
      </c>
      <c r="QGN23" s="15">
        <v>514900</v>
      </c>
      <c r="QGO23" s="20">
        <f>QGN23/QGM23*100</f>
        <v>49.038095238095238</v>
      </c>
      <c r="QGP23" s="15">
        <v>1029850</v>
      </c>
      <c r="QGQ23" s="15">
        <f>QGM23-952286</f>
        <v>97714</v>
      </c>
      <c r="QGR23" s="15">
        <v>77564</v>
      </c>
      <c r="QGS23" s="30">
        <v>46.669047999999997</v>
      </c>
      <c r="QGT23" s="34">
        <v>66</v>
      </c>
      <c r="QGU23" s="39">
        <v>0.1</v>
      </c>
      <c r="QGV23" s="39">
        <v>0.1</v>
      </c>
      <c r="QGW23" s="15">
        <f>QGQ23/QGS23</f>
        <v>2093.7645867556589</v>
      </c>
      <c r="QGX23" s="15">
        <f>QGQ23/QGU23</f>
        <v>977140</v>
      </c>
      <c r="QGY23" s="44">
        <f>QGQ23/QGU23/43560</f>
        <v>22.432047750229568</v>
      </c>
      <c r="QGZ23" s="39">
        <v>66</v>
      </c>
      <c r="QHA23" s="5" t="s">
        <v>71</v>
      </c>
      <c r="QHB23" t="s">
        <v>72</v>
      </c>
      <c r="QHD23" t="s">
        <v>36</v>
      </c>
      <c r="QHE23">
        <v>1</v>
      </c>
      <c r="QHF23">
        <v>0</v>
      </c>
      <c r="QHG23" s="7">
        <v>45245</v>
      </c>
      <c r="QHI23" s="6" t="s">
        <v>57</v>
      </c>
      <c r="QHJ23" t="s">
        <v>58</v>
      </c>
      <c r="QHM23" t="s">
        <v>69</v>
      </c>
      <c r="QHN23" t="s">
        <v>70</v>
      </c>
      <c r="QHO23" s="25">
        <v>44757</v>
      </c>
      <c r="QHP23" s="15">
        <v>1050000</v>
      </c>
      <c r="QHQ23" t="s">
        <v>42</v>
      </c>
      <c r="QHR23" t="s">
        <v>34</v>
      </c>
      <c r="QHS23" s="15">
        <v>1050000</v>
      </c>
      <c r="QHT23" s="15">
        <v>514900</v>
      </c>
      <c r="QHU23" s="20">
        <f>QHT23/QHS23*100</f>
        <v>49.038095238095238</v>
      </c>
      <c r="QHV23" s="15">
        <v>1029850</v>
      </c>
      <c r="QHW23" s="15">
        <f>QHS23-952286</f>
        <v>97714</v>
      </c>
      <c r="QHX23" s="15">
        <v>77564</v>
      </c>
      <c r="QHY23" s="30">
        <v>46.669047999999997</v>
      </c>
      <c r="QHZ23" s="34">
        <v>66</v>
      </c>
      <c r="QIA23" s="39">
        <v>0.1</v>
      </c>
      <c r="QIB23" s="39">
        <v>0.1</v>
      </c>
      <c r="QIC23" s="15">
        <f>QHW23/QHY23</f>
        <v>2093.7645867556589</v>
      </c>
      <c r="QID23" s="15">
        <f>QHW23/QIA23</f>
        <v>977140</v>
      </c>
      <c r="QIE23" s="44">
        <f>QHW23/QIA23/43560</f>
        <v>22.432047750229568</v>
      </c>
      <c r="QIF23" s="39">
        <v>66</v>
      </c>
      <c r="QIG23" s="5" t="s">
        <v>71</v>
      </c>
      <c r="QIH23" t="s">
        <v>72</v>
      </c>
      <c r="QIJ23" t="s">
        <v>36</v>
      </c>
      <c r="QIK23">
        <v>1</v>
      </c>
      <c r="QIL23">
        <v>0</v>
      </c>
      <c r="QIM23" s="7">
        <v>45245</v>
      </c>
      <c r="QIO23" s="6" t="s">
        <v>57</v>
      </c>
      <c r="QIP23" t="s">
        <v>58</v>
      </c>
      <c r="QIS23" t="s">
        <v>69</v>
      </c>
      <c r="QIT23" t="s">
        <v>70</v>
      </c>
      <c r="QIU23" s="25">
        <v>44757</v>
      </c>
      <c r="QIV23" s="15">
        <v>1050000</v>
      </c>
      <c r="QIW23" t="s">
        <v>42</v>
      </c>
      <c r="QIX23" t="s">
        <v>34</v>
      </c>
      <c r="QIY23" s="15">
        <v>1050000</v>
      </c>
      <c r="QIZ23" s="15">
        <v>514900</v>
      </c>
      <c r="QJA23" s="20">
        <f>QIZ23/QIY23*100</f>
        <v>49.038095238095238</v>
      </c>
      <c r="QJB23" s="15">
        <v>1029850</v>
      </c>
      <c r="QJC23" s="15">
        <f>QIY23-952286</f>
        <v>97714</v>
      </c>
      <c r="QJD23" s="15">
        <v>77564</v>
      </c>
      <c r="QJE23" s="30">
        <v>46.669047999999997</v>
      </c>
      <c r="QJF23" s="34">
        <v>66</v>
      </c>
      <c r="QJG23" s="39">
        <v>0.1</v>
      </c>
      <c r="QJH23" s="39">
        <v>0.1</v>
      </c>
      <c r="QJI23" s="15">
        <f>QJC23/QJE23</f>
        <v>2093.7645867556589</v>
      </c>
      <c r="QJJ23" s="15">
        <f>QJC23/QJG23</f>
        <v>977140</v>
      </c>
      <c r="QJK23" s="44">
        <f>QJC23/QJG23/43560</f>
        <v>22.432047750229568</v>
      </c>
      <c r="QJL23" s="39">
        <v>66</v>
      </c>
      <c r="QJM23" s="5" t="s">
        <v>71</v>
      </c>
      <c r="QJN23" t="s">
        <v>72</v>
      </c>
      <c r="QJP23" t="s">
        <v>36</v>
      </c>
      <c r="QJQ23">
        <v>1</v>
      </c>
      <c r="QJR23">
        <v>0</v>
      </c>
      <c r="QJS23" s="7">
        <v>45245</v>
      </c>
      <c r="QJU23" s="6" t="s">
        <v>57</v>
      </c>
      <c r="QJV23" t="s">
        <v>58</v>
      </c>
      <c r="QJY23" t="s">
        <v>69</v>
      </c>
      <c r="QJZ23" t="s">
        <v>70</v>
      </c>
      <c r="QKA23" s="25">
        <v>44757</v>
      </c>
      <c r="QKB23" s="15">
        <v>1050000</v>
      </c>
      <c r="QKC23" t="s">
        <v>42</v>
      </c>
      <c r="QKD23" t="s">
        <v>34</v>
      </c>
      <c r="QKE23" s="15">
        <v>1050000</v>
      </c>
      <c r="QKF23" s="15">
        <v>514900</v>
      </c>
      <c r="QKG23" s="20">
        <f>QKF23/QKE23*100</f>
        <v>49.038095238095238</v>
      </c>
      <c r="QKH23" s="15">
        <v>1029850</v>
      </c>
      <c r="QKI23" s="15">
        <f>QKE23-952286</f>
        <v>97714</v>
      </c>
      <c r="QKJ23" s="15">
        <v>77564</v>
      </c>
      <c r="QKK23" s="30">
        <v>46.669047999999997</v>
      </c>
      <c r="QKL23" s="34">
        <v>66</v>
      </c>
      <c r="QKM23" s="39">
        <v>0.1</v>
      </c>
      <c r="QKN23" s="39">
        <v>0.1</v>
      </c>
      <c r="QKO23" s="15">
        <f>QKI23/QKK23</f>
        <v>2093.7645867556589</v>
      </c>
      <c r="QKP23" s="15">
        <f>QKI23/QKM23</f>
        <v>977140</v>
      </c>
      <c r="QKQ23" s="44">
        <f>QKI23/QKM23/43560</f>
        <v>22.432047750229568</v>
      </c>
      <c r="QKR23" s="39">
        <v>66</v>
      </c>
      <c r="QKS23" s="5" t="s">
        <v>71</v>
      </c>
      <c r="QKT23" t="s">
        <v>72</v>
      </c>
      <c r="QKV23" t="s">
        <v>36</v>
      </c>
      <c r="QKW23">
        <v>1</v>
      </c>
      <c r="QKX23">
        <v>0</v>
      </c>
      <c r="QKY23" s="7">
        <v>45245</v>
      </c>
      <c r="QLA23" s="6" t="s">
        <v>57</v>
      </c>
      <c r="QLB23" t="s">
        <v>58</v>
      </c>
      <c r="QLE23" t="s">
        <v>69</v>
      </c>
      <c r="QLF23" t="s">
        <v>70</v>
      </c>
      <c r="QLG23" s="25">
        <v>44757</v>
      </c>
      <c r="QLH23" s="15">
        <v>1050000</v>
      </c>
      <c r="QLI23" t="s">
        <v>42</v>
      </c>
      <c r="QLJ23" t="s">
        <v>34</v>
      </c>
      <c r="QLK23" s="15">
        <v>1050000</v>
      </c>
      <c r="QLL23" s="15">
        <v>514900</v>
      </c>
      <c r="QLM23" s="20">
        <f>QLL23/QLK23*100</f>
        <v>49.038095238095238</v>
      </c>
      <c r="QLN23" s="15">
        <v>1029850</v>
      </c>
      <c r="QLO23" s="15">
        <f>QLK23-952286</f>
        <v>97714</v>
      </c>
      <c r="QLP23" s="15">
        <v>77564</v>
      </c>
      <c r="QLQ23" s="30">
        <v>46.669047999999997</v>
      </c>
      <c r="QLR23" s="34">
        <v>66</v>
      </c>
      <c r="QLS23" s="39">
        <v>0.1</v>
      </c>
      <c r="QLT23" s="39">
        <v>0.1</v>
      </c>
      <c r="QLU23" s="15">
        <f>QLO23/QLQ23</f>
        <v>2093.7645867556589</v>
      </c>
      <c r="QLV23" s="15">
        <f>QLO23/QLS23</f>
        <v>977140</v>
      </c>
      <c r="QLW23" s="44">
        <f>QLO23/QLS23/43560</f>
        <v>22.432047750229568</v>
      </c>
      <c r="QLX23" s="39">
        <v>66</v>
      </c>
      <c r="QLY23" s="5" t="s">
        <v>71</v>
      </c>
      <c r="QLZ23" t="s">
        <v>72</v>
      </c>
      <c r="QMB23" t="s">
        <v>36</v>
      </c>
      <c r="QMC23">
        <v>1</v>
      </c>
      <c r="QMD23">
        <v>0</v>
      </c>
      <c r="QME23" s="7">
        <v>45245</v>
      </c>
      <c r="QMG23" s="6" t="s">
        <v>57</v>
      </c>
      <c r="QMH23" t="s">
        <v>58</v>
      </c>
      <c r="QMK23" t="s">
        <v>69</v>
      </c>
      <c r="QML23" t="s">
        <v>70</v>
      </c>
      <c r="QMM23" s="25">
        <v>44757</v>
      </c>
      <c r="QMN23" s="15">
        <v>1050000</v>
      </c>
      <c r="QMO23" t="s">
        <v>42</v>
      </c>
      <c r="QMP23" t="s">
        <v>34</v>
      </c>
      <c r="QMQ23" s="15">
        <v>1050000</v>
      </c>
      <c r="QMR23" s="15">
        <v>514900</v>
      </c>
      <c r="QMS23" s="20">
        <f>QMR23/QMQ23*100</f>
        <v>49.038095238095238</v>
      </c>
      <c r="QMT23" s="15">
        <v>1029850</v>
      </c>
      <c r="QMU23" s="15">
        <f>QMQ23-952286</f>
        <v>97714</v>
      </c>
      <c r="QMV23" s="15">
        <v>77564</v>
      </c>
      <c r="QMW23" s="30">
        <v>46.669047999999997</v>
      </c>
      <c r="QMX23" s="34">
        <v>66</v>
      </c>
      <c r="QMY23" s="39">
        <v>0.1</v>
      </c>
      <c r="QMZ23" s="39">
        <v>0.1</v>
      </c>
      <c r="QNA23" s="15">
        <f>QMU23/QMW23</f>
        <v>2093.7645867556589</v>
      </c>
      <c r="QNB23" s="15">
        <f>QMU23/QMY23</f>
        <v>977140</v>
      </c>
      <c r="QNC23" s="44">
        <f>QMU23/QMY23/43560</f>
        <v>22.432047750229568</v>
      </c>
      <c r="QND23" s="39">
        <v>66</v>
      </c>
      <c r="QNE23" s="5" t="s">
        <v>71</v>
      </c>
      <c r="QNF23" t="s">
        <v>72</v>
      </c>
      <c r="QNH23" t="s">
        <v>36</v>
      </c>
      <c r="QNI23">
        <v>1</v>
      </c>
      <c r="QNJ23">
        <v>0</v>
      </c>
      <c r="QNK23" s="7">
        <v>45245</v>
      </c>
      <c r="QNM23" s="6" t="s">
        <v>57</v>
      </c>
      <c r="QNN23" t="s">
        <v>58</v>
      </c>
      <c r="QNQ23" t="s">
        <v>69</v>
      </c>
      <c r="QNR23" t="s">
        <v>70</v>
      </c>
      <c r="QNS23" s="25">
        <v>44757</v>
      </c>
      <c r="QNT23" s="15">
        <v>1050000</v>
      </c>
      <c r="QNU23" t="s">
        <v>42</v>
      </c>
      <c r="QNV23" t="s">
        <v>34</v>
      </c>
      <c r="QNW23" s="15">
        <v>1050000</v>
      </c>
      <c r="QNX23" s="15">
        <v>514900</v>
      </c>
      <c r="QNY23" s="20">
        <f>QNX23/QNW23*100</f>
        <v>49.038095238095238</v>
      </c>
      <c r="QNZ23" s="15">
        <v>1029850</v>
      </c>
      <c r="QOA23" s="15">
        <f>QNW23-952286</f>
        <v>97714</v>
      </c>
      <c r="QOB23" s="15">
        <v>77564</v>
      </c>
      <c r="QOC23" s="30">
        <v>46.669047999999997</v>
      </c>
      <c r="QOD23" s="34">
        <v>66</v>
      </c>
      <c r="QOE23" s="39">
        <v>0.1</v>
      </c>
      <c r="QOF23" s="39">
        <v>0.1</v>
      </c>
      <c r="QOG23" s="15">
        <f>QOA23/QOC23</f>
        <v>2093.7645867556589</v>
      </c>
      <c r="QOH23" s="15">
        <f>QOA23/QOE23</f>
        <v>977140</v>
      </c>
      <c r="QOI23" s="44">
        <f>QOA23/QOE23/43560</f>
        <v>22.432047750229568</v>
      </c>
      <c r="QOJ23" s="39">
        <v>66</v>
      </c>
      <c r="QOK23" s="5" t="s">
        <v>71</v>
      </c>
      <c r="QOL23" t="s">
        <v>72</v>
      </c>
      <c r="QON23" t="s">
        <v>36</v>
      </c>
      <c r="QOO23">
        <v>1</v>
      </c>
      <c r="QOP23">
        <v>0</v>
      </c>
      <c r="QOQ23" s="7">
        <v>45245</v>
      </c>
      <c r="QOS23" s="6" t="s">
        <v>57</v>
      </c>
      <c r="QOT23" t="s">
        <v>58</v>
      </c>
      <c r="QOW23" t="s">
        <v>69</v>
      </c>
      <c r="QOX23" t="s">
        <v>70</v>
      </c>
      <c r="QOY23" s="25">
        <v>44757</v>
      </c>
      <c r="QOZ23" s="15">
        <v>1050000</v>
      </c>
      <c r="QPA23" t="s">
        <v>42</v>
      </c>
      <c r="QPB23" t="s">
        <v>34</v>
      </c>
      <c r="QPC23" s="15">
        <v>1050000</v>
      </c>
      <c r="QPD23" s="15">
        <v>514900</v>
      </c>
      <c r="QPE23" s="20">
        <f>QPD23/QPC23*100</f>
        <v>49.038095238095238</v>
      </c>
      <c r="QPF23" s="15">
        <v>1029850</v>
      </c>
      <c r="QPG23" s="15">
        <f>QPC23-952286</f>
        <v>97714</v>
      </c>
      <c r="QPH23" s="15">
        <v>77564</v>
      </c>
      <c r="QPI23" s="30">
        <v>46.669047999999997</v>
      </c>
      <c r="QPJ23" s="34">
        <v>66</v>
      </c>
      <c r="QPK23" s="39">
        <v>0.1</v>
      </c>
      <c r="QPL23" s="39">
        <v>0.1</v>
      </c>
      <c r="QPM23" s="15">
        <f>QPG23/QPI23</f>
        <v>2093.7645867556589</v>
      </c>
      <c r="QPN23" s="15">
        <f>QPG23/QPK23</f>
        <v>977140</v>
      </c>
      <c r="QPO23" s="44">
        <f>QPG23/QPK23/43560</f>
        <v>22.432047750229568</v>
      </c>
      <c r="QPP23" s="39">
        <v>66</v>
      </c>
      <c r="QPQ23" s="5" t="s">
        <v>71</v>
      </c>
      <c r="QPR23" t="s">
        <v>72</v>
      </c>
      <c r="QPT23" t="s">
        <v>36</v>
      </c>
      <c r="QPU23">
        <v>1</v>
      </c>
      <c r="QPV23">
        <v>0</v>
      </c>
      <c r="QPW23" s="7">
        <v>45245</v>
      </c>
      <c r="QPY23" s="6" t="s">
        <v>57</v>
      </c>
      <c r="QPZ23" t="s">
        <v>58</v>
      </c>
      <c r="QQC23" t="s">
        <v>69</v>
      </c>
      <c r="QQD23" t="s">
        <v>70</v>
      </c>
      <c r="QQE23" s="25">
        <v>44757</v>
      </c>
      <c r="QQF23" s="15">
        <v>1050000</v>
      </c>
      <c r="QQG23" t="s">
        <v>42</v>
      </c>
      <c r="QQH23" t="s">
        <v>34</v>
      </c>
      <c r="QQI23" s="15">
        <v>1050000</v>
      </c>
      <c r="QQJ23" s="15">
        <v>514900</v>
      </c>
      <c r="QQK23" s="20">
        <f>QQJ23/QQI23*100</f>
        <v>49.038095238095238</v>
      </c>
      <c r="QQL23" s="15">
        <v>1029850</v>
      </c>
      <c r="QQM23" s="15">
        <f>QQI23-952286</f>
        <v>97714</v>
      </c>
      <c r="QQN23" s="15">
        <v>77564</v>
      </c>
      <c r="QQO23" s="30">
        <v>46.669047999999997</v>
      </c>
      <c r="QQP23" s="34">
        <v>66</v>
      </c>
      <c r="QQQ23" s="39">
        <v>0.1</v>
      </c>
      <c r="QQR23" s="39">
        <v>0.1</v>
      </c>
      <c r="QQS23" s="15">
        <f>QQM23/QQO23</f>
        <v>2093.7645867556589</v>
      </c>
      <c r="QQT23" s="15">
        <f>QQM23/QQQ23</f>
        <v>977140</v>
      </c>
      <c r="QQU23" s="44">
        <f>QQM23/QQQ23/43560</f>
        <v>22.432047750229568</v>
      </c>
      <c r="QQV23" s="39">
        <v>66</v>
      </c>
      <c r="QQW23" s="5" t="s">
        <v>71</v>
      </c>
      <c r="QQX23" t="s">
        <v>72</v>
      </c>
      <c r="QQZ23" t="s">
        <v>36</v>
      </c>
      <c r="QRA23">
        <v>1</v>
      </c>
      <c r="QRB23">
        <v>0</v>
      </c>
      <c r="QRC23" s="7">
        <v>45245</v>
      </c>
      <c r="QRE23" s="6" t="s">
        <v>57</v>
      </c>
      <c r="QRF23" t="s">
        <v>58</v>
      </c>
      <c r="QRI23" t="s">
        <v>69</v>
      </c>
      <c r="QRJ23" t="s">
        <v>70</v>
      </c>
      <c r="QRK23" s="25">
        <v>44757</v>
      </c>
      <c r="QRL23" s="15">
        <v>1050000</v>
      </c>
      <c r="QRM23" t="s">
        <v>42</v>
      </c>
      <c r="QRN23" t="s">
        <v>34</v>
      </c>
      <c r="QRO23" s="15">
        <v>1050000</v>
      </c>
      <c r="QRP23" s="15">
        <v>514900</v>
      </c>
      <c r="QRQ23" s="20">
        <f>QRP23/QRO23*100</f>
        <v>49.038095238095238</v>
      </c>
      <c r="QRR23" s="15">
        <v>1029850</v>
      </c>
      <c r="QRS23" s="15">
        <f>QRO23-952286</f>
        <v>97714</v>
      </c>
      <c r="QRT23" s="15">
        <v>77564</v>
      </c>
      <c r="QRU23" s="30">
        <v>46.669047999999997</v>
      </c>
      <c r="QRV23" s="34">
        <v>66</v>
      </c>
      <c r="QRW23" s="39">
        <v>0.1</v>
      </c>
      <c r="QRX23" s="39">
        <v>0.1</v>
      </c>
      <c r="QRY23" s="15">
        <f>QRS23/QRU23</f>
        <v>2093.7645867556589</v>
      </c>
      <c r="QRZ23" s="15">
        <f>QRS23/QRW23</f>
        <v>977140</v>
      </c>
      <c r="QSA23" s="44">
        <f>QRS23/QRW23/43560</f>
        <v>22.432047750229568</v>
      </c>
      <c r="QSB23" s="39">
        <v>66</v>
      </c>
      <c r="QSC23" s="5" t="s">
        <v>71</v>
      </c>
      <c r="QSD23" t="s">
        <v>72</v>
      </c>
      <c r="QSF23" t="s">
        <v>36</v>
      </c>
      <c r="QSG23">
        <v>1</v>
      </c>
      <c r="QSH23">
        <v>0</v>
      </c>
      <c r="QSI23" s="7">
        <v>45245</v>
      </c>
      <c r="QSK23" s="6" t="s">
        <v>57</v>
      </c>
      <c r="QSL23" t="s">
        <v>58</v>
      </c>
      <c r="QSO23" t="s">
        <v>69</v>
      </c>
      <c r="QSP23" t="s">
        <v>70</v>
      </c>
      <c r="QSQ23" s="25">
        <v>44757</v>
      </c>
      <c r="QSR23" s="15">
        <v>1050000</v>
      </c>
      <c r="QSS23" t="s">
        <v>42</v>
      </c>
      <c r="QST23" t="s">
        <v>34</v>
      </c>
      <c r="QSU23" s="15">
        <v>1050000</v>
      </c>
      <c r="QSV23" s="15">
        <v>514900</v>
      </c>
      <c r="QSW23" s="20">
        <f>QSV23/QSU23*100</f>
        <v>49.038095238095238</v>
      </c>
      <c r="QSX23" s="15">
        <v>1029850</v>
      </c>
      <c r="QSY23" s="15">
        <f>QSU23-952286</f>
        <v>97714</v>
      </c>
      <c r="QSZ23" s="15">
        <v>77564</v>
      </c>
      <c r="QTA23" s="30">
        <v>46.669047999999997</v>
      </c>
      <c r="QTB23" s="34">
        <v>66</v>
      </c>
      <c r="QTC23" s="39">
        <v>0.1</v>
      </c>
      <c r="QTD23" s="39">
        <v>0.1</v>
      </c>
      <c r="QTE23" s="15">
        <f>QSY23/QTA23</f>
        <v>2093.7645867556589</v>
      </c>
      <c r="QTF23" s="15">
        <f>QSY23/QTC23</f>
        <v>977140</v>
      </c>
      <c r="QTG23" s="44">
        <f>QSY23/QTC23/43560</f>
        <v>22.432047750229568</v>
      </c>
      <c r="QTH23" s="39">
        <v>66</v>
      </c>
      <c r="QTI23" s="5" t="s">
        <v>71</v>
      </c>
      <c r="QTJ23" t="s">
        <v>72</v>
      </c>
      <c r="QTL23" t="s">
        <v>36</v>
      </c>
      <c r="QTM23">
        <v>1</v>
      </c>
      <c r="QTN23">
        <v>0</v>
      </c>
      <c r="QTO23" s="7">
        <v>45245</v>
      </c>
      <c r="QTQ23" s="6" t="s">
        <v>57</v>
      </c>
      <c r="QTR23" t="s">
        <v>58</v>
      </c>
      <c r="QTU23" t="s">
        <v>69</v>
      </c>
      <c r="QTV23" t="s">
        <v>70</v>
      </c>
      <c r="QTW23" s="25">
        <v>44757</v>
      </c>
      <c r="QTX23" s="15">
        <v>1050000</v>
      </c>
      <c r="QTY23" t="s">
        <v>42</v>
      </c>
      <c r="QTZ23" t="s">
        <v>34</v>
      </c>
      <c r="QUA23" s="15">
        <v>1050000</v>
      </c>
      <c r="QUB23" s="15">
        <v>514900</v>
      </c>
      <c r="QUC23" s="20">
        <f>QUB23/QUA23*100</f>
        <v>49.038095238095238</v>
      </c>
      <c r="QUD23" s="15">
        <v>1029850</v>
      </c>
      <c r="QUE23" s="15">
        <f>QUA23-952286</f>
        <v>97714</v>
      </c>
      <c r="QUF23" s="15">
        <v>77564</v>
      </c>
      <c r="QUG23" s="30">
        <v>46.669047999999997</v>
      </c>
      <c r="QUH23" s="34">
        <v>66</v>
      </c>
      <c r="QUI23" s="39">
        <v>0.1</v>
      </c>
      <c r="QUJ23" s="39">
        <v>0.1</v>
      </c>
      <c r="QUK23" s="15">
        <f>QUE23/QUG23</f>
        <v>2093.7645867556589</v>
      </c>
      <c r="QUL23" s="15">
        <f>QUE23/QUI23</f>
        <v>977140</v>
      </c>
      <c r="QUM23" s="44">
        <f>QUE23/QUI23/43560</f>
        <v>22.432047750229568</v>
      </c>
      <c r="QUN23" s="39">
        <v>66</v>
      </c>
      <c r="QUO23" s="5" t="s">
        <v>71</v>
      </c>
      <c r="QUP23" t="s">
        <v>72</v>
      </c>
      <c r="QUR23" t="s">
        <v>36</v>
      </c>
      <c r="QUS23">
        <v>1</v>
      </c>
      <c r="QUT23">
        <v>0</v>
      </c>
      <c r="QUU23" s="7">
        <v>45245</v>
      </c>
      <c r="QUW23" s="6" t="s">
        <v>57</v>
      </c>
      <c r="QUX23" t="s">
        <v>58</v>
      </c>
      <c r="QVA23" t="s">
        <v>69</v>
      </c>
      <c r="QVB23" t="s">
        <v>70</v>
      </c>
      <c r="QVC23" s="25">
        <v>44757</v>
      </c>
      <c r="QVD23" s="15">
        <v>1050000</v>
      </c>
      <c r="QVE23" t="s">
        <v>42</v>
      </c>
      <c r="QVF23" t="s">
        <v>34</v>
      </c>
      <c r="QVG23" s="15">
        <v>1050000</v>
      </c>
      <c r="QVH23" s="15">
        <v>514900</v>
      </c>
      <c r="QVI23" s="20">
        <f>QVH23/QVG23*100</f>
        <v>49.038095238095238</v>
      </c>
      <c r="QVJ23" s="15">
        <v>1029850</v>
      </c>
      <c r="QVK23" s="15">
        <f>QVG23-952286</f>
        <v>97714</v>
      </c>
      <c r="QVL23" s="15">
        <v>77564</v>
      </c>
      <c r="QVM23" s="30">
        <v>46.669047999999997</v>
      </c>
      <c r="QVN23" s="34">
        <v>66</v>
      </c>
      <c r="QVO23" s="39">
        <v>0.1</v>
      </c>
      <c r="QVP23" s="39">
        <v>0.1</v>
      </c>
      <c r="QVQ23" s="15">
        <f>QVK23/QVM23</f>
        <v>2093.7645867556589</v>
      </c>
      <c r="QVR23" s="15">
        <f>QVK23/QVO23</f>
        <v>977140</v>
      </c>
      <c r="QVS23" s="44">
        <f>QVK23/QVO23/43560</f>
        <v>22.432047750229568</v>
      </c>
      <c r="QVT23" s="39">
        <v>66</v>
      </c>
      <c r="QVU23" s="5" t="s">
        <v>71</v>
      </c>
      <c r="QVV23" t="s">
        <v>72</v>
      </c>
      <c r="QVX23" t="s">
        <v>36</v>
      </c>
      <c r="QVY23">
        <v>1</v>
      </c>
      <c r="QVZ23">
        <v>0</v>
      </c>
      <c r="QWA23" s="7">
        <v>45245</v>
      </c>
      <c r="QWC23" s="6" t="s">
        <v>57</v>
      </c>
      <c r="QWD23" t="s">
        <v>58</v>
      </c>
      <c r="QWG23" t="s">
        <v>69</v>
      </c>
      <c r="QWH23" t="s">
        <v>70</v>
      </c>
      <c r="QWI23" s="25">
        <v>44757</v>
      </c>
      <c r="QWJ23" s="15">
        <v>1050000</v>
      </c>
      <c r="QWK23" t="s">
        <v>42</v>
      </c>
      <c r="QWL23" t="s">
        <v>34</v>
      </c>
      <c r="QWM23" s="15">
        <v>1050000</v>
      </c>
      <c r="QWN23" s="15">
        <v>514900</v>
      </c>
      <c r="QWO23" s="20">
        <f>QWN23/QWM23*100</f>
        <v>49.038095238095238</v>
      </c>
      <c r="QWP23" s="15">
        <v>1029850</v>
      </c>
      <c r="QWQ23" s="15">
        <f>QWM23-952286</f>
        <v>97714</v>
      </c>
      <c r="QWR23" s="15">
        <v>77564</v>
      </c>
      <c r="QWS23" s="30">
        <v>46.669047999999997</v>
      </c>
      <c r="QWT23" s="34">
        <v>66</v>
      </c>
      <c r="QWU23" s="39">
        <v>0.1</v>
      </c>
      <c r="QWV23" s="39">
        <v>0.1</v>
      </c>
      <c r="QWW23" s="15">
        <f>QWQ23/QWS23</f>
        <v>2093.7645867556589</v>
      </c>
      <c r="QWX23" s="15">
        <f>QWQ23/QWU23</f>
        <v>977140</v>
      </c>
      <c r="QWY23" s="44">
        <f>QWQ23/QWU23/43560</f>
        <v>22.432047750229568</v>
      </c>
      <c r="QWZ23" s="39">
        <v>66</v>
      </c>
      <c r="QXA23" s="5" t="s">
        <v>71</v>
      </c>
      <c r="QXB23" t="s">
        <v>72</v>
      </c>
      <c r="QXD23" t="s">
        <v>36</v>
      </c>
      <c r="QXE23">
        <v>1</v>
      </c>
      <c r="QXF23">
        <v>0</v>
      </c>
      <c r="QXG23" s="7">
        <v>45245</v>
      </c>
      <c r="QXI23" s="6" t="s">
        <v>57</v>
      </c>
      <c r="QXJ23" t="s">
        <v>58</v>
      </c>
      <c r="QXM23" t="s">
        <v>69</v>
      </c>
      <c r="QXN23" t="s">
        <v>70</v>
      </c>
      <c r="QXO23" s="25">
        <v>44757</v>
      </c>
      <c r="QXP23" s="15">
        <v>1050000</v>
      </c>
      <c r="QXQ23" t="s">
        <v>42</v>
      </c>
      <c r="QXR23" t="s">
        <v>34</v>
      </c>
      <c r="QXS23" s="15">
        <v>1050000</v>
      </c>
      <c r="QXT23" s="15">
        <v>514900</v>
      </c>
      <c r="QXU23" s="20">
        <f>QXT23/QXS23*100</f>
        <v>49.038095238095238</v>
      </c>
      <c r="QXV23" s="15">
        <v>1029850</v>
      </c>
      <c r="QXW23" s="15">
        <f>QXS23-952286</f>
        <v>97714</v>
      </c>
      <c r="QXX23" s="15">
        <v>77564</v>
      </c>
      <c r="QXY23" s="30">
        <v>46.669047999999997</v>
      </c>
      <c r="QXZ23" s="34">
        <v>66</v>
      </c>
      <c r="QYA23" s="39">
        <v>0.1</v>
      </c>
      <c r="QYB23" s="39">
        <v>0.1</v>
      </c>
      <c r="QYC23" s="15">
        <f>QXW23/QXY23</f>
        <v>2093.7645867556589</v>
      </c>
      <c r="QYD23" s="15">
        <f>QXW23/QYA23</f>
        <v>977140</v>
      </c>
      <c r="QYE23" s="44">
        <f>QXW23/QYA23/43560</f>
        <v>22.432047750229568</v>
      </c>
      <c r="QYF23" s="39">
        <v>66</v>
      </c>
      <c r="QYG23" s="5" t="s">
        <v>71</v>
      </c>
      <c r="QYH23" t="s">
        <v>72</v>
      </c>
      <c r="QYJ23" t="s">
        <v>36</v>
      </c>
      <c r="QYK23">
        <v>1</v>
      </c>
      <c r="QYL23">
        <v>0</v>
      </c>
      <c r="QYM23" s="7">
        <v>45245</v>
      </c>
      <c r="QYO23" s="6" t="s">
        <v>57</v>
      </c>
      <c r="QYP23" t="s">
        <v>58</v>
      </c>
      <c r="QYS23" t="s">
        <v>69</v>
      </c>
      <c r="QYT23" t="s">
        <v>70</v>
      </c>
      <c r="QYU23" s="25">
        <v>44757</v>
      </c>
      <c r="QYV23" s="15">
        <v>1050000</v>
      </c>
      <c r="QYW23" t="s">
        <v>42</v>
      </c>
      <c r="QYX23" t="s">
        <v>34</v>
      </c>
      <c r="QYY23" s="15">
        <v>1050000</v>
      </c>
      <c r="QYZ23" s="15">
        <v>514900</v>
      </c>
      <c r="QZA23" s="20">
        <f>QYZ23/QYY23*100</f>
        <v>49.038095238095238</v>
      </c>
      <c r="QZB23" s="15">
        <v>1029850</v>
      </c>
      <c r="QZC23" s="15">
        <f>QYY23-952286</f>
        <v>97714</v>
      </c>
      <c r="QZD23" s="15">
        <v>77564</v>
      </c>
      <c r="QZE23" s="30">
        <v>46.669047999999997</v>
      </c>
      <c r="QZF23" s="34">
        <v>66</v>
      </c>
      <c r="QZG23" s="39">
        <v>0.1</v>
      </c>
      <c r="QZH23" s="39">
        <v>0.1</v>
      </c>
      <c r="QZI23" s="15">
        <f>QZC23/QZE23</f>
        <v>2093.7645867556589</v>
      </c>
      <c r="QZJ23" s="15">
        <f>QZC23/QZG23</f>
        <v>977140</v>
      </c>
      <c r="QZK23" s="44">
        <f>QZC23/QZG23/43560</f>
        <v>22.432047750229568</v>
      </c>
      <c r="QZL23" s="39">
        <v>66</v>
      </c>
      <c r="QZM23" s="5" t="s">
        <v>71</v>
      </c>
      <c r="QZN23" t="s">
        <v>72</v>
      </c>
      <c r="QZP23" t="s">
        <v>36</v>
      </c>
      <c r="QZQ23">
        <v>1</v>
      </c>
      <c r="QZR23">
        <v>0</v>
      </c>
      <c r="QZS23" s="7">
        <v>45245</v>
      </c>
      <c r="QZU23" s="6" t="s">
        <v>57</v>
      </c>
      <c r="QZV23" t="s">
        <v>58</v>
      </c>
      <c r="QZY23" t="s">
        <v>69</v>
      </c>
      <c r="QZZ23" t="s">
        <v>70</v>
      </c>
      <c r="RAA23" s="25">
        <v>44757</v>
      </c>
      <c r="RAB23" s="15">
        <v>1050000</v>
      </c>
      <c r="RAC23" t="s">
        <v>42</v>
      </c>
      <c r="RAD23" t="s">
        <v>34</v>
      </c>
      <c r="RAE23" s="15">
        <v>1050000</v>
      </c>
      <c r="RAF23" s="15">
        <v>514900</v>
      </c>
      <c r="RAG23" s="20">
        <f>RAF23/RAE23*100</f>
        <v>49.038095238095238</v>
      </c>
      <c r="RAH23" s="15">
        <v>1029850</v>
      </c>
      <c r="RAI23" s="15">
        <f>RAE23-952286</f>
        <v>97714</v>
      </c>
      <c r="RAJ23" s="15">
        <v>77564</v>
      </c>
      <c r="RAK23" s="30">
        <v>46.669047999999997</v>
      </c>
      <c r="RAL23" s="34">
        <v>66</v>
      </c>
      <c r="RAM23" s="39">
        <v>0.1</v>
      </c>
      <c r="RAN23" s="39">
        <v>0.1</v>
      </c>
      <c r="RAO23" s="15">
        <f>RAI23/RAK23</f>
        <v>2093.7645867556589</v>
      </c>
      <c r="RAP23" s="15">
        <f>RAI23/RAM23</f>
        <v>977140</v>
      </c>
      <c r="RAQ23" s="44">
        <f>RAI23/RAM23/43560</f>
        <v>22.432047750229568</v>
      </c>
      <c r="RAR23" s="39">
        <v>66</v>
      </c>
      <c r="RAS23" s="5" t="s">
        <v>71</v>
      </c>
      <c r="RAT23" t="s">
        <v>72</v>
      </c>
      <c r="RAV23" t="s">
        <v>36</v>
      </c>
      <c r="RAW23">
        <v>1</v>
      </c>
      <c r="RAX23">
        <v>0</v>
      </c>
      <c r="RAY23" s="7">
        <v>45245</v>
      </c>
      <c r="RBA23" s="6" t="s">
        <v>57</v>
      </c>
      <c r="RBB23" t="s">
        <v>58</v>
      </c>
      <c r="RBE23" t="s">
        <v>69</v>
      </c>
      <c r="RBF23" t="s">
        <v>70</v>
      </c>
      <c r="RBG23" s="25">
        <v>44757</v>
      </c>
      <c r="RBH23" s="15">
        <v>1050000</v>
      </c>
      <c r="RBI23" t="s">
        <v>42</v>
      </c>
      <c r="RBJ23" t="s">
        <v>34</v>
      </c>
      <c r="RBK23" s="15">
        <v>1050000</v>
      </c>
      <c r="RBL23" s="15">
        <v>514900</v>
      </c>
      <c r="RBM23" s="20">
        <f>RBL23/RBK23*100</f>
        <v>49.038095238095238</v>
      </c>
      <c r="RBN23" s="15">
        <v>1029850</v>
      </c>
      <c r="RBO23" s="15">
        <f>RBK23-952286</f>
        <v>97714</v>
      </c>
      <c r="RBP23" s="15">
        <v>77564</v>
      </c>
      <c r="RBQ23" s="30">
        <v>46.669047999999997</v>
      </c>
      <c r="RBR23" s="34">
        <v>66</v>
      </c>
      <c r="RBS23" s="39">
        <v>0.1</v>
      </c>
      <c r="RBT23" s="39">
        <v>0.1</v>
      </c>
      <c r="RBU23" s="15">
        <f>RBO23/RBQ23</f>
        <v>2093.7645867556589</v>
      </c>
      <c r="RBV23" s="15">
        <f>RBO23/RBS23</f>
        <v>977140</v>
      </c>
      <c r="RBW23" s="44">
        <f>RBO23/RBS23/43560</f>
        <v>22.432047750229568</v>
      </c>
      <c r="RBX23" s="39">
        <v>66</v>
      </c>
      <c r="RBY23" s="5" t="s">
        <v>71</v>
      </c>
      <c r="RBZ23" t="s">
        <v>72</v>
      </c>
      <c r="RCB23" t="s">
        <v>36</v>
      </c>
      <c r="RCC23">
        <v>1</v>
      </c>
      <c r="RCD23">
        <v>0</v>
      </c>
      <c r="RCE23" s="7">
        <v>45245</v>
      </c>
      <c r="RCG23" s="6" t="s">
        <v>57</v>
      </c>
      <c r="RCH23" t="s">
        <v>58</v>
      </c>
      <c r="RCK23" t="s">
        <v>69</v>
      </c>
      <c r="RCL23" t="s">
        <v>70</v>
      </c>
      <c r="RCM23" s="25">
        <v>44757</v>
      </c>
      <c r="RCN23" s="15">
        <v>1050000</v>
      </c>
      <c r="RCO23" t="s">
        <v>42</v>
      </c>
      <c r="RCP23" t="s">
        <v>34</v>
      </c>
      <c r="RCQ23" s="15">
        <v>1050000</v>
      </c>
      <c r="RCR23" s="15">
        <v>514900</v>
      </c>
      <c r="RCS23" s="20">
        <f>RCR23/RCQ23*100</f>
        <v>49.038095238095238</v>
      </c>
      <c r="RCT23" s="15">
        <v>1029850</v>
      </c>
      <c r="RCU23" s="15">
        <f>RCQ23-952286</f>
        <v>97714</v>
      </c>
      <c r="RCV23" s="15">
        <v>77564</v>
      </c>
      <c r="RCW23" s="30">
        <v>46.669047999999997</v>
      </c>
      <c r="RCX23" s="34">
        <v>66</v>
      </c>
      <c r="RCY23" s="39">
        <v>0.1</v>
      </c>
      <c r="RCZ23" s="39">
        <v>0.1</v>
      </c>
      <c r="RDA23" s="15">
        <f>RCU23/RCW23</f>
        <v>2093.7645867556589</v>
      </c>
      <c r="RDB23" s="15">
        <f>RCU23/RCY23</f>
        <v>977140</v>
      </c>
      <c r="RDC23" s="44">
        <f>RCU23/RCY23/43560</f>
        <v>22.432047750229568</v>
      </c>
      <c r="RDD23" s="39">
        <v>66</v>
      </c>
      <c r="RDE23" s="5" t="s">
        <v>71</v>
      </c>
      <c r="RDF23" t="s">
        <v>72</v>
      </c>
      <c r="RDH23" t="s">
        <v>36</v>
      </c>
      <c r="RDI23">
        <v>1</v>
      </c>
      <c r="RDJ23">
        <v>0</v>
      </c>
      <c r="RDK23" s="7">
        <v>45245</v>
      </c>
      <c r="RDM23" s="6" t="s">
        <v>57</v>
      </c>
      <c r="RDN23" t="s">
        <v>58</v>
      </c>
      <c r="RDQ23" t="s">
        <v>69</v>
      </c>
      <c r="RDR23" t="s">
        <v>70</v>
      </c>
      <c r="RDS23" s="25">
        <v>44757</v>
      </c>
      <c r="RDT23" s="15">
        <v>1050000</v>
      </c>
      <c r="RDU23" t="s">
        <v>42</v>
      </c>
      <c r="RDV23" t="s">
        <v>34</v>
      </c>
      <c r="RDW23" s="15">
        <v>1050000</v>
      </c>
      <c r="RDX23" s="15">
        <v>514900</v>
      </c>
      <c r="RDY23" s="20">
        <f>RDX23/RDW23*100</f>
        <v>49.038095238095238</v>
      </c>
      <c r="RDZ23" s="15">
        <v>1029850</v>
      </c>
      <c r="REA23" s="15">
        <f>RDW23-952286</f>
        <v>97714</v>
      </c>
      <c r="REB23" s="15">
        <v>77564</v>
      </c>
      <c r="REC23" s="30">
        <v>46.669047999999997</v>
      </c>
      <c r="RED23" s="34">
        <v>66</v>
      </c>
      <c r="REE23" s="39">
        <v>0.1</v>
      </c>
      <c r="REF23" s="39">
        <v>0.1</v>
      </c>
      <c r="REG23" s="15">
        <f>REA23/REC23</f>
        <v>2093.7645867556589</v>
      </c>
      <c r="REH23" s="15">
        <f>REA23/REE23</f>
        <v>977140</v>
      </c>
      <c r="REI23" s="44">
        <f>REA23/REE23/43560</f>
        <v>22.432047750229568</v>
      </c>
      <c r="REJ23" s="39">
        <v>66</v>
      </c>
      <c r="REK23" s="5" t="s">
        <v>71</v>
      </c>
      <c r="REL23" t="s">
        <v>72</v>
      </c>
      <c r="REN23" t="s">
        <v>36</v>
      </c>
      <c r="REO23">
        <v>1</v>
      </c>
      <c r="REP23">
        <v>0</v>
      </c>
      <c r="REQ23" s="7">
        <v>45245</v>
      </c>
      <c r="RES23" s="6" t="s">
        <v>57</v>
      </c>
      <c r="RET23" t="s">
        <v>58</v>
      </c>
      <c r="REW23" t="s">
        <v>69</v>
      </c>
      <c r="REX23" t="s">
        <v>70</v>
      </c>
      <c r="REY23" s="25">
        <v>44757</v>
      </c>
      <c r="REZ23" s="15">
        <v>1050000</v>
      </c>
      <c r="RFA23" t="s">
        <v>42</v>
      </c>
      <c r="RFB23" t="s">
        <v>34</v>
      </c>
      <c r="RFC23" s="15">
        <v>1050000</v>
      </c>
      <c r="RFD23" s="15">
        <v>514900</v>
      </c>
      <c r="RFE23" s="20">
        <f>RFD23/RFC23*100</f>
        <v>49.038095238095238</v>
      </c>
      <c r="RFF23" s="15">
        <v>1029850</v>
      </c>
      <c r="RFG23" s="15">
        <f>RFC23-952286</f>
        <v>97714</v>
      </c>
      <c r="RFH23" s="15">
        <v>77564</v>
      </c>
      <c r="RFI23" s="30">
        <v>46.669047999999997</v>
      </c>
      <c r="RFJ23" s="34">
        <v>66</v>
      </c>
      <c r="RFK23" s="39">
        <v>0.1</v>
      </c>
      <c r="RFL23" s="39">
        <v>0.1</v>
      </c>
      <c r="RFM23" s="15">
        <f>RFG23/RFI23</f>
        <v>2093.7645867556589</v>
      </c>
      <c r="RFN23" s="15">
        <f>RFG23/RFK23</f>
        <v>977140</v>
      </c>
      <c r="RFO23" s="44">
        <f>RFG23/RFK23/43560</f>
        <v>22.432047750229568</v>
      </c>
      <c r="RFP23" s="39">
        <v>66</v>
      </c>
      <c r="RFQ23" s="5" t="s">
        <v>71</v>
      </c>
      <c r="RFR23" t="s">
        <v>72</v>
      </c>
      <c r="RFT23" t="s">
        <v>36</v>
      </c>
      <c r="RFU23">
        <v>1</v>
      </c>
      <c r="RFV23">
        <v>0</v>
      </c>
      <c r="RFW23" s="7">
        <v>45245</v>
      </c>
      <c r="RFY23" s="6" t="s">
        <v>57</v>
      </c>
      <c r="RFZ23" t="s">
        <v>58</v>
      </c>
      <c r="RGC23" t="s">
        <v>69</v>
      </c>
      <c r="RGD23" t="s">
        <v>70</v>
      </c>
      <c r="RGE23" s="25">
        <v>44757</v>
      </c>
      <c r="RGF23" s="15">
        <v>1050000</v>
      </c>
      <c r="RGG23" t="s">
        <v>42</v>
      </c>
      <c r="RGH23" t="s">
        <v>34</v>
      </c>
      <c r="RGI23" s="15">
        <v>1050000</v>
      </c>
      <c r="RGJ23" s="15">
        <v>514900</v>
      </c>
      <c r="RGK23" s="20">
        <f>RGJ23/RGI23*100</f>
        <v>49.038095238095238</v>
      </c>
      <c r="RGL23" s="15">
        <v>1029850</v>
      </c>
      <c r="RGM23" s="15">
        <f>RGI23-952286</f>
        <v>97714</v>
      </c>
      <c r="RGN23" s="15">
        <v>77564</v>
      </c>
      <c r="RGO23" s="30">
        <v>46.669047999999997</v>
      </c>
      <c r="RGP23" s="34">
        <v>66</v>
      </c>
      <c r="RGQ23" s="39">
        <v>0.1</v>
      </c>
      <c r="RGR23" s="39">
        <v>0.1</v>
      </c>
      <c r="RGS23" s="15">
        <f>RGM23/RGO23</f>
        <v>2093.7645867556589</v>
      </c>
      <c r="RGT23" s="15">
        <f>RGM23/RGQ23</f>
        <v>977140</v>
      </c>
      <c r="RGU23" s="44">
        <f>RGM23/RGQ23/43560</f>
        <v>22.432047750229568</v>
      </c>
      <c r="RGV23" s="39">
        <v>66</v>
      </c>
      <c r="RGW23" s="5" t="s">
        <v>71</v>
      </c>
      <c r="RGX23" t="s">
        <v>72</v>
      </c>
      <c r="RGZ23" t="s">
        <v>36</v>
      </c>
      <c r="RHA23">
        <v>1</v>
      </c>
      <c r="RHB23">
        <v>0</v>
      </c>
      <c r="RHC23" s="7">
        <v>45245</v>
      </c>
      <c r="RHE23" s="6" t="s">
        <v>57</v>
      </c>
      <c r="RHF23" t="s">
        <v>58</v>
      </c>
      <c r="RHI23" t="s">
        <v>69</v>
      </c>
      <c r="RHJ23" t="s">
        <v>70</v>
      </c>
      <c r="RHK23" s="25">
        <v>44757</v>
      </c>
      <c r="RHL23" s="15">
        <v>1050000</v>
      </c>
      <c r="RHM23" t="s">
        <v>42</v>
      </c>
      <c r="RHN23" t="s">
        <v>34</v>
      </c>
      <c r="RHO23" s="15">
        <v>1050000</v>
      </c>
      <c r="RHP23" s="15">
        <v>514900</v>
      </c>
      <c r="RHQ23" s="20">
        <f>RHP23/RHO23*100</f>
        <v>49.038095238095238</v>
      </c>
      <c r="RHR23" s="15">
        <v>1029850</v>
      </c>
      <c r="RHS23" s="15">
        <f>RHO23-952286</f>
        <v>97714</v>
      </c>
      <c r="RHT23" s="15">
        <v>77564</v>
      </c>
      <c r="RHU23" s="30">
        <v>46.669047999999997</v>
      </c>
      <c r="RHV23" s="34">
        <v>66</v>
      </c>
      <c r="RHW23" s="39">
        <v>0.1</v>
      </c>
      <c r="RHX23" s="39">
        <v>0.1</v>
      </c>
      <c r="RHY23" s="15">
        <f>RHS23/RHU23</f>
        <v>2093.7645867556589</v>
      </c>
      <c r="RHZ23" s="15">
        <f>RHS23/RHW23</f>
        <v>977140</v>
      </c>
      <c r="RIA23" s="44">
        <f>RHS23/RHW23/43560</f>
        <v>22.432047750229568</v>
      </c>
      <c r="RIB23" s="39">
        <v>66</v>
      </c>
      <c r="RIC23" s="5" t="s">
        <v>71</v>
      </c>
      <c r="RID23" t="s">
        <v>72</v>
      </c>
      <c r="RIF23" t="s">
        <v>36</v>
      </c>
      <c r="RIG23">
        <v>1</v>
      </c>
      <c r="RIH23">
        <v>0</v>
      </c>
      <c r="RII23" s="7">
        <v>45245</v>
      </c>
      <c r="RIK23" s="6" t="s">
        <v>57</v>
      </c>
      <c r="RIL23" t="s">
        <v>58</v>
      </c>
      <c r="RIO23" t="s">
        <v>69</v>
      </c>
      <c r="RIP23" t="s">
        <v>70</v>
      </c>
      <c r="RIQ23" s="25">
        <v>44757</v>
      </c>
      <c r="RIR23" s="15">
        <v>1050000</v>
      </c>
      <c r="RIS23" t="s">
        <v>42</v>
      </c>
      <c r="RIT23" t="s">
        <v>34</v>
      </c>
      <c r="RIU23" s="15">
        <v>1050000</v>
      </c>
      <c r="RIV23" s="15">
        <v>514900</v>
      </c>
      <c r="RIW23" s="20">
        <f>RIV23/RIU23*100</f>
        <v>49.038095238095238</v>
      </c>
      <c r="RIX23" s="15">
        <v>1029850</v>
      </c>
      <c r="RIY23" s="15">
        <f>RIU23-952286</f>
        <v>97714</v>
      </c>
      <c r="RIZ23" s="15">
        <v>77564</v>
      </c>
      <c r="RJA23" s="30">
        <v>46.669047999999997</v>
      </c>
      <c r="RJB23" s="34">
        <v>66</v>
      </c>
      <c r="RJC23" s="39">
        <v>0.1</v>
      </c>
      <c r="RJD23" s="39">
        <v>0.1</v>
      </c>
      <c r="RJE23" s="15">
        <f>RIY23/RJA23</f>
        <v>2093.7645867556589</v>
      </c>
      <c r="RJF23" s="15">
        <f>RIY23/RJC23</f>
        <v>977140</v>
      </c>
      <c r="RJG23" s="44">
        <f>RIY23/RJC23/43560</f>
        <v>22.432047750229568</v>
      </c>
      <c r="RJH23" s="39">
        <v>66</v>
      </c>
      <c r="RJI23" s="5" t="s">
        <v>71</v>
      </c>
      <c r="RJJ23" t="s">
        <v>72</v>
      </c>
      <c r="RJL23" t="s">
        <v>36</v>
      </c>
      <c r="RJM23">
        <v>1</v>
      </c>
      <c r="RJN23">
        <v>0</v>
      </c>
      <c r="RJO23" s="7">
        <v>45245</v>
      </c>
      <c r="RJQ23" s="6" t="s">
        <v>57</v>
      </c>
      <c r="RJR23" t="s">
        <v>58</v>
      </c>
      <c r="RJU23" t="s">
        <v>69</v>
      </c>
      <c r="RJV23" t="s">
        <v>70</v>
      </c>
      <c r="RJW23" s="25">
        <v>44757</v>
      </c>
      <c r="RJX23" s="15">
        <v>1050000</v>
      </c>
      <c r="RJY23" t="s">
        <v>42</v>
      </c>
      <c r="RJZ23" t="s">
        <v>34</v>
      </c>
      <c r="RKA23" s="15">
        <v>1050000</v>
      </c>
      <c r="RKB23" s="15">
        <v>514900</v>
      </c>
      <c r="RKC23" s="20">
        <f>RKB23/RKA23*100</f>
        <v>49.038095238095238</v>
      </c>
      <c r="RKD23" s="15">
        <v>1029850</v>
      </c>
      <c r="RKE23" s="15">
        <f>RKA23-952286</f>
        <v>97714</v>
      </c>
      <c r="RKF23" s="15">
        <v>77564</v>
      </c>
      <c r="RKG23" s="30">
        <v>46.669047999999997</v>
      </c>
      <c r="RKH23" s="34">
        <v>66</v>
      </c>
      <c r="RKI23" s="39">
        <v>0.1</v>
      </c>
      <c r="RKJ23" s="39">
        <v>0.1</v>
      </c>
      <c r="RKK23" s="15">
        <f>RKE23/RKG23</f>
        <v>2093.7645867556589</v>
      </c>
      <c r="RKL23" s="15">
        <f>RKE23/RKI23</f>
        <v>977140</v>
      </c>
      <c r="RKM23" s="44">
        <f>RKE23/RKI23/43560</f>
        <v>22.432047750229568</v>
      </c>
      <c r="RKN23" s="39">
        <v>66</v>
      </c>
      <c r="RKO23" s="5" t="s">
        <v>71</v>
      </c>
      <c r="RKP23" t="s">
        <v>72</v>
      </c>
      <c r="RKR23" t="s">
        <v>36</v>
      </c>
      <c r="RKS23">
        <v>1</v>
      </c>
      <c r="RKT23">
        <v>0</v>
      </c>
      <c r="RKU23" s="7">
        <v>45245</v>
      </c>
      <c r="RKW23" s="6" t="s">
        <v>57</v>
      </c>
      <c r="RKX23" t="s">
        <v>58</v>
      </c>
      <c r="RLA23" t="s">
        <v>69</v>
      </c>
      <c r="RLB23" t="s">
        <v>70</v>
      </c>
      <c r="RLC23" s="25">
        <v>44757</v>
      </c>
      <c r="RLD23" s="15">
        <v>1050000</v>
      </c>
      <c r="RLE23" t="s">
        <v>42</v>
      </c>
      <c r="RLF23" t="s">
        <v>34</v>
      </c>
      <c r="RLG23" s="15">
        <v>1050000</v>
      </c>
      <c r="RLH23" s="15">
        <v>514900</v>
      </c>
      <c r="RLI23" s="20">
        <f>RLH23/RLG23*100</f>
        <v>49.038095238095238</v>
      </c>
      <c r="RLJ23" s="15">
        <v>1029850</v>
      </c>
      <c r="RLK23" s="15">
        <f>RLG23-952286</f>
        <v>97714</v>
      </c>
      <c r="RLL23" s="15">
        <v>77564</v>
      </c>
      <c r="RLM23" s="30">
        <v>46.669047999999997</v>
      </c>
      <c r="RLN23" s="34">
        <v>66</v>
      </c>
      <c r="RLO23" s="39">
        <v>0.1</v>
      </c>
      <c r="RLP23" s="39">
        <v>0.1</v>
      </c>
      <c r="RLQ23" s="15">
        <f>RLK23/RLM23</f>
        <v>2093.7645867556589</v>
      </c>
      <c r="RLR23" s="15">
        <f>RLK23/RLO23</f>
        <v>977140</v>
      </c>
      <c r="RLS23" s="44">
        <f>RLK23/RLO23/43560</f>
        <v>22.432047750229568</v>
      </c>
      <c r="RLT23" s="39">
        <v>66</v>
      </c>
      <c r="RLU23" s="5" t="s">
        <v>71</v>
      </c>
      <c r="RLV23" t="s">
        <v>72</v>
      </c>
      <c r="RLX23" t="s">
        <v>36</v>
      </c>
      <c r="RLY23">
        <v>1</v>
      </c>
      <c r="RLZ23">
        <v>0</v>
      </c>
      <c r="RMA23" s="7">
        <v>45245</v>
      </c>
      <c r="RMC23" s="6" t="s">
        <v>57</v>
      </c>
      <c r="RMD23" t="s">
        <v>58</v>
      </c>
      <c r="RMG23" t="s">
        <v>69</v>
      </c>
      <c r="RMH23" t="s">
        <v>70</v>
      </c>
      <c r="RMI23" s="25">
        <v>44757</v>
      </c>
      <c r="RMJ23" s="15">
        <v>1050000</v>
      </c>
      <c r="RMK23" t="s">
        <v>42</v>
      </c>
      <c r="RML23" t="s">
        <v>34</v>
      </c>
      <c r="RMM23" s="15">
        <v>1050000</v>
      </c>
      <c r="RMN23" s="15">
        <v>514900</v>
      </c>
      <c r="RMO23" s="20">
        <f>RMN23/RMM23*100</f>
        <v>49.038095238095238</v>
      </c>
      <c r="RMP23" s="15">
        <v>1029850</v>
      </c>
      <c r="RMQ23" s="15">
        <f>RMM23-952286</f>
        <v>97714</v>
      </c>
      <c r="RMR23" s="15">
        <v>77564</v>
      </c>
      <c r="RMS23" s="30">
        <v>46.669047999999997</v>
      </c>
      <c r="RMT23" s="34">
        <v>66</v>
      </c>
      <c r="RMU23" s="39">
        <v>0.1</v>
      </c>
      <c r="RMV23" s="39">
        <v>0.1</v>
      </c>
      <c r="RMW23" s="15">
        <f>RMQ23/RMS23</f>
        <v>2093.7645867556589</v>
      </c>
      <c r="RMX23" s="15">
        <f>RMQ23/RMU23</f>
        <v>977140</v>
      </c>
      <c r="RMY23" s="44">
        <f>RMQ23/RMU23/43560</f>
        <v>22.432047750229568</v>
      </c>
      <c r="RMZ23" s="39">
        <v>66</v>
      </c>
      <c r="RNA23" s="5" t="s">
        <v>71</v>
      </c>
      <c r="RNB23" t="s">
        <v>72</v>
      </c>
      <c r="RND23" t="s">
        <v>36</v>
      </c>
      <c r="RNE23">
        <v>1</v>
      </c>
      <c r="RNF23">
        <v>0</v>
      </c>
      <c r="RNG23" s="7">
        <v>45245</v>
      </c>
      <c r="RNI23" s="6" t="s">
        <v>57</v>
      </c>
      <c r="RNJ23" t="s">
        <v>58</v>
      </c>
      <c r="RNM23" t="s">
        <v>69</v>
      </c>
      <c r="RNN23" t="s">
        <v>70</v>
      </c>
      <c r="RNO23" s="25">
        <v>44757</v>
      </c>
      <c r="RNP23" s="15">
        <v>1050000</v>
      </c>
      <c r="RNQ23" t="s">
        <v>42</v>
      </c>
      <c r="RNR23" t="s">
        <v>34</v>
      </c>
      <c r="RNS23" s="15">
        <v>1050000</v>
      </c>
      <c r="RNT23" s="15">
        <v>514900</v>
      </c>
      <c r="RNU23" s="20">
        <f>RNT23/RNS23*100</f>
        <v>49.038095238095238</v>
      </c>
      <c r="RNV23" s="15">
        <v>1029850</v>
      </c>
      <c r="RNW23" s="15">
        <f>RNS23-952286</f>
        <v>97714</v>
      </c>
      <c r="RNX23" s="15">
        <v>77564</v>
      </c>
      <c r="RNY23" s="30">
        <v>46.669047999999997</v>
      </c>
      <c r="RNZ23" s="34">
        <v>66</v>
      </c>
      <c r="ROA23" s="39">
        <v>0.1</v>
      </c>
      <c r="ROB23" s="39">
        <v>0.1</v>
      </c>
      <c r="ROC23" s="15">
        <f>RNW23/RNY23</f>
        <v>2093.7645867556589</v>
      </c>
      <c r="ROD23" s="15">
        <f>RNW23/ROA23</f>
        <v>977140</v>
      </c>
      <c r="ROE23" s="44">
        <f>RNW23/ROA23/43560</f>
        <v>22.432047750229568</v>
      </c>
      <c r="ROF23" s="39">
        <v>66</v>
      </c>
      <c r="ROG23" s="5" t="s">
        <v>71</v>
      </c>
      <c r="ROH23" t="s">
        <v>72</v>
      </c>
      <c r="ROJ23" t="s">
        <v>36</v>
      </c>
      <c r="ROK23">
        <v>1</v>
      </c>
      <c r="ROL23">
        <v>0</v>
      </c>
      <c r="ROM23" s="7">
        <v>45245</v>
      </c>
      <c r="ROO23" s="6" t="s">
        <v>57</v>
      </c>
      <c r="ROP23" t="s">
        <v>58</v>
      </c>
      <c r="ROS23" t="s">
        <v>69</v>
      </c>
      <c r="ROT23" t="s">
        <v>70</v>
      </c>
      <c r="ROU23" s="25">
        <v>44757</v>
      </c>
      <c r="ROV23" s="15">
        <v>1050000</v>
      </c>
      <c r="ROW23" t="s">
        <v>42</v>
      </c>
      <c r="ROX23" t="s">
        <v>34</v>
      </c>
      <c r="ROY23" s="15">
        <v>1050000</v>
      </c>
      <c r="ROZ23" s="15">
        <v>514900</v>
      </c>
      <c r="RPA23" s="20">
        <f>ROZ23/ROY23*100</f>
        <v>49.038095238095238</v>
      </c>
      <c r="RPB23" s="15">
        <v>1029850</v>
      </c>
      <c r="RPC23" s="15">
        <f>ROY23-952286</f>
        <v>97714</v>
      </c>
      <c r="RPD23" s="15">
        <v>77564</v>
      </c>
      <c r="RPE23" s="30">
        <v>46.669047999999997</v>
      </c>
      <c r="RPF23" s="34">
        <v>66</v>
      </c>
      <c r="RPG23" s="39">
        <v>0.1</v>
      </c>
      <c r="RPH23" s="39">
        <v>0.1</v>
      </c>
      <c r="RPI23" s="15">
        <f>RPC23/RPE23</f>
        <v>2093.7645867556589</v>
      </c>
      <c r="RPJ23" s="15">
        <f>RPC23/RPG23</f>
        <v>977140</v>
      </c>
      <c r="RPK23" s="44">
        <f>RPC23/RPG23/43560</f>
        <v>22.432047750229568</v>
      </c>
      <c r="RPL23" s="39">
        <v>66</v>
      </c>
      <c r="RPM23" s="5" t="s">
        <v>71</v>
      </c>
      <c r="RPN23" t="s">
        <v>72</v>
      </c>
      <c r="RPP23" t="s">
        <v>36</v>
      </c>
      <c r="RPQ23">
        <v>1</v>
      </c>
      <c r="RPR23">
        <v>0</v>
      </c>
      <c r="RPS23" s="7">
        <v>45245</v>
      </c>
      <c r="RPU23" s="6" t="s">
        <v>57</v>
      </c>
      <c r="RPV23" t="s">
        <v>58</v>
      </c>
      <c r="RPY23" t="s">
        <v>69</v>
      </c>
      <c r="RPZ23" t="s">
        <v>70</v>
      </c>
      <c r="RQA23" s="25">
        <v>44757</v>
      </c>
      <c r="RQB23" s="15">
        <v>1050000</v>
      </c>
      <c r="RQC23" t="s">
        <v>42</v>
      </c>
      <c r="RQD23" t="s">
        <v>34</v>
      </c>
      <c r="RQE23" s="15">
        <v>1050000</v>
      </c>
      <c r="RQF23" s="15">
        <v>514900</v>
      </c>
      <c r="RQG23" s="20">
        <f>RQF23/RQE23*100</f>
        <v>49.038095238095238</v>
      </c>
      <c r="RQH23" s="15">
        <v>1029850</v>
      </c>
      <c r="RQI23" s="15">
        <f>RQE23-952286</f>
        <v>97714</v>
      </c>
      <c r="RQJ23" s="15">
        <v>77564</v>
      </c>
      <c r="RQK23" s="30">
        <v>46.669047999999997</v>
      </c>
      <c r="RQL23" s="34">
        <v>66</v>
      </c>
      <c r="RQM23" s="39">
        <v>0.1</v>
      </c>
      <c r="RQN23" s="39">
        <v>0.1</v>
      </c>
      <c r="RQO23" s="15">
        <f>RQI23/RQK23</f>
        <v>2093.7645867556589</v>
      </c>
      <c r="RQP23" s="15">
        <f>RQI23/RQM23</f>
        <v>977140</v>
      </c>
      <c r="RQQ23" s="44">
        <f>RQI23/RQM23/43560</f>
        <v>22.432047750229568</v>
      </c>
      <c r="RQR23" s="39">
        <v>66</v>
      </c>
      <c r="RQS23" s="5" t="s">
        <v>71</v>
      </c>
      <c r="RQT23" t="s">
        <v>72</v>
      </c>
      <c r="RQV23" t="s">
        <v>36</v>
      </c>
      <c r="RQW23">
        <v>1</v>
      </c>
      <c r="RQX23">
        <v>0</v>
      </c>
      <c r="RQY23" s="7">
        <v>45245</v>
      </c>
      <c r="RRA23" s="6" t="s">
        <v>57</v>
      </c>
      <c r="RRB23" t="s">
        <v>58</v>
      </c>
      <c r="RRE23" t="s">
        <v>69</v>
      </c>
      <c r="RRF23" t="s">
        <v>70</v>
      </c>
      <c r="RRG23" s="25">
        <v>44757</v>
      </c>
      <c r="RRH23" s="15">
        <v>1050000</v>
      </c>
      <c r="RRI23" t="s">
        <v>42</v>
      </c>
      <c r="RRJ23" t="s">
        <v>34</v>
      </c>
      <c r="RRK23" s="15">
        <v>1050000</v>
      </c>
      <c r="RRL23" s="15">
        <v>514900</v>
      </c>
      <c r="RRM23" s="20">
        <f>RRL23/RRK23*100</f>
        <v>49.038095238095238</v>
      </c>
      <c r="RRN23" s="15">
        <v>1029850</v>
      </c>
      <c r="RRO23" s="15">
        <f>RRK23-952286</f>
        <v>97714</v>
      </c>
      <c r="RRP23" s="15">
        <v>77564</v>
      </c>
      <c r="RRQ23" s="30">
        <v>46.669047999999997</v>
      </c>
      <c r="RRR23" s="34">
        <v>66</v>
      </c>
      <c r="RRS23" s="39">
        <v>0.1</v>
      </c>
      <c r="RRT23" s="39">
        <v>0.1</v>
      </c>
      <c r="RRU23" s="15">
        <f>RRO23/RRQ23</f>
        <v>2093.7645867556589</v>
      </c>
      <c r="RRV23" s="15">
        <f>RRO23/RRS23</f>
        <v>977140</v>
      </c>
      <c r="RRW23" s="44">
        <f>RRO23/RRS23/43560</f>
        <v>22.432047750229568</v>
      </c>
      <c r="RRX23" s="39">
        <v>66</v>
      </c>
      <c r="RRY23" s="5" t="s">
        <v>71</v>
      </c>
      <c r="RRZ23" t="s">
        <v>72</v>
      </c>
      <c r="RSB23" t="s">
        <v>36</v>
      </c>
      <c r="RSC23">
        <v>1</v>
      </c>
      <c r="RSD23">
        <v>0</v>
      </c>
      <c r="RSE23" s="7">
        <v>45245</v>
      </c>
      <c r="RSG23" s="6" t="s">
        <v>57</v>
      </c>
      <c r="RSH23" t="s">
        <v>58</v>
      </c>
      <c r="RSK23" t="s">
        <v>69</v>
      </c>
      <c r="RSL23" t="s">
        <v>70</v>
      </c>
      <c r="RSM23" s="25">
        <v>44757</v>
      </c>
      <c r="RSN23" s="15">
        <v>1050000</v>
      </c>
      <c r="RSO23" t="s">
        <v>42</v>
      </c>
      <c r="RSP23" t="s">
        <v>34</v>
      </c>
      <c r="RSQ23" s="15">
        <v>1050000</v>
      </c>
      <c r="RSR23" s="15">
        <v>514900</v>
      </c>
      <c r="RSS23" s="20">
        <f>RSR23/RSQ23*100</f>
        <v>49.038095238095238</v>
      </c>
      <c r="RST23" s="15">
        <v>1029850</v>
      </c>
      <c r="RSU23" s="15">
        <f>RSQ23-952286</f>
        <v>97714</v>
      </c>
      <c r="RSV23" s="15">
        <v>77564</v>
      </c>
      <c r="RSW23" s="30">
        <v>46.669047999999997</v>
      </c>
      <c r="RSX23" s="34">
        <v>66</v>
      </c>
      <c r="RSY23" s="39">
        <v>0.1</v>
      </c>
      <c r="RSZ23" s="39">
        <v>0.1</v>
      </c>
      <c r="RTA23" s="15">
        <f>RSU23/RSW23</f>
        <v>2093.7645867556589</v>
      </c>
      <c r="RTB23" s="15">
        <f>RSU23/RSY23</f>
        <v>977140</v>
      </c>
      <c r="RTC23" s="44">
        <f>RSU23/RSY23/43560</f>
        <v>22.432047750229568</v>
      </c>
      <c r="RTD23" s="39">
        <v>66</v>
      </c>
      <c r="RTE23" s="5" t="s">
        <v>71</v>
      </c>
      <c r="RTF23" t="s">
        <v>72</v>
      </c>
      <c r="RTH23" t="s">
        <v>36</v>
      </c>
      <c r="RTI23">
        <v>1</v>
      </c>
      <c r="RTJ23">
        <v>0</v>
      </c>
      <c r="RTK23" s="7">
        <v>45245</v>
      </c>
      <c r="RTM23" s="6" t="s">
        <v>57</v>
      </c>
      <c r="RTN23" t="s">
        <v>58</v>
      </c>
      <c r="RTQ23" t="s">
        <v>69</v>
      </c>
      <c r="RTR23" t="s">
        <v>70</v>
      </c>
      <c r="RTS23" s="25">
        <v>44757</v>
      </c>
      <c r="RTT23" s="15">
        <v>1050000</v>
      </c>
      <c r="RTU23" t="s">
        <v>42</v>
      </c>
      <c r="RTV23" t="s">
        <v>34</v>
      </c>
      <c r="RTW23" s="15">
        <v>1050000</v>
      </c>
      <c r="RTX23" s="15">
        <v>514900</v>
      </c>
      <c r="RTY23" s="20">
        <f>RTX23/RTW23*100</f>
        <v>49.038095238095238</v>
      </c>
      <c r="RTZ23" s="15">
        <v>1029850</v>
      </c>
      <c r="RUA23" s="15">
        <f>RTW23-952286</f>
        <v>97714</v>
      </c>
      <c r="RUB23" s="15">
        <v>77564</v>
      </c>
      <c r="RUC23" s="30">
        <v>46.669047999999997</v>
      </c>
      <c r="RUD23" s="34">
        <v>66</v>
      </c>
      <c r="RUE23" s="39">
        <v>0.1</v>
      </c>
      <c r="RUF23" s="39">
        <v>0.1</v>
      </c>
      <c r="RUG23" s="15">
        <f>RUA23/RUC23</f>
        <v>2093.7645867556589</v>
      </c>
      <c r="RUH23" s="15">
        <f>RUA23/RUE23</f>
        <v>977140</v>
      </c>
      <c r="RUI23" s="44">
        <f>RUA23/RUE23/43560</f>
        <v>22.432047750229568</v>
      </c>
      <c r="RUJ23" s="39">
        <v>66</v>
      </c>
      <c r="RUK23" s="5" t="s">
        <v>71</v>
      </c>
      <c r="RUL23" t="s">
        <v>72</v>
      </c>
      <c r="RUN23" t="s">
        <v>36</v>
      </c>
      <c r="RUO23">
        <v>1</v>
      </c>
      <c r="RUP23">
        <v>0</v>
      </c>
      <c r="RUQ23" s="7">
        <v>45245</v>
      </c>
      <c r="RUS23" s="6" t="s">
        <v>57</v>
      </c>
      <c r="RUT23" t="s">
        <v>58</v>
      </c>
      <c r="RUW23" t="s">
        <v>69</v>
      </c>
      <c r="RUX23" t="s">
        <v>70</v>
      </c>
      <c r="RUY23" s="25">
        <v>44757</v>
      </c>
      <c r="RUZ23" s="15">
        <v>1050000</v>
      </c>
      <c r="RVA23" t="s">
        <v>42</v>
      </c>
      <c r="RVB23" t="s">
        <v>34</v>
      </c>
      <c r="RVC23" s="15">
        <v>1050000</v>
      </c>
      <c r="RVD23" s="15">
        <v>514900</v>
      </c>
      <c r="RVE23" s="20">
        <f>RVD23/RVC23*100</f>
        <v>49.038095238095238</v>
      </c>
      <c r="RVF23" s="15">
        <v>1029850</v>
      </c>
      <c r="RVG23" s="15">
        <f>RVC23-952286</f>
        <v>97714</v>
      </c>
      <c r="RVH23" s="15">
        <v>77564</v>
      </c>
      <c r="RVI23" s="30">
        <v>46.669047999999997</v>
      </c>
      <c r="RVJ23" s="34">
        <v>66</v>
      </c>
      <c r="RVK23" s="39">
        <v>0.1</v>
      </c>
      <c r="RVL23" s="39">
        <v>0.1</v>
      </c>
      <c r="RVM23" s="15">
        <f>RVG23/RVI23</f>
        <v>2093.7645867556589</v>
      </c>
      <c r="RVN23" s="15">
        <f>RVG23/RVK23</f>
        <v>977140</v>
      </c>
      <c r="RVO23" s="44">
        <f>RVG23/RVK23/43560</f>
        <v>22.432047750229568</v>
      </c>
      <c r="RVP23" s="39">
        <v>66</v>
      </c>
      <c r="RVQ23" s="5" t="s">
        <v>71</v>
      </c>
      <c r="RVR23" t="s">
        <v>72</v>
      </c>
      <c r="RVT23" t="s">
        <v>36</v>
      </c>
      <c r="RVU23">
        <v>1</v>
      </c>
      <c r="RVV23">
        <v>0</v>
      </c>
      <c r="RVW23" s="7">
        <v>45245</v>
      </c>
      <c r="RVY23" s="6" t="s">
        <v>57</v>
      </c>
      <c r="RVZ23" t="s">
        <v>58</v>
      </c>
      <c r="RWC23" t="s">
        <v>69</v>
      </c>
      <c r="RWD23" t="s">
        <v>70</v>
      </c>
      <c r="RWE23" s="25">
        <v>44757</v>
      </c>
      <c r="RWF23" s="15">
        <v>1050000</v>
      </c>
      <c r="RWG23" t="s">
        <v>42</v>
      </c>
      <c r="RWH23" t="s">
        <v>34</v>
      </c>
      <c r="RWI23" s="15">
        <v>1050000</v>
      </c>
      <c r="RWJ23" s="15">
        <v>514900</v>
      </c>
      <c r="RWK23" s="20">
        <f>RWJ23/RWI23*100</f>
        <v>49.038095238095238</v>
      </c>
      <c r="RWL23" s="15">
        <v>1029850</v>
      </c>
      <c r="RWM23" s="15">
        <f>RWI23-952286</f>
        <v>97714</v>
      </c>
      <c r="RWN23" s="15">
        <v>77564</v>
      </c>
      <c r="RWO23" s="30">
        <v>46.669047999999997</v>
      </c>
      <c r="RWP23" s="34">
        <v>66</v>
      </c>
      <c r="RWQ23" s="39">
        <v>0.1</v>
      </c>
      <c r="RWR23" s="39">
        <v>0.1</v>
      </c>
      <c r="RWS23" s="15">
        <f>RWM23/RWO23</f>
        <v>2093.7645867556589</v>
      </c>
      <c r="RWT23" s="15">
        <f>RWM23/RWQ23</f>
        <v>977140</v>
      </c>
      <c r="RWU23" s="44">
        <f>RWM23/RWQ23/43560</f>
        <v>22.432047750229568</v>
      </c>
      <c r="RWV23" s="39">
        <v>66</v>
      </c>
      <c r="RWW23" s="5" t="s">
        <v>71</v>
      </c>
      <c r="RWX23" t="s">
        <v>72</v>
      </c>
      <c r="RWZ23" t="s">
        <v>36</v>
      </c>
      <c r="RXA23">
        <v>1</v>
      </c>
      <c r="RXB23">
        <v>0</v>
      </c>
      <c r="RXC23" s="7">
        <v>45245</v>
      </c>
      <c r="RXE23" s="6" t="s">
        <v>57</v>
      </c>
      <c r="RXF23" t="s">
        <v>58</v>
      </c>
      <c r="RXI23" t="s">
        <v>69</v>
      </c>
      <c r="RXJ23" t="s">
        <v>70</v>
      </c>
      <c r="RXK23" s="25">
        <v>44757</v>
      </c>
      <c r="RXL23" s="15">
        <v>1050000</v>
      </c>
      <c r="RXM23" t="s">
        <v>42</v>
      </c>
      <c r="RXN23" t="s">
        <v>34</v>
      </c>
      <c r="RXO23" s="15">
        <v>1050000</v>
      </c>
      <c r="RXP23" s="15">
        <v>514900</v>
      </c>
      <c r="RXQ23" s="20">
        <f>RXP23/RXO23*100</f>
        <v>49.038095238095238</v>
      </c>
      <c r="RXR23" s="15">
        <v>1029850</v>
      </c>
      <c r="RXS23" s="15">
        <f>RXO23-952286</f>
        <v>97714</v>
      </c>
      <c r="RXT23" s="15">
        <v>77564</v>
      </c>
      <c r="RXU23" s="30">
        <v>46.669047999999997</v>
      </c>
      <c r="RXV23" s="34">
        <v>66</v>
      </c>
      <c r="RXW23" s="39">
        <v>0.1</v>
      </c>
      <c r="RXX23" s="39">
        <v>0.1</v>
      </c>
      <c r="RXY23" s="15">
        <f>RXS23/RXU23</f>
        <v>2093.7645867556589</v>
      </c>
      <c r="RXZ23" s="15">
        <f>RXS23/RXW23</f>
        <v>977140</v>
      </c>
      <c r="RYA23" s="44">
        <f>RXS23/RXW23/43560</f>
        <v>22.432047750229568</v>
      </c>
      <c r="RYB23" s="39">
        <v>66</v>
      </c>
      <c r="RYC23" s="5" t="s">
        <v>71</v>
      </c>
      <c r="RYD23" t="s">
        <v>72</v>
      </c>
      <c r="RYF23" t="s">
        <v>36</v>
      </c>
      <c r="RYG23">
        <v>1</v>
      </c>
      <c r="RYH23">
        <v>0</v>
      </c>
      <c r="RYI23" s="7">
        <v>45245</v>
      </c>
      <c r="RYK23" s="6" t="s">
        <v>57</v>
      </c>
      <c r="RYL23" t="s">
        <v>58</v>
      </c>
      <c r="RYO23" t="s">
        <v>69</v>
      </c>
      <c r="RYP23" t="s">
        <v>70</v>
      </c>
      <c r="RYQ23" s="25">
        <v>44757</v>
      </c>
      <c r="RYR23" s="15">
        <v>1050000</v>
      </c>
      <c r="RYS23" t="s">
        <v>42</v>
      </c>
      <c r="RYT23" t="s">
        <v>34</v>
      </c>
      <c r="RYU23" s="15">
        <v>1050000</v>
      </c>
      <c r="RYV23" s="15">
        <v>514900</v>
      </c>
      <c r="RYW23" s="20">
        <f>RYV23/RYU23*100</f>
        <v>49.038095238095238</v>
      </c>
      <c r="RYX23" s="15">
        <v>1029850</v>
      </c>
      <c r="RYY23" s="15">
        <f>RYU23-952286</f>
        <v>97714</v>
      </c>
      <c r="RYZ23" s="15">
        <v>77564</v>
      </c>
      <c r="RZA23" s="30">
        <v>46.669047999999997</v>
      </c>
      <c r="RZB23" s="34">
        <v>66</v>
      </c>
      <c r="RZC23" s="39">
        <v>0.1</v>
      </c>
      <c r="RZD23" s="39">
        <v>0.1</v>
      </c>
      <c r="RZE23" s="15">
        <f>RYY23/RZA23</f>
        <v>2093.7645867556589</v>
      </c>
      <c r="RZF23" s="15">
        <f>RYY23/RZC23</f>
        <v>977140</v>
      </c>
      <c r="RZG23" s="44">
        <f>RYY23/RZC23/43560</f>
        <v>22.432047750229568</v>
      </c>
      <c r="RZH23" s="39">
        <v>66</v>
      </c>
      <c r="RZI23" s="5" t="s">
        <v>71</v>
      </c>
      <c r="RZJ23" t="s">
        <v>72</v>
      </c>
      <c r="RZL23" t="s">
        <v>36</v>
      </c>
      <c r="RZM23">
        <v>1</v>
      </c>
      <c r="RZN23">
        <v>0</v>
      </c>
      <c r="RZO23" s="7">
        <v>45245</v>
      </c>
      <c r="RZQ23" s="6" t="s">
        <v>57</v>
      </c>
      <c r="RZR23" t="s">
        <v>58</v>
      </c>
      <c r="RZU23" t="s">
        <v>69</v>
      </c>
      <c r="RZV23" t="s">
        <v>70</v>
      </c>
      <c r="RZW23" s="25">
        <v>44757</v>
      </c>
      <c r="RZX23" s="15">
        <v>1050000</v>
      </c>
      <c r="RZY23" t="s">
        <v>42</v>
      </c>
      <c r="RZZ23" t="s">
        <v>34</v>
      </c>
      <c r="SAA23" s="15">
        <v>1050000</v>
      </c>
      <c r="SAB23" s="15">
        <v>514900</v>
      </c>
      <c r="SAC23" s="20">
        <f>SAB23/SAA23*100</f>
        <v>49.038095238095238</v>
      </c>
      <c r="SAD23" s="15">
        <v>1029850</v>
      </c>
      <c r="SAE23" s="15">
        <f>SAA23-952286</f>
        <v>97714</v>
      </c>
      <c r="SAF23" s="15">
        <v>77564</v>
      </c>
      <c r="SAG23" s="30">
        <v>46.669047999999997</v>
      </c>
      <c r="SAH23" s="34">
        <v>66</v>
      </c>
      <c r="SAI23" s="39">
        <v>0.1</v>
      </c>
      <c r="SAJ23" s="39">
        <v>0.1</v>
      </c>
      <c r="SAK23" s="15">
        <f>SAE23/SAG23</f>
        <v>2093.7645867556589</v>
      </c>
      <c r="SAL23" s="15">
        <f>SAE23/SAI23</f>
        <v>977140</v>
      </c>
      <c r="SAM23" s="44">
        <f>SAE23/SAI23/43560</f>
        <v>22.432047750229568</v>
      </c>
      <c r="SAN23" s="39">
        <v>66</v>
      </c>
      <c r="SAO23" s="5" t="s">
        <v>71</v>
      </c>
      <c r="SAP23" t="s">
        <v>72</v>
      </c>
      <c r="SAR23" t="s">
        <v>36</v>
      </c>
      <c r="SAS23">
        <v>1</v>
      </c>
      <c r="SAT23">
        <v>0</v>
      </c>
      <c r="SAU23" s="7">
        <v>45245</v>
      </c>
      <c r="SAW23" s="6" t="s">
        <v>57</v>
      </c>
      <c r="SAX23" t="s">
        <v>58</v>
      </c>
      <c r="SBA23" t="s">
        <v>69</v>
      </c>
      <c r="SBB23" t="s">
        <v>70</v>
      </c>
      <c r="SBC23" s="25">
        <v>44757</v>
      </c>
      <c r="SBD23" s="15">
        <v>1050000</v>
      </c>
      <c r="SBE23" t="s">
        <v>42</v>
      </c>
      <c r="SBF23" t="s">
        <v>34</v>
      </c>
      <c r="SBG23" s="15">
        <v>1050000</v>
      </c>
      <c r="SBH23" s="15">
        <v>514900</v>
      </c>
      <c r="SBI23" s="20">
        <f>SBH23/SBG23*100</f>
        <v>49.038095238095238</v>
      </c>
      <c r="SBJ23" s="15">
        <v>1029850</v>
      </c>
      <c r="SBK23" s="15">
        <f>SBG23-952286</f>
        <v>97714</v>
      </c>
      <c r="SBL23" s="15">
        <v>77564</v>
      </c>
      <c r="SBM23" s="30">
        <v>46.669047999999997</v>
      </c>
      <c r="SBN23" s="34">
        <v>66</v>
      </c>
      <c r="SBO23" s="39">
        <v>0.1</v>
      </c>
      <c r="SBP23" s="39">
        <v>0.1</v>
      </c>
      <c r="SBQ23" s="15">
        <f>SBK23/SBM23</f>
        <v>2093.7645867556589</v>
      </c>
      <c r="SBR23" s="15">
        <f>SBK23/SBO23</f>
        <v>977140</v>
      </c>
      <c r="SBS23" s="44">
        <f>SBK23/SBO23/43560</f>
        <v>22.432047750229568</v>
      </c>
      <c r="SBT23" s="39">
        <v>66</v>
      </c>
      <c r="SBU23" s="5" t="s">
        <v>71</v>
      </c>
      <c r="SBV23" t="s">
        <v>72</v>
      </c>
      <c r="SBX23" t="s">
        <v>36</v>
      </c>
      <c r="SBY23">
        <v>1</v>
      </c>
      <c r="SBZ23">
        <v>0</v>
      </c>
      <c r="SCA23" s="7">
        <v>45245</v>
      </c>
      <c r="SCC23" s="6" t="s">
        <v>57</v>
      </c>
      <c r="SCD23" t="s">
        <v>58</v>
      </c>
      <c r="SCG23" t="s">
        <v>69</v>
      </c>
      <c r="SCH23" t="s">
        <v>70</v>
      </c>
      <c r="SCI23" s="25">
        <v>44757</v>
      </c>
      <c r="SCJ23" s="15">
        <v>1050000</v>
      </c>
      <c r="SCK23" t="s">
        <v>42</v>
      </c>
      <c r="SCL23" t="s">
        <v>34</v>
      </c>
      <c r="SCM23" s="15">
        <v>1050000</v>
      </c>
      <c r="SCN23" s="15">
        <v>514900</v>
      </c>
      <c r="SCO23" s="20">
        <f>SCN23/SCM23*100</f>
        <v>49.038095238095238</v>
      </c>
      <c r="SCP23" s="15">
        <v>1029850</v>
      </c>
      <c r="SCQ23" s="15">
        <f>SCM23-952286</f>
        <v>97714</v>
      </c>
      <c r="SCR23" s="15">
        <v>77564</v>
      </c>
      <c r="SCS23" s="30">
        <v>46.669047999999997</v>
      </c>
      <c r="SCT23" s="34">
        <v>66</v>
      </c>
      <c r="SCU23" s="39">
        <v>0.1</v>
      </c>
      <c r="SCV23" s="39">
        <v>0.1</v>
      </c>
      <c r="SCW23" s="15">
        <f>SCQ23/SCS23</f>
        <v>2093.7645867556589</v>
      </c>
      <c r="SCX23" s="15">
        <f>SCQ23/SCU23</f>
        <v>977140</v>
      </c>
      <c r="SCY23" s="44">
        <f>SCQ23/SCU23/43560</f>
        <v>22.432047750229568</v>
      </c>
      <c r="SCZ23" s="39">
        <v>66</v>
      </c>
      <c r="SDA23" s="5" t="s">
        <v>71</v>
      </c>
      <c r="SDB23" t="s">
        <v>72</v>
      </c>
      <c r="SDD23" t="s">
        <v>36</v>
      </c>
      <c r="SDE23">
        <v>1</v>
      </c>
      <c r="SDF23">
        <v>0</v>
      </c>
      <c r="SDG23" s="7">
        <v>45245</v>
      </c>
      <c r="SDI23" s="6" t="s">
        <v>57</v>
      </c>
      <c r="SDJ23" t="s">
        <v>58</v>
      </c>
      <c r="SDM23" t="s">
        <v>69</v>
      </c>
      <c r="SDN23" t="s">
        <v>70</v>
      </c>
      <c r="SDO23" s="25">
        <v>44757</v>
      </c>
      <c r="SDP23" s="15">
        <v>1050000</v>
      </c>
      <c r="SDQ23" t="s">
        <v>42</v>
      </c>
      <c r="SDR23" t="s">
        <v>34</v>
      </c>
      <c r="SDS23" s="15">
        <v>1050000</v>
      </c>
      <c r="SDT23" s="15">
        <v>514900</v>
      </c>
      <c r="SDU23" s="20">
        <f>SDT23/SDS23*100</f>
        <v>49.038095238095238</v>
      </c>
      <c r="SDV23" s="15">
        <v>1029850</v>
      </c>
      <c r="SDW23" s="15">
        <f>SDS23-952286</f>
        <v>97714</v>
      </c>
      <c r="SDX23" s="15">
        <v>77564</v>
      </c>
      <c r="SDY23" s="30">
        <v>46.669047999999997</v>
      </c>
      <c r="SDZ23" s="34">
        <v>66</v>
      </c>
      <c r="SEA23" s="39">
        <v>0.1</v>
      </c>
      <c r="SEB23" s="39">
        <v>0.1</v>
      </c>
      <c r="SEC23" s="15">
        <f>SDW23/SDY23</f>
        <v>2093.7645867556589</v>
      </c>
      <c r="SED23" s="15">
        <f>SDW23/SEA23</f>
        <v>977140</v>
      </c>
      <c r="SEE23" s="44">
        <f>SDW23/SEA23/43560</f>
        <v>22.432047750229568</v>
      </c>
      <c r="SEF23" s="39">
        <v>66</v>
      </c>
      <c r="SEG23" s="5" t="s">
        <v>71</v>
      </c>
      <c r="SEH23" t="s">
        <v>72</v>
      </c>
      <c r="SEJ23" t="s">
        <v>36</v>
      </c>
      <c r="SEK23">
        <v>1</v>
      </c>
      <c r="SEL23">
        <v>0</v>
      </c>
      <c r="SEM23" s="7">
        <v>45245</v>
      </c>
      <c r="SEO23" s="6" t="s">
        <v>57</v>
      </c>
      <c r="SEP23" t="s">
        <v>58</v>
      </c>
      <c r="SES23" t="s">
        <v>69</v>
      </c>
      <c r="SET23" t="s">
        <v>70</v>
      </c>
      <c r="SEU23" s="25">
        <v>44757</v>
      </c>
      <c r="SEV23" s="15">
        <v>1050000</v>
      </c>
      <c r="SEW23" t="s">
        <v>42</v>
      </c>
      <c r="SEX23" t="s">
        <v>34</v>
      </c>
      <c r="SEY23" s="15">
        <v>1050000</v>
      </c>
      <c r="SEZ23" s="15">
        <v>514900</v>
      </c>
      <c r="SFA23" s="20">
        <f>SEZ23/SEY23*100</f>
        <v>49.038095238095238</v>
      </c>
      <c r="SFB23" s="15">
        <v>1029850</v>
      </c>
      <c r="SFC23" s="15">
        <f>SEY23-952286</f>
        <v>97714</v>
      </c>
      <c r="SFD23" s="15">
        <v>77564</v>
      </c>
      <c r="SFE23" s="30">
        <v>46.669047999999997</v>
      </c>
      <c r="SFF23" s="34">
        <v>66</v>
      </c>
      <c r="SFG23" s="39">
        <v>0.1</v>
      </c>
      <c r="SFH23" s="39">
        <v>0.1</v>
      </c>
      <c r="SFI23" s="15">
        <f>SFC23/SFE23</f>
        <v>2093.7645867556589</v>
      </c>
      <c r="SFJ23" s="15">
        <f>SFC23/SFG23</f>
        <v>977140</v>
      </c>
      <c r="SFK23" s="44">
        <f>SFC23/SFG23/43560</f>
        <v>22.432047750229568</v>
      </c>
      <c r="SFL23" s="39">
        <v>66</v>
      </c>
      <c r="SFM23" s="5" t="s">
        <v>71</v>
      </c>
      <c r="SFN23" t="s">
        <v>72</v>
      </c>
      <c r="SFP23" t="s">
        <v>36</v>
      </c>
      <c r="SFQ23">
        <v>1</v>
      </c>
      <c r="SFR23">
        <v>0</v>
      </c>
      <c r="SFS23" s="7">
        <v>45245</v>
      </c>
      <c r="SFU23" s="6" t="s">
        <v>57</v>
      </c>
      <c r="SFV23" t="s">
        <v>58</v>
      </c>
      <c r="SFY23" t="s">
        <v>69</v>
      </c>
      <c r="SFZ23" t="s">
        <v>70</v>
      </c>
      <c r="SGA23" s="25">
        <v>44757</v>
      </c>
      <c r="SGB23" s="15">
        <v>1050000</v>
      </c>
      <c r="SGC23" t="s">
        <v>42</v>
      </c>
      <c r="SGD23" t="s">
        <v>34</v>
      </c>
      <c r="SGE23" s="15">
        <v>1050000</v>
      </c>
      <c r="SGF23" s="15">
        <v>514900</v>
      </c>
      <c r="SGG23" s="20">
        <f>SGF23/SGE23*100</f>
        <v>49.038095238095238</v>
      </c>
      <c r="SGH23" s="15">
        <v>1029850</v>
      </c>
      <c r="SGI23" s="15">
        <f>SGE23-952286</f>
        <v>97714</v>
      </c>
      <c r="SGJ23" s="15">
        <v>77564</v>
      </c>
      <c r="SGK23" s="30">
        <v>46.669047999999997</v>
      </c>
      <c r="SGL23" s="34">
        <v>66</v>
      </c>
      <c r="SGM23" s="39">
        <v>0.1</v>
      </c>
      <c r="SGN23" s="39">
        <v>0.1</v>
      </c>
      <c r="SGO23" s="15">
        <f>SGI23/SGK23</f>
        <v>2093.7645867556589</v>
      </c>
      <c r="SGP23" s="15">
        <f>SGI23/SGM23</f>
        <v>977140</v>
      </c>
      <c r="SGQ23" s="44">
        <f>SGI23/SGM23/43560</f>
        <v>22.432047750229568</v>
      </c>
      <c r="SGR23" s="39">
        <v>66</v>
      </c>
      <c r="SGS23" s="5" t="s">
        <v>71</v>
      </c>
      <c r="SGT23" t="s">
        <v>72</v>
      </c>
      <c r="SGV23" t="s">
        <v>36</v>
      </c>
      <c r="SGW23">
        <v>1</v>
      </c>
      <c r="SGX23">
        <v>0</v>
      </c>
      <c r="SGY23" s="7">
        <v>45245</v>
      </c>
      <c r="SHA23" s="6" t="s">
        <v>57</v>
      </c>
      <c r="SHB23" t="s">
        <v>58</v>
      </c>
      <c r="SHE23" t="s">
        <v>69</v>
      </c>
      <c r="SHF23" t="s">
        <v>70</v>
      </c>
      <c r="SHG23" s="25">
        <v>44757</v>
      </c>
      <c r="SHH23" s="15">
        <v>1050000</v>
      </c>
      <c r="SHI23" t="s">
        <v>42</v>
      </c>
      <c r="SHJ23" t="s">
        <v>34</v>
      </c>
      <c r="SHK23" s="15">
        <v>1050000</v>
      </c>
      <c r="SHL23" s="15">
        <v>514900</v>
      </c>
      <c r="SHM23" s="20">
        <f>SHL23/SHK23*100</f>
        <v>49.038095238095238</v>
      </c>
      <c r="SHN23" s="15">
        <v>1029850</v>
      </c>
      <c r="SHO23" s="15">
        <f>SHK23-952286</f>
        <v>97714</v>
      </c>
      <c r="SHP23" s="15">
        <v>77564</v>
      </c>
      <c r="SHQ23" s="30">
        <v>46.669047999999997</v>
      </c>
      <c r="SHR23" s="34">
        <v>66</v>
      </c>
      <c r="SHS23" s="39">
        <v>0.1</v>
      </c>
      <c r="SHT23" s="39">
        <v>0.1</v>
      </c>
      <c r="SHU23" s="15">
        <f>SHO23/SHQ23</f>
        <v>2093.7645867556589</v>
      </c>
      <c r="SHV23" s="15">
        <f>SHO23/SHS23</f>
        <v>977140</v>
      </c>
      <c r="SHW23" s="44">
        <f>SHO23/SHS23/43560</f>
        <v>22.432047750229568</v>
      </c>
      <c r="SHX23" s="39">
        <v>66</v>
      </c>
      <c r="SHY23" s="5" t="s">
        <v>71</v>
      </c>
      <c r="SHZ23" t="s">
        <v>72</v>
      </c>
      <c r="SIB23" t="s">
        <v>36</v>
      </c>
      <c r="SIC23">
        <v>1</v>
      </c>
      <c r="SID23">
        <v>0</v>
      </c>
      <c r="SIE23" s="7">
        <v>45245</v>
      </c>
      <c r="SIG23" s="6" t="s">
        <v>57</v>
      </c>
      <c r="SIH23" t="s">
        <v>58</v>
      </c>
      <c r="SIK23" t="s">
        <v>69</v>
      </c>
      <c r="SIL23" t="s">
        <v>70</v>
      </c>
      <c r="SIM23" s="25">
        <v>44757</v>
      </c>
      <c r="SIN23" s="15">
        <v>1050000</v>
      </c>
      <c r="SIO23" t="s">
        <v>42</v>
      </c>
      <c r="SIP23" t="s">
        <v>34</v>
      </c>
      <c r="SIQ23" s="15">
        <v>1050000</v>
      </c>
      <c r="SIR23" s="15">
        <v>514900</v>
      </c>
      <c r="SIS23" s="20">
        <f>SIR23/SIQ23*100</f>
        <v>49.038095238095238</v>
      </c>
      <c r="SIT23" s="15">
        <v>1029850</v>
      </c>
      <c r="SIU23" s="15">
        <f>SIQ23-952286</f>
        <v>97714</v>
      </c>
      <c r="SIV23" s="15">
        <v>77564</v>
      </c>
      <c r="SIW23" s="30">
        <v>46.669047999999997</v>
      </c>
      <c r="SIX23" s="34">
        <v>66</v>
      </c>
      <c r="SIY23" s="39">
        <v>0.1</v>
      </c>
      <c r="SIZ23" s="39">
        <v>0.1</v>
      </c>
      <c r="SJA23" s="15">
        <f>SIU23/SIW23</f>
        <v>2093.7645867556589</v>
      </c>
      <c r="SJB23" s="15">
        <f>SIU23/SIY23</f>
        <v>977140</v>
      </c>
      <c r="SJC23" s="44">
        <f>SIU23/SIY23/43560</f>
        <v>22.432047750229568</v>
      </c>
      <c r="SJD23" s="39">
        <v>66</v>
      </c>
      <c r="SJE23" s="5" t="s">
        <v>71</v>
      </c>
      <c r="SJF23" t="s">
        <v>72</v>
      </c>
      <c r="SJH23" t="s">
        <v>36</v>
      </c>
      <c r="SJI23">
        <v>1</v>
      </c>
      <c r="SJJ23">
        <v>0</v>
      </c>
      <c r="SJK23" s="7">
        <v>45245</v>
      </c>
      <c r="SJM23" s="6" t="s">
        <v>57</v>
      </c>
      <c r="SJN23" t="s">
        <v>58</v>
      </c>
      <c r="SJQ23" t="s">
        <v>69</v>
      </c>
      <c r="SJR23" t="s">
        <v>70</v>
      </c>
      <c r="SJS23" s="25">
        <v>44757</v>
      </c>
      <c r="SJT23" s="15">
        <v>1050000</v>
      </c>
      <c r="SJU23" t="s">
        <v>42</v>
      </c>
      <c r="SJV23" t="s">
        <v>34</v>
      </c>
      <c r="SJW23" s="15">
        <v>1050000</v>
      </c>
      <c r="SJX23" s="15">
        <v>514900</v>
      </c>
      <c r="SJY23" s="20">
        <f>SJX23/SJW23*100</f>
        <v>49.038095238095238</v>
      </c>
      <c r="SJZ23" s="15">
        <v>1029850</v>
      </c>
      <c r="SKA23" s="15">
        <f>SJW23-952286</f>
        <v>97714</v>
      </c>
      <c r="SKB23" s="15">
        <v>77564</v>
      </c>
      <c r="SKC23" s="30">
        <v>46.669047999999997</v>
      </c>
      <c r="SKD23" s="34">
        <v>66</v>
      </c>
      <c r="SKE23" s="39">
        <v>0.1</v>
      </c>
      <c r="SKF23" s="39">
        <v>0.1</v>
      </c>
      <c r="SKG23" s="15">
        <f>SKA23/SKC23</f>
        <v>2093.7645867556589</v>
      </c>
      <c r="SKH23" s="15">
        <f>SKA23/SKE23</f>
        <v>977140</v>
      </c>
      <c r="SKI23" s="44">
        <f>SKA23/SKE23/43560</f>
        <v>22.432047750229568</v>
      </c>
      <c r="SKJ23" s="39">
        <v>66</v>
      </c>
      <c r="SKK23" s="5" t="s">
        <v>71</v>
      </c>
      <c r="SKL23" t="s">
        <v>72</v>
      </c>
      <c r="SKN23" t="s">
        <v>36</v>
      </c>
      <c r="SKO23">
        <v>1</v>
      </c>
      <c r="SKP23">
        <v>0</v>
      </c>
      <c r="SKQ23" s="7">
        <v>45245</v>
      </c>
      <c r="SKS23" s="6" t="s">
        <v>57</v>
      </c>
      <c r="SKT23" t="s">
        <v>58</v>
      </c>
      <c r="SKW23" t="s">
        <v>69</v>
      </c>
      <c r="SKX23" t="s">
        <v>70</v>
      </c>
      <c r="SKY23" s="25">
        <v>44757</v>
      </c>
      <c r="SKZ23" s="15">
        <v>1050000</v>
      </c>
      <c r="SLA23" t="s">
        <v>42</v>
      </c>
      <c r="SLB23" t="s">
        <v>34</v>
      </c>
      <c r="SLC23" s="15">
        <v>1050000</v>
      </c>
      <c r="SLD23" s="15">
        <v>514900</v>
      </c>
      <c r="SLE23" s="20">
        <f>SLD23/SLC23*100</f>
        <v>49.038095238095238</v>
      </c>
      <c r="SLF23" s="15">
        <v>1029850</v>
      </c>
      <c r="SLG23" s="15">
        <f>SLC23-952286</f>
        <v>97714</v>
      </c>
      <c r="SLH23" s="15">
        <v>77564</v>
      </c>
      <c r="SLI23" s="30">
        <v>46.669047999999997</v>
      </c>
      <c r="SLJ23" s="34">
        <v>66</v>
      </c>
      <c r="SLK23" s="39">
        <v>0.1</v>
      </c>
      <c r="SLL23" s="39">
        <v>0.1</v>
      </c>
      <c r="SLM23" s="15">
        <f>SLG23/SLI23</f>
        <v>2093.7645867556589</v>
      </c>
      <c r="SLN23" s="15">
        <f>SLG23/SLK23</f>
        <v>977140</v>
      </c>
      <c r="SLO23" s="44">
        <f>SLG23/SLK23/43560</f>
        <v>22.432047750229568</v>
      </c>
      <c r="SLP23" s="39">
        <v>66</v>
      </c>
      <c r="SLQ23" s="5" t="s">
        <v>71</v>
      </c>
      <c r="SLR23" t="s">
        <v>72</v>
      </c>
      <c r="SLT23" t="s">
        <v>36</v>
      </c>
      <c r="SLU23">
        <v>1</v>
      </c>
      <c r="SLV23">
        <v>0</v>
      </c>
      <c r="SLW23" s="7">
        <v>45245</v>
      </c>
      <c r="SLY23" s="6" t="s">
        <v>57</v>
      </c>
      <c r="SLZ23" t="s">
        <v>58</v>
      </c>
      <c r="SMC23" t="s">
        <v>69</v>
      </c>
      <c r="SMD23" t="s">
        <v>70</v>
      </c>
      <c r="SME23" s="25">
        <v>44757</v>
      </c>
      <c r="SMF23" s="15">
        <v>1050000</v>
      </c>
      <c r="SMG23" t="s">
        <v>42</v>
      </c>
      <c r="SMH23" t="s">
        <v>34</v>
      </c>
      <c r="SMI23" s="15">
        <v>1050000</v>
      </c>
      <c r="SMJ23" s="15">
        <v>514900</v>
      </c>
      <c r="SMK23" s="20">
        <f>SMJ23/SMI23*100</f>
        <v>49.038095238095238</v>
      </c>
      <c r="SML23" s="15">
        <v>1029850</v>
      </c>
      <c r="SMM23" s="15">
        <f>SMI23-952286</f>
        <v>97714</v>
      </c>
      <c r="SMN23" s="15">
        <v>77564</v>
      </c>
      <c r="SMO23" s="30">
        <v>46.669047999999997</v>
      </c>
      <c r="SMP23" s="34">
        <v>66</v>
      </c>
      <c r="SMQ23" s="39">
        <v>0.1</v>
      </c>
      <c r="SMR23" s="39">
        <v>0.1</v>
      </c>
      <c r="SMS23" s="15">
        <f>SMM23/SMO23</f>
        <v>2093.7645867556589</v>
      </c>
      <c r="SMT23" s="15">
        <f>SMM23/SMQ23</f>
        <v>977140</v>
      </c>
      <c r="SMU23" s="44">
        <f>SMM23/SMQ23/43560</f>
        <v>22.432047750229568</v>
      </c>
      <c r="SMV23" s="39">
        <v>66</v>
      </c>
      <c r="SMW23" s="5" t="s">
        <v>71</v>
      </c>
      <c r="SMX23" t="s">
        <v>72</v>
      </c>
      <c r="SMZ23" t="s">
        <v>36</v>
      </c>
      <c r="SNA23">
        <v>1</v>
      </c>
      <c r="SNB23">
        <v>0</v>
      </c>
      <c r="SNC23" s="7">
        <v>45245</v>
      </c>
      <c r="SNE23" s="6" t="s">
        <v>57</v>
      </c>
      <c r="SNF23" t="s">
        <v>58</v>
      </c>
      <c r="SNI23" t="s">
        <v>69</v>
      </c>
      <c r="SNJ23" t="s">
        <v>70</v>
      </c>
      <c r="SNK23" s="25">
        <v>44757</v>
      </c>
      <c r="SNL23" s="15">
        <v>1050000</v>
      </c>
      <c r="SNM23" t="s">
        <v>42</v>
      </c>
      <c r="SNN23" t="s">
        <v>34</v>
      </c>
      <c r="SNO23" s="15">
        <v>1050000</v>
      </c>
      <c r="SNP23" s="15">
        <v>514900</v>
      </c>
      <c r="SNQ23" s="20">
        <f>SNP23/SNO23*100</f>
        <v>49.038095238095238</v>
      </c>
      <c r="SNR23" s="15">
        <v>1029850</v>
      </c>
      <c r="SNS23" s="15">
        <f>SNO23-952286</f>
        <v>97714</v>
      </c>
      <c r="SNT23" s="15">
        <v>77564</v>
      </c>
      <c r="SNU23" s="30">
        <v>46.669047999999997</v>
      </c>
      <c r="SNV23" s="34">
        <v>66</v>
      </c>
      <c r="SNW23" s="39">
        <v>0.1</v>
      </c>
      <c r="SNX23" s="39">
        <v>0.1</v>
      </c>
      <c r="SNY23" s="15">
        <f>SNS23/SNU23</f>
        <v>2093.7645867556589</v>
      </c>
      <c r="SNZ23" s="15">
        <f>SNS23/SNW23</f>
        <v>977140</v>
      </c>
      <c r="SOA23" s="44">
        <f>SNS23/SNW23/43560</f>
        <v>22.432047750229568</v>
      </c>
      <c r="SOB23" s="39">
        <v>66</v>
      </c>
      <c r="SOC23" s="5" t="s">
        <v>71</v>
      </c>
      <c r="SOD23" t="s">
        <v>72</v>
      </c>
      <c r="SOF23" t="s">
        <v>36</v>
      </c>
      <c r="SOG23">
        <v>1</v>
      </c>
      <c r="SOH23">
        <v>0</v>
      </c>
      <c r="SOI23" s="7">
        <v>45245</v>
      </c>
      <c r="SOK23" s="6" t="s">
        <v>57</v>
      </c>
      <c r="SOL23" t="s">
        <v>58</v>
      </c>
      <c r="SOO23" t="s">
        <v>69</v>
      </c>
      <c r="SOP23" t="s">
        <v>70</v>
      </c>
      <c r="SOQ23" s="25">
        <v>44757</v>
      </c>
      <c r="SOR23" s="15">
        <v>1050000</v>
      </c>
      <c r="SOS23" t="s">
        <v>42</v>
      </c>
      <c r="SOT23" t="s">
        <v>34</v>
      </c>
      <c r="SOU23" s="15">
        <v>1050000</v>
      </c>
      <c r="SOV23" s="15">
        <v>514900</v>
      </c>
      <c r="SOW23" s="20">
        <f>SOV23/SOU23*100</f>
        <v>49.038095238095238</v>
      </c>
      <c r="SOX23" s="15">
        <v>1029850</v>
      </c>
      <c r="SOY23" s="15">
        <f>SOU23-952286</f>
        <v>97714</v>
      </c>
      <c r="SOZ23" s="15">
        <v>77564</v>
      </c>
      <c r="SPA23" s="30">
        <v>46.669047999999997</v>
      </c>
      <c r="SPB23" s="34">
        <v>66</v>
      </c>
      <c r="SPC23" s="39">
        <v>0.1</v>
      </c>
      <c r="SPD23" s="39">
        <v>0.1</v>
      </c>
      <c r="SPE23" s="15">
        <f>SOY23/SPA23</f>
        <v>2093.7645867556589</v>
      </c>
      <c r="SPF23" s="15">
        <f>SOY23/SPC23</f>
        <v>977140</v>
      </c>
      <c r="SPG23" s="44">
        <f>SOY23/SPC23/43560</f>
        <v>22.432047750229568</v>
      </c>
      <c r="SPH23" s="39">
        <v>66</v>
      </c>
      <c r="SPI23" s="5" t="s">
        <v>71</v>
      </c>
      <c r="SPJ23" t="s">
        <v>72</v>
      </c>
      <c r="SPL23" t="s">
        <v>36</v>
      </c>
      <c r="SPM23">
        <v>1</v>
      </c>
      <c r="SPN23">
        <v>0</v>
      </c>
      <c r="SPO23" s="7">
        <v>45245</v>
      </c>
      <c r="SPQ23" s="6" t="s">
        <v>57</v>
      </c>
      <c r="SPR23" t="s">
        <v>58</v>
      </c>
      <c r="SPU23" t="s">
        <v>69</v>
      </c>
      <c r="SPV23" t="s">
        <v>70</v>
      </c>
      <c r="SPW23" s="25">
        <v>44757</v>
      </c>
      <c r="SPX23" s="15">
        <v>1050000</v>
      </c>
      <c r="SPY23" t="s">
        <v>42</v>
      </c>
      <c r="SPZ23" t="s">
        <v>34</v>
      </c>
      <c r="SQA23" s="15">
        <v>1050000</v>
      </c>
      <c r="SQB23" s="15">
        <v>514900</v>
      </c>
      <c r="SQC23" s="20">
        <f>SQB23/SQA23*100</f>
        <v>49.038095238095238</v>
      </c>
      <c r="SQD23" s="15">
        <v>1029850</v>
      </c>
      <c r="SQE23" s="15">
        <f>SQA23-952286</f>
        <v>97714</v>
      </c>
      <c r="SQF23" s="15">
        <v>77564</v>
      </c>
      <c r="SQG23" s="30">
        <v>46.669047999999997</v>
      </c>
      <c r="SQH23" s="34">
        <v>66</v>
      </c>
      <c r="SQI23" s="39">
        <v>0.1</v>
      </c>
      <c r="SQJ23" s="39">
        <v>0.1</v>
      </c>
      <c r="SQK23" s="15">
        <f>SQE23/SQG23</f>
        <v>2093.7645867556589</v>
      </c>
      <c r="SQL23" s="15">
        <f>SQE23/SQI23</f>
        <v>977140</v>
      </c>
      <c r="SQM23" s="44">
        <f>SQE23/SQI23/43560</f>
        <v>22.432047750229568</v>
      </c>
      <c r="SQN23" s="39">
        <v>66</v>
      </c>
      <c r="SQO23" s="5" t="s">
        <v>71</v>
      </c>
      <c r="SQP23" t="s">
        <v>72</v>
      </c>
      <c r="SQR23" t="s">
        <v>36</v>
      </c>
      <c r="SQS23">
        <v>1</v>
      </c>
      <c r="SQT23">
        <v>0</v>
      </c>
      <c r="SQU23" s="7">
        <v>45245</v>
      </c>
      <c r="SQW23" s="6" t="s">
        <v>57</v>
      </c>
      <c r="SQX23" t="s">
        <v>58</v>
      </c>
      <c r="SRA23" t="s">
        <v>69</v>
      </c>
      <c r="SRB23" t="s">
        <v>70</v>
      </c>
      <c r="SRC23" s="25">
        <v>44757</v>
      </c>
      <c r="SRD23" s="15">
        <v>1050000</v>
      </c>
      <c r="SRE23" t="s">
        <v>42</v>
      </c>
      <c r="SRF23" t="s">
        <v>34</v>
      </c>
      <c r="SRG23" s="15">
        <v>1050000</v>
      </c>
      <c r="SRH23" s="15">
        <v>514900</v>
      </c>
      <c r="SRI23" s="20">
        <f>SRH23/SRG23*100</f>
        <v>49.038095238095238</v>
      </c>
      <c r="SRJ23" s="15">
        <v>1029850</v>
      </c>
      <c r="SRK23" s="15">
        <f>SRG23-952286</f>
        <v>97714</v>
      </c>
      <c r="SRL23" s="15">
        <v>77564</v>
      </c>
      <c r="SRM23" s="30">
        <v>46.669047999999997</v>
      </c>
      <c r="SRN23" s="34">
        <v>66</v>
      </c>
      <c r="SRO23" s="39">
        <v>0.1</v>
      </c>
      <c r="SRP23" s="39">
        <v>0.1</v>
      </c>
      <c r="SRQ23" s="15">
        <f>SRK23/SRM23</f>
        <v>2093.7645867556589</v>
      </c>
      <c r="SRR23" s="15">
        <f>SRK23/SRO23</f>
        <v>977140</v>
      </c>
      <c r="SRS23" s="44">
        <f>SRK23/SRO23/43560</f>
        <v>22.432047750229568</v>
      </c>
      <c r="SRT23" s="39">
        <v>66</v>
      </c>
      <c r="SRU23" s="5" t="s">
        <v>71</v>
      </c>
      <c r="SRV23" t="s">
        <v>72</v>
      </c>
      <c r="SRX23" t="s">
        <v>36</v>
      </c>
      <c r="SRY23">
        <v>1</v>
      </c>
      <c r="SRZ23">
        <v>0</v>
      </c>
      <c r="SSA23" s="7">
        <v>45245</v>
      </c>
      <c r="SSC23" s="6" t="s">
        <v>57</v>
      </c>
      <c r="SSD23" t="s">
        <v>58</v>
      </c>
      <c r="SSG23" t="s">
        <v>69</v>
      </c>
      <c r="SSH23" t="s">
        <v>70</v>
      </c>
      <c r="SSI23" s="25">
        <v>44757</v>
      </c>
      <c r="SSJ23" s="15">
        <v>1050000</v>
      </c>
      <c r="SSK23" t="s">
        <v>42</v>
      </c>
      <c r="SSL23" t="s">
        <v>34</v>
      </c>
      <c r="SSM23" s="15">
        <v>1050000</v>
      </c>
      <c r="SSN23" s="15">
        <v>514900</v>
      </c>
      <c r="SSO23" s="20">
        <f>SSN23/SSM23*100</f>
        <v>49.038095238095238</v>
      </c>
      <c r="SSP23" s="15">
        <v>1029850</v>
      </c>
      <c r="SSQ23" s="15">
        <f>SSM23-952286</f>
        <v>97714</v>
      </c>
      <c r="SSR23" s="15">
        <v>77564</v>
      </c>
      <c r="SSS23" s="30">
        <v>46.669047999999997</v>
      </c>
      <c r="SST23" s="34">
        <v>66</v>
      </c>
      <c r="SSU23" s="39">
        <v>0.1</v>
      </c>
      <c r="SSV23" s="39">
        <v>0.1</v>
      </c>
      <c r="SSW23" s="15">
        <f>SSQ23/SSS23</f>
        <v>2093.7645867556589</v>
      </c>
      <c r="SSX23" s="15">
        <f>SSQ23/SSU23</f>
        <v>977140</v>
      </c>
      <c r="SSY23" s="44">
        <f>SSQ23/SSU23/43560</f>
        <v>22.432047750229568</v>
      </c>
      <c r="SSZ23" s="39">
        <v>66</v>
      </c>
      <c r="STA23" s="5" t="s">
        <v>71</v>
      </c>
      <c r="STB23" t="s">
        <v>72</v>
      </c>
      <c r="STD23" t="s">
        <v>36</v>
      </c>
      <c r="STE23">
        <v>1</v>
      </c>
      <c r="STF23">
        <v>0</v>
      </c>
      <c r="STG23" s="7">
        <v>45245</v>
      </c>
      <c r="STI23" s="6" t="s">
        <v>57</v>
      </c>
      <c r="STJ23" t="s">
        <v>58</v>
      </c>
      <c r="STM23" t="s">
        <v>69</v>
      </c>
      <c r="STN23" t="s">
        <v>70</v>
      </c>
      <c r="STO23" s="25">
        <v>44757</v>
      </c>
      <c r="STP23" s="15">
        <v>1050000</v>
      </c>
      <c r="STQ23" t="s">
        <v>42</v>
      </c>
      <c r="STR23" t="s">
        <v>34</v>
      </c>
      <c r="STS23" s="15">
        <v>1050000</v>
      </c>
      <c r="STT23" s="15">
        <v>514900</v>
      </c>
      <c r="STU23" s="20">
        <f>STT23/STS23*100</f>
        <v>49.038095238095238</v>
      </c>
      <c r="STV23" s="15">
        <v>1029850</v>
      </c>
      <c r="STW23" s="15">
        <f>STS23-952286</f>
        <v>97714</v>
      </c>
      <c r="STX23" s="15">
        <v>77564</v>
      </c>
      <c r="STY23" s="30">
        <v>46.669047999999997</v>
      </c>
      <c r="STZ23" s="34">
        <v>66</v>
      </c>
      <c r="SUA23" s="39">
        <v>0.1</v>
      </c>
      <c r="SUB23" s="39">
        <v>0.1</v>
      </c>
      <c r="SUC23" s="15">
        <f>STW23/STY23</f>
        <v>2093.7645867556589</v>
      </c>
      <c r="SUD23" s="15">
        <f>STW23/SUA23</f>
        <v>977140</v>
      </c>
      <c r="SUE23" s="44">
        <f>STW23/SUA23/43560</f>
        <v>22.432047750229568</v>
      </c>
      <c r="SUF23" s="39">
        <v>66</v>
      </c>
      <c r="SUG23" s="5" t="s">
        <v>71</v>
      </c>
      <c r="SUH23" t="s">
        <v>72</v>
      </c>
      <c r="SUJ23" t="s">
        <v>36</v>
      </c>
      <c r="SUK23">
        <v>1</v>
      </c>
      <c r="SUL23">
        <v>0</v>
      </c>
      <c r="SUM23" s="7">
        <v>45245</v>
      </c>
      <c r="SUO23" s="6" t="s">
        <v>57</v>
      </c>
      <c r="SUP23" t="s">
        <v>58</v>
      </c>
      <c r="SUS23" t="s">
        <v>69</v>
      </c>
      <c r="SUT23" t="s">
        <v>70</v>
      </c>
      <c r="SUU23" s="25">
        <v>44757</v>
      </c>
      <c r="SUV23" s="15">
        <v>1050000</v>
      </c>
      <c r="SUW23" t="s">
        <v>42</v>
      </c>
      <c r="SUX23" t="s">
        <v>34</v>
      </c>
      <c r="SUY23" s="15">
        <v>1050000</v>
      </c>
      <c r="SUZ23" s="15">
        <v>514900</v>
      </c>
      <c r="SVA23" s="20">
        <f>SUZ23/SUY23*100</f>
        <v>49.038095238095238</v>
      </c>
      <c r="SVB23" s="15">
        <v>1029850</v>
      </c>
      <c r="SVC23" s="15">
        <f>SUY23-952286</f>
        <v>97714</v>
      </c>
      <c r="SVD23" s="15">
        <v>77564</v>
      </c>
      <c r="SVE23" s="30">
        <v>46.669047999999997</v>
      </c>
      <c r="SVF23" s="34">
        <v>66</v>
      </c>
      <c r="SVG23" s="39">
        <v>0.1</v>
      </c>
      <c r="SVH23" s="39">
        <v>0.1</v>
      </c>
      <c r="SVI23" s="15">
        <f>SVC23/SVE23</f>
        <v>2093.7645867556589</v>
      </c>
      <c r="SVJ23" s="15">
        <f>SVC23/SVG23</f>
        <v>977140</v>
      </c>
      <c r="SVK23" s="44">
        <f>SVC23/SVG23/43560</f>
        <v>22.432047750229568</v>
      </c>
      <c r="SVL23" s="39">
        <v>66</v>
      </c>
      <c r="SVM23" s="5" t="s">
        <v>71</v>
      </c>
      <c r="SVN23" t="s">
        <v>72</v>
      </c>
      <c r="SVP23" t="s">
        <v>36</v>
      </c>
      <c r="SVQ23">
        <v>1</v>
      </c>
      <c r="SVR23">
        <v>0</v>
      </c>
      <c r="SVS23" s="7">
        <v>45245</v>
      </c>
      <c r="SVU23" s="6" t="s">
        <v>57</v>
      </c>
      <c r="SVV23" t="s">
        <v>58</v>
      </c>
      <c r="SVY23" t="s">
        <v>69</v>
      </c>
      <c r="SVZ23" t="s">
        <v>70</v>
      </c>
      <c r="SWA23" s="25">
        <v>44757</v>
      </c>
      <c r="SWB23" s="15">
        <v>1050000</v>
      </c>
      <c r="SWC23" t="s">
        <v>42</v>
      </c>
      <c r="SWD23" t="s">
        <v>34</v>
      </c>
      <c r="SWE23" s="15">
        <v>1050000</v>
      </c>
      <c r="SWF23" s="15">
        <v>514900</v>
      </c>
      <c r="SWG23" s="20">
        <f>SWF23/SWE23*100</f>
        <v>49.038095238095238</v>
      </c>
      <c r="SWH23" s="15">
        <v>1029850</v>
      </c>
      <c r="SWI23" s="15">
        <f>SWE23-952286</f>
        <v>97714</v>
      </c>
      <c r="SWJ23" s="15">
        <v>77564</v>
      </c>
      <c r="SWK23" s="30">
        <v>46.669047999999997</v>
      </c>
      <c r="SWL23" s="34">
        <v>66</v>
      </c>
      <c r="SWM23" s="39">
        <v>0.1</v>
      </c>
      <c r="SWN23" s="39">
        <v>0.1</v>
      </c>
      <c r="SWO23" s="15">
        <f>SWI23/SWK23</f>
        <v>2093.7645867556589</v>
      </c>
      <c r="SWP23" s="15">
        <f>SWI23/SWM23</f>
        <v>977140</v>
      </c>
      <c r="SWQ23" s="44">
        <f>SWI23/SWM23/43560</f>
        <v>22.432047750229568</v>
      </c>
      <c r="SWR23" s="39">
        <v>66</v>
      </c>
      <c r="SWS23" s="5" t="s">
        <v>71</v>
      </c>
      <c r="SWT23" t="s">
        <v>72</v>
      </c>
      <c r="SWV23" t="s">
        <v>36</v>
      </c>
      <c r="SWW23">
        <v>1</v>
      </c>
      <c r="SWX23">
        <v>0</v>
      </c>
      <c r="SWY23" s="7">
        <v>45245</v>
      </c>
      <c r="SXA23" s="6" t="s">
        <v>57</v>
      </c>
      <c r="SXB23" t="s">
        <v>58</v>
      </c>
      <c r="SXE23" t="s">
        <v>69</v>
      </c>
      <c r="SXF23" t="s">
        <v>70</v>
      </c>
      <c r="SXG23" s="25">
        <v>44757</v>
      </c>
      <c r="SXH23" s="15">
        <v>1050000</v>
      </c>
      <c r="SXI23" t="s">
        <v>42</v>
      </c>
      <c r="SXJ23" t="s">
        <v>34</v>
      </c>
      <c r="SXK23" s="15">
        <v>1050000</v>
      </c>
      <c r="SXL23" s="15">
        <v>514900</v>
      </c>
      <c r="SXM23" s="20">
        <f>SXL23/SXK23*100</f>
        <v>49.038095238095238</v>
      </c>
      <c r="SXN23" s="15">
        <v>1029850</v>
      </c>
      <c r="SXO23" s="15">
        <f>SXK23-952286</f>
        <v>97714</v>
      </c>
      <c r="SXP23" s="15">
        <v>77564</v>
      </c>
      <c r="SXQ23" s="30">
        <v>46.669047999999997</v>
      </c>
      <c r="SXR23" s="34">
        <v>66</v>
      </c>
      <c r="SXS23" s="39">
        <v>0.1</v>
      </c>
      <c r="SXT23" s="39">
        <v>0.1</v>
      </c>
      <c r="SXU23" s="15">
        <f>SXO23/SXQ23</f>
        <v>2093.7645867556589</v>
      </c>
      <c r="SXV23" s="15">
        <f>SXO23/SXS23</f>
        <v>977140</v>
      </c>
      <c r="SXW23" s="44">
        <f>SXO23/SXS23/43560</f>
        <v>22.432047750229568</v>
      </c>
      <c r="SXX23" s="39">
        <v>66</v>
      </c>
      <c r="SXY23" s="5" t="s">
        <v>71</v>
      </c>
      <c r="SXZ23" t="s">
        <v>72</v>
      </c>
      <c r="SYB23" t="s">
        <v>36</v>
      </c>
      <c r="SYC23">
        <v>1</v>
      </c>
      <c r="SYD23">
        <v>0</v>
      </c>
      <c r="SYE23" s="7">
        <v>45245</v>
      </c>
      <c r="SYG23" s="6" t="s">
        <v>57</v>
      </c>
      <c r="SYH23" t="s">
        <v>58</v>
      </c>
      <c r="SYK23" t="s">
        <v>69</v>
      </c>
      <c r="SYL23" t="s">
        <v>70</v>
      </c>
      <c r="SYM23" s="25">
        <v>44757</v>
      </c>
      <c r="SYN23" s="15">
        <v>1050000</v>
      </c>
      <c r="SYO23" t="s">
        <v>42</v>
      </c>
      <c r="SYP23" t="s">
        <v>34</v>
      </c>
      <c r="SYQ23" s="15">
        <v>1050000</v>
      </c>
      <c r="SYR23" s="15">
        <v>514900</v>
      </c>
      <c r="SYS23" s="20">
        <f>SYR23/SYQ23*100</f>
        <v>49.038095238095238</v>
      </c>
      <c r="SYT23" s="15">
        <v>1029850</v>
      </c>
      <c r="SYU23" s="15">
        <f>SYQ23-952286</f>
        <v>97714</v>
      </c>
      <c r="SYV23" s="15">
        <v>77564</v>
      </c>
      <c r="SYW23" s="30">
        <v>46.669047999999997</v>
      </c>
      <c r="SYX23" s="34">
        <v>66</v>
      </c>
      <c r="SYY23" s="39">
        <v>0.1</v>
      </c>
      <c r="SYZ23" s="39">
        <v>0.1</v>
      </c>
      <c r="SZA23" s="15">
        <f>SYU23/SYW23</f>
        <v>2093.7645867556589</v>
      </c>
      <c r="SZB23" s="15">
        <f>SYU23/SYY23</f>
        <v>977140</v>
      </c>
      <c r="SZC23" s="44">
        <f>SYU23/SYY23/43560</f>
        <v>22.432047750229568</v>
      </c>
      <c r="SZD23" s="39">
        <v>66</v>
      </c>
      <c r="SZE23" s="5" t="s">
        <v>71</v>
      </c>
      <c r="SZF23" t="s">
        <v>72</v>
      </c>
      <c r="SZH23" t="s">
        <v>36</v>
      </c>
      <c r="SZI23">
        <v>1</v>
      </c>
      <c r="SZJ23">
        <v>0</v>
      </c>
      <c r="SZK23" s="7">
        <v>45245</v>
      </c>
      <c r="SZM23" s="6" t="s">
        <v>57</v>
      </c>
      <c r="SZN23" t="s">
        <v>58</v>
      </c>
      <c r="SZQ23" t="s">
        <v>69</v>
      </c>
      <c r="SZR23" t="s">
        <v>70</v>
      </c>
      <c r="SZS23" s="25">
        <v>44757</v>
      </c>
      <c r="SZT23" s="15">
        <v>1050000</v>
      </c>
      <c r="SZU23" t="s">
        <v>42</v>
      </c>
      <c r="SZV23" t="s">
        <v>34</v>
      </c>
      <c r="SZW23" s="15">
        <v>1050000</v>
      </c>
      <c r="SZX23" s="15">
        <v>514900</v>
      </c>
      <c r="SZY23" s="20">
        <f>SZX23/SZW23*100</f>
        <v>49.038095238095238</v>
      </c>
      <c r="SZZ23" s="15">
        <v>1029850</v>
      </c>
      <c r="TAA23" s="15">
        <f>SZW23-952286</f>
        <v>97714</v>
      </c>
      <c r="TAB23" s="15">
        <v>77564</v>
      </c>
      <c r="TAC23" s="30">
        <v>46.669047999999997</v>
      </c>
      <c r="TAD23" s="34">
        <v>66</v>
      </c>
      <c r="TAE23" s="39">
        <v>0.1</v>
      </c>
      <c r="TAF23" s="39">
        <v>0.1</v>
      </c>
      <c r="TAG23" s="15">
        <f>TAA23/TAC23</f>
        <v>2093.7645867556589</v>
      </c>
      <c r="TAH23" s="15">
        <f>TAA23/TAE23</f>
        <v>977140</v>
      </c>
      <c r="TAI23" s="44">
        <f>TAA23/TAE23/43560</f>
        <v>22.432047750229568</v>
      </c>
      <c r="TAJ23" s="39">
        <v>66</v>
      </c>
      <c r="TAK23" s="5" t="s">
        <v>71</v>
      </c>
      <c r="TAL23" t="s">
        <v>72</v>
      </c>
      <c r="TAN23" t="s">
        <v>36</v>
      </c>
      <c r="TAO23">
        <v>1</v>
      </c>
      <c r="TAP23">
        <v>0</v>
      </c>
      <c r="TAQ23" s="7">
        <v>45245</v>
      </c>
      <c r="TAS23" s="6" t="s">
        <v>57</v>
      </c>
      <c r="TAT23" t="s">
        <v>58</v>
      </c>
      <c r="TAW23" t="s">
        <v>69</v>
      </c>
      <c r="TAX23" t="s">
        <v>70</v>
      </c>
      <c r="TAY23" s="25">
        <v>44757</v>
      </c>
      <c r="TAZ23" s="15">
        <v>1050000</v>
      </c>
      <c r="TBA23" t="s">
        <v>42</v>
      </c>
      <c r="TBB23" t="s">
        <v>34</v>
      </c>
      <c r="TBC23" s="15">
        <v>1050000</v>
      </c>
      <c r="TBD23" s="15">
        <v>514900</v>
      </c>
      <c r="TBE23" s="20">
        <f>TBD23/TBC23*100</f>
        <v>49.038095238095238</v>
      </c>
      <c r="TBF23" s="15">
        <v>1029850</v>
      </c>
      <c r="TBG23" s="15">
        <f>TBC23-952286</f>
        <v>97714</v>
      </c>
      <c r="TBH23" s="15">
        <v>77564</v>
      </c>
      <c r="TBI23" s="30">
        <v>46.669047999999997</v>
      </c>
      <c r="TBJ23" s="34">
        <v>66</v>
      </c>
      <c r="TBK23" s="39">
        <v>0.1</v>
      </c>
      <c r="TBL23" s="39">
        <v>0.1</v>
      </c>
      <c r="TBM23" s="15">
        <f>TBG23/TBI23</f>
        <v>2093.7645867556589</v>
      </c>
      <c r="TBN23" s="15">
        <f>TBG23/TBK23</f>
        <v>977140</v>
      </c>
      <c r="TBO23" s="44">
        <f>TBG23/TBK23/43560</f>
        <v>22.432047750229568</v>
      </c>
      <c r="TBP23" s="39">
        <v>66</v>
      </c>
      <c r="TBQ23" s="5" t="s">
        <v>71</v>
      </c>
      <c r="TBR23" t="s">
        <v>72</v>
      </c>
      <c r="TBT23" t="s">
        <v>36</v>
      </c>
      <c r="TBU23">
        <v>1</v>
      </c>
      <c r="TBV23">
        <v>0</v>
      </c>
      <c r="TBW23" s="7">
        <v>45245</v>
      </c>
      <c r="TBY23" s="6" t="s">
        <v>57</v>
      </c>
      <c r="TBZ23" t="s">
        <v>58</v>
      </c>
      <c r="TCC23" t="s">
        <v>69</v>
      </c>
      <c r="TCD23" t="s">
        <v>70</v>
      </c>
      <c r="TCE23" s="25">
        <v>44757</v>
      </c>
      <c r="TCF23" s="15">
        <v>1050000</v>
      </c>
      <c r="TCG23" t="s">
        <v>42</v>
      </c>
      <c r="TCH23" t="s">
        <v>34</v>
      </c>
      <c r="TCI23" s="15">
        <v>1050000</v>
      </c>
      <c r="TCJ23" s="15">
        <v>514900</v>
      </c>
      <c r="TCK23" s="20">
        <f>TCJ23/TCI23*100</f>
        <v>49.038095238095238</v>
      </c>
      <c r="TCL23" s="15">
        <v>1029850</v>
      </c>
      <c r="TCM23" s="15">
        <f>TCI23-952286</f>
        <v>97714</v>
      </c>
      <c r="TCN23" s="15">
        <v>77564</v>
      </c>
      <c r="TCO23" s="30">
        <v>46.669047999999997</v>
      </c>
      <c r="TCP23" s="34">
        <v>66</v>
      </c>
      <c r="TCQ23" s="39">
        <v>0.1</v>
      </c>
      <c r="TCR23" s="39">
        <v>0.1</v>
      </c>
      <c r="TCS23" s="15">
        <f>TCM23/TCO23</f>
        <v>2093.7645867556589</v>
      </c>
      <c r="TCT23" s="15">
        <f>TCM23/TCQ23</f>
        <v>977140</v>
      </c>
      <c r="TCU23" s="44">
        <f>TCM23/TCQ23/43560</f>
        <v>22.432047750229568</v>
      </c>
      <c r="TCV23" s="39">
        <v>66</v>
      </c>
      <c r="TCW23" s="5" t="s">
        <v>71</v>
      </c>
      <c r="TCX23" t="s">
        <v>72</v>
      </c>
      <c r="TCZ23" t="s">
        <v>36</v>
      </c>
      <c r="TDA23">
        <v>1</v>
      </c>
      <c r="TDB23">
        <v>0</v>
      </c>
      <c r="TDC23" s="7">
        <v>45245</v>
      </c>
      <c r="TDE23" s="6" t="s">
        <v>57</v>
      </c>
      <c r="TDF23" t="s">
        <v>58</v>
      </c>
      <c r="TDI23" t="s">
        <v>69</v>
      </c>
      <c r="TDJ23" t="s">
        <v>70</v>
      </c>
      <c r="TDK23" s="25">
        <v>44757</v>
      </c>
      <c r="TDL23" s="15">
        <v>1050000</v>
      </c>
      <c r="TDM23" t="s">
        <v>42</v>
      </c>
      <c r="TDN23" t="s">
        <v>34</v>
      </c>
      <c r="TDO23" s="15">
        <v>1050000</v>
      </c>
      <c r="TDP23" s="15">
        <v>514900</v>
      </c>
      <c r="TDQ23" s="20">
        <f>TDP23/TDO23*100</f>
        <v>49.038095238095238</v>
      </c>
      <c r="TDR23" s="15">
        <v>1029850</v>
      </c>
      <c r="TDS23" s="15">
        <f>TDO23-952286</f>
        <v>97714</v>
      </c>
      <c r="TDT23" s="15">
        <v>77564</v>
      </c>
      <c r="TDU23" s="30">
        <v>46.669047999999997</v>
      </c>
      <c r="TDV23" s="34">
        <v>66</v>
      </c>
      <c r="TDW23" s="39">
        <v>0.1</v>
      </c>
      <c r="TDX23" s="39">
        <v>0.1</v>
      </c>
      <c r="TDY23" s="15">
        <f>TDS23/TDU23</f>
        <v>2093.7645867556589</v>
      </c>
      <c r="TDZ23" s="15">
        <f>TDS23/TDW23</f>
        <v>977140</v>
      </c>
      <c r="TEA23" s="44">
        <f>TDS23/TDW23/43560</f>
        <v>22.432047750229568</v>
      </c>
      <c r="TEB23" s="39">
        <v>66</v>
      </c>
      <c r="TEC23" s="5" t="s">
        <v>71</v>
      </c>
      <c r="TED23" t="s">
        <v>72</v>
      </c>
      <c r="TEF23" t="s">
        <v>36</v>
      </c>
      <c r="TEG23">
        <v>1</v>
      </c>
      <c r="TEH23">
        <v>0</v>
      </c>
      <c r="TEI23" s="7">
        <v>45245</v>
      </c>
      <c r="TEK23" s="6" t="s">
        <v>57</v>
      </c>
      <c r="TEL23" t="s">
        <v>58</v>
      </c>
      <c r="TEO23" t="s">
        <v>69</v>
      </c>
      <c r="TEP23" t="s">
        <v>70</v>
      </c>
      <c r="TEQ23" s="25">
        <v>44757</v>
      </c>
      <c r="TER23" s="15">
        <v>1050000</v>
      </c>
      <c r="TES23" t="s">
        <v>42</v>
      </c>
      <c r="TET23" t="s">
        <v>34</v>
      </c>
      <c r="TEU23" s="15">
        <v>1050000</v>
      </c>
      <c r="TEV23" s="15">
        <v>514900</v>
      </c>
      <c r="TEW23" s="20">
        <f>TEV23/TEU23*100</f>
        <v>49.038095238095238</v>
      </c>
      <c r="TEX23" s="15">
        <v>1029850</v>
      </c>
      <c r="TEY23" s="15">
        <f>TEU23-952286</f>
        <v>97714</v>
      </c>
      <c r="TEZ23" s="15">
        <v>77564</v>
      </c>
      <c r="TFA23" s="30">
        <v>46.669047999999997</v>
      </c>
      <c r="TFB23" s="34">
        <v>66</v>
      </c>
      <c r="TFC23" s="39">
        <v>0.1</v>
      </c>
      <c r="TFD23" s="39">
        <v>0.1</v>
      </c>
      <c r="TFE23" s="15">
        <f>TEY23/TFA23</f>
        <v>2093.7645867556589</v>
      </c>
      <c r="TFF23" s="15">
        <f>TEY23/TFC23</f>
        <v>977140</v>
      </c>
      <c r="TFG23" s="44">
        <f>TEY23/TFC23/43560</f>
        <v>22.432047750229568</v>
      </c>
      <c r="TFH23" s="39">
        <v>66</v>
      </c>
      <c r="TFI23" s="5" t="s">
        <v>71</v>
      </c>
      <c r="TFJ23" t="s">
        <v>72</v>
      </c>
      <c r="TFL23" t="s">
        <v>36</v>
      </c>
      <c r="TFM23">
        <v>1</v>
      </c>
      <c r="TFN23">
        <v>0</v>
      </c>
      <c r="TFO23" s="7">
        <v>45245</v>
      </c>
      <c r="TFQ23" s="6" t="s">
        <v>57</v>
      </c>
      <c r="TFR23" t="s">
        <v>58</v>
      </c>
      <c r="TFU23" t="s">
        <v>69</v>
      </c>
      <c r="TFV23" t="s">
        <v>70</v>
      </c>
      <c r="TFW23" s="25">
        <v>44757</v>
      </c>
      <c r="TFX23" s="15">
        <v>1050000</v>
      </c>
      <c r="TFY23" t="s">
        <v>42</v>
      </c>
      <c r="TFZ23" t="s">
        <v>34</v>
      </c>
      <c r="TGA23" s="15">
        <v>1050000</v>
      </c>
      <c r="TGB23" s="15">
        <v>514900</v>
      </c>
      <c r="TGC23" s="20">
        <f>TGB23/TGA23*100</f>
        <v>49.038095238095238</v>
      </c>
      <c r="TGD23" s="15">
        <v>1029850</v>
      </c>
      <c r="TGE23" s="15">
        <f>TGA23-952286</f>
        <v>97714</v>
      </c>
      <c r="TGF23" s="15">
        <v>77564</v>
      </c>
      <c r="TGG23" s="30">
        <v>46.669047999999997</v>
      </c>
      <c r="TGH23" s="34">
        <v>66</v>
      </c>
      <c r="TGI23" s="39">
        <v>0.1</v>
      </c>
      <c r="TGJ23" s="39">
        <v>0.1</v>
      </c>
      <c r="TGK23" s="15">
        <f>TGE23/TGG23</f>
        <v>2093.7645867556589</v>
      </c>
      <c r="TGL23" s="15">
        <f>TGE23/TGI23</f>
        <v>977140</v>
      </c>
      <c r="TGM23" s="44">
        <f>TGE23/TGI23/43560</f>
        <v>22.432047750229568</v>
      </c>
      <c r="TGN23" s="39">
        <v>66</v>
      </c>
      <c r="TGO23" s="5" t="s">
        <v>71</v>
      </c>
      <c r="TGP23" t="s">
        <v>72</v>
      </c>
      <c r="TGR23" t="s">
        <v>36</v>
      </c>
      <c r="TGS23">
        <v>1</v>
      </c>
      <c r="TGT23">
        <v>0</v>
      </c>
      <c r="TGU23" s="7">
        <v>45245</v>
      </c>
      <c r="TGW23" s="6" t="s">
        <v>57</v>
      </c>
      <c r="TGX23" t="s">
        <v>58</v>
      </c>
      <c r="THA23" t="s">
        <v>69</v>
      </c>
      <c r="THB23" t="s">
        <v>70</v>
      </c>
      <c r="THC23" s="25">
        <v>44757</v>
      </c>
      <c r="THD23" s="15">
        <v>1050000</v>
      </c>
      <c r="THE23" t="s">
        <v>42</v>
      </c>
      <c r="THF23" t="s">
        <v>34</v>
      </c>
      <c r="THG23" s="15">
        <v>1050000</v>
      </c>
      <c r="THH23" s="15">
        <v>514900</v>
      </c>
      <c r="THI23" s="20">
        <f>THH23/THG23*100</f>
        <v>49.038095238095238</v>
      </c>
      <c r="THJ23" s="15">
        <v>1029850</v>
      </c>
      <c r="THK23" s="15">
        <f>THG23-952286</f>
        <v>97714</v>
      </c>
      <c r="THL23" s="15">
        <v>77564</v>
      </c>
      <c r="THM23" s="30">
        <v>46.669047999999997</v>
      </c>
      <c r="THN23" s="34">
        <v>66</v>
      </c>
      <c r="THO23" s="39">
        <v>0.1</v>
      </c>
      <c r="THP23" s="39">
        <v>0.1</v>
      </c>
      <c r="THQ23" s="15">
        <f>THK23/THM23</f>
        <v>2093.7645867556589</v>
      </c>
      <c r="THR23" s="15">
        <f>THK23/THO23</f>
        <v>977140</v>
      </c>
      <c r="THS23" s="44">
        <f>THK23/THO23/43560</f>
        <v>22.432047750229568</v>
      </c>
      <c r="THT23" s="39">
        <v>66</v>
      </c>
      <c r="THU23" s="5" t="s">
        <v>71</v>
      </c>
      <c r="THV23" t="s">
        <v>72</v>
      </c>
      <c r="THX23" t="s">
        <v>36</v>
      </c>
      <c r="THY23">
        <v>1</v>
      </c>
      <c r="THZ23">
        <v>0</v>
      </c>
      <c r="TIA23" s="7">
        <v>45245</v>
      </c>
      <c r="TIC23" s="6" t="s">
        <v>57</v>
      </c>
      <c r="TID23" t="s">
        <v>58</v>
      </c>
      <c r="TIG23" t="s">
        <v>69</v>
      </c>
      <c r="TIH23" t="s">
        <v>70</v>
      </c>
      <c r="TII23" s="25">
        <v>44757</v>
      </c>
      <c r="TIJ23" s="15">
        <v>1050000</v>
      </c>
      <c r="TIK23" t="s">
        <v>42</v>
      </c>
      <c r="TIL23" t="s">
        <v>34</v>
      </c>
      <c r="TIM23" s="15">
        <v>1050000</v>
      </c>
      <c r="TIN23" s="15">
        <v>514900</v>
      </c>
      <c r="TIO23" s="20">
        <f>TIN23/TIM23*100</f>
        <v>49.038095238095238</v>
      </c>
      <c r="TIP23" s="15">
        <v>1029850</v>
      </c>
      <c r="TIQ23" s="15">
        <f>TIM23-952286</f>
        <v>97714</v>
      </c>
      <c r="TIR23" s="15">
        <v>77564</v>
      </c>
      <c r="TIS23" s="30">
        <v>46.669047999999997</v>
      </c>
      <c r="TIT23" s="34">
        <v>66</v>
      </c>
      <c r="TIU23" s="39">
        <v>0.1</v>
      </c>
      <c r="TIV23" s="39">
        <v>0.1</v>
      </c>
      <c r="TIW23" s="15">
        <f>TIQ23/TIS23</f>
        <v>2093.7645867556589</v>
      </c>
      <c r="TIX23" s="15">
        <f>TIQ23/TIU23</f>
        <v>977140</v>
      </c>
      <c r="TIY23" s="44">
        <f>TIQ23/TIU23/43560</f>
        <v>22.432047750229568</v>
      </c>
      <c r="TIZ23" s="39">
        <v>66</v>
      </c>
      <c r="TJA23" s="5" t="s">
        <v>71</v>
      </c>
      <c r="TJB23" t="s">
        <v>72</v>
      </c>
      <c r="TJD23" t="s">
        <v>36</v>
      </c>
      <c r="TJE23">
        <v>1</v>
      </c>
      <c r="TJF23">
        <v>0</v>
      </c>
      <c r="TJG23" s="7">
        <v>45245</v>
      </c>
      <c r="TJI23" s="6" t="s">
        <v>57</v>
      </c>
      <c r="TJJ23" t="s">
        <v>58</v>
      </c>
      <c r="TJM23" t="s">
        <v>69</v>
      </c>
      <c r="TJN23" t="s">
        <v>70</v>
      </c>
      <c r="TJO23" s="25">
        <v>44757</v>
      </c>
      <c r="TJP23" s="15">
        <v>1050000</v>
      </c>
      <c r="TJQ23" t="s">
        <v>42</v>
      </c>
      <c r="TJR23" t="s">
        <v>34</v>
      </c>
      <c r="TJS23" s="15">
        <v>1050000</v>
      </c>
      <c r="TJT23" s="15">
        <v>514900</v>
      </c>
      <c r="TJU23" s="20">
        <f>TJT23/TJS23*100</f>
        <v>49.038095238095238</v>
      </c>
      <c r="TJV23" s="15">
        <v>1029850</v>
      </c>
      <c r="TJW23" s="15">
        <f>TJS23-952286</f>
        <v>97714</v>
      </c>
      <c r="TJX23" s="15">
        <v>77564</v>
      </c>
      <c r="TJY23" s="30">
        <v>46.669047999999997</v>
      </c>
      <c r="TJZ23" s="34">
        <v>66</v>
      </c>
      <c r="TKA23" s="39">
        <v>0.1</v>
      </c>
      <c r="TKB23" s="39">
        <v>0.1</v>
      </c>
      <c r="TKC23" s="15">
        <f>TJW23/TJY23</f>
        <v>2093.7645867556589</v>
      </c>
      <c r="TKD23" s="15">
        <f>TJW23/TKA23</f>
        <v>977140</v>
      </c>
      <c r="TKE23" s="44">
        <f>TJW23/TKA23/43560</f>
        <v>22.432047750229568</v>
      </c>
      <c r="TKF23" s="39">
        <v>66</v>
      </c>
      <c r="TKG23" s="5" t="s">
        <v>71</v>
      </c>
      <c r="TKH23" t="s">
        <v>72</v>
      </c>
      <c r="TKJ23" t="s">
        <v>36</v>
      </c>
      <c r="TKK23">
        <v>1</v>
      </c>
      <c r="TKL23">
        <v>0</v>
      </c>
      <c r="TKM23" s="7">
        <v>45245</v>
      </c>
      <c r="TKO23" s="6" t="s">
        <v>57</v>
      </c>
      <c r="TKP23" t="s">
        <v>58</v>
      </c>
      <c r="TKS23" t="s">
        <v>69</v>
      </c>
      <c r="TKT23" t="s">
        <v>70</v>
      </c>
      <c r="TKU23" s="25">
        <v>44757</v>
      </c>
      <c r="TKV23" s="15">
        <v>1050000</v>
      </c>
      <c r="TKW23" t="s">
        <v>42</v>
      </c>
      <c r="TKX23" t="s">
        <v>34</v>
      </c>
      <c r="TKY23" s="15">
        <v>1050000</v>
      </c>
      <c r="TKZ23" s="15">
        <v>514900</v>
      </c>
      <c r="TLA23" s="20">
        <f>TKZ23/TKY23*100</f>
        <v>49.038095238095238</v>
      </c>
      <c r="TLB23" s="15">
        <v>1029850</v>
      </c>
      <c r="TLC23" s="15">
        <f>TKY23-952286</f>
        <v>97714</v>
      </c>
      <c r="TLD23" s="15">
        <v>77564</v>
      </c>
      <c r="TLE23" s="30">
        <v>46.669047999999997</v>
      </c>
      <c r="TLF23" s="34">
        <v>66</v>
      </c>
      <c r="TLG23" s="39">
        <v>0.1</v>
      </c>
      <c r="TLH23" s="39">
        <v>0.1</v>
      </c>
      <c r="TLI23" s="15">
        <f>TLC23/TLE23</f>
        <v>2093.7645867556589</v>
      </c>
      <c r="TLJ23" s="15">
        <f>TLC23/TLG23</f>
        <v>977140</v>
      </c>
      <c r="TLK23" s="44">
        <f>TLC23/TLG23/43560</f>
        <v>22.432047750229568</v>
      </c>
      <c r="TLL23" s="39">
        <v>66</v>
      </c>
      <c r="TLM23" s="5" t="s">
        <v>71</v>
      </c>
      <c r="TLN23" t="s">
        <v>72</v>
      </c>
      <c r="TLP23" t="s">
        <v>36</v>
      </c>
      <c r="TLQ23">
        <v>1</v>
      </c>
      <c r="TLR23">
        <v>0</v>
      </c>
      <c r="TLS23" s="7">
        <v>45245</v>
      </c>
      <c r="TLU23" s="6" t="s">
        <v>57</v>
      </c>
      <c r="TLV23" t="s">
        <v>58</v>
      </c>
      <c r="TLY23" t="s">
        <v>69</v>
      </c>
      <c r="TLZ23" t="s">
        <v>70</v>
      </c>
      <c r="TMA23" s="25">
        <v>44757</v>
      </c>
      <c r="TMB23" s="15">
        <v>1050000</v>
      </c>
      <c r="TMC23" t="s">
        <v>42</v>
      </c>
      <c r="TMD23" t="s">
        <v>34</v>
      </c>
      <c r="TME23" s="15">
        <v>1050000</v>
      </c>
      <c r="TMF23" s="15">
        <v>514900</v>
      </c>
      <c r="TMG23" s="20">
        <f>TMF23/TME23*100</f>
        <v>49.038095238095238</v>
      </c>
      <c r="TMH23" s="15">
        <v>1029850</v>
      </c>
      <c r="TMI23" s="15">
        <f>TME23-952286</f>
        <v>97714</v>
      </c>
      <c r="TMJ23" s="15">
        <v>77564</v>
      </c>
      <c r="TMK23" s="30">
        <v>46.669047999999997</v>
      </c>
      <c r="TML23" s="34">
        <v>66</v>
      </c>
      <c r="TMM23" s="39">
        <v>0.1</v>
      </c>
      <c r="TMN23" s="39">
        <v>0.1</v>
      </c>
      <c r="TMO23" s="15">
        <f>TMI23/TMK23</f>
        <v>2093.7645867556589</v>
      </c>
      <c r="TMP23" s="15">
        <f>TMI23/TMM23</f>
        <v>977140</v>
      </c>
      <c r="TMQ23" s="44">
        <f>TMI23/TMM23/43560</f>
        <v>22.432047750229568</v>
      </c>
      <c r="TMR23" s="39">
        <v>66</v>
      </c>
      <c r="TMS23" s="5" t="s">
        <v>71</v>
      </c>
      <c r="TMT23" t="s">
        <v>72</v>
      </c>
      <c r="TMV23" t="s">
        <v>36</v>
      </c>
      <c r="TMW23">
        <v>1</v>
      </c>
      <c r="TMX23">
        <v>0</v>
      </c>
      <c r="TMY23" s="7">
        <v>45245</v>
      </c>
      <c r="TNA23" s="6" t="s">
        <v>57</v>
      </c>
      <c r="TNB23" t="s">
        <v>58</v>
      </c>
      <c r="TNE23" t="s">
        <v>69</v>
      </c>
      <c r="TNF23" t="s">
        <v>70</v>
      </c>
      <c r="TNG23" s="25">
        <v>44757</v>
      </c>
      <c r="TNH23" s="15">
        <v>1050000</v>
      </c>
      <c r="TNI23" t="s">
        <v>42</v>
      </c>
      <c r="TNJ23" t="s">
        <v>34</v>
      </c>
      <c r="TNK23" s="15">
        <v>1050000</v>
      </c>
      <c r="TNL23" s="15">
        <v>514900</v>
      </c>
      <c r="TNM23" s="20">
        <f>TNL23/TNK23*100</f>
        <v>49.038095238095238</v>
      </c>
      <c r="TNN23" s="15">
        <v>1029850</v>
      </c>
      <c r="TNO23" s="15">
        <f>TNK23-952286</f>
        <v>97714</v>
      </c>
      <c r="TNP23" s="15">
        <v>77564</v>
      </c>
      <c r="TNQ23" s="30">
        <v>46.669047999999997</v>
      </c>
      <c r="TNR23" s="34">
        <v>66</v>
      </c>
      <c r="TNS23" s="39">
        <v>0.1</v>
      </c>
      <c r="TNT23" s="39">
        <v>0.1</v>
      </c>
      <c r="TNU23" s="15">
        <f>TNO23/TNQ23</f>
        <v>2093.7645867556589</v>
      </c>
      <c r="TNV23" s="15">
        <f>TNO23/TNS23</f>
        <v>977140</v>
      </c>
      <c r="TNW23" s="44">
        <f>TNO23/TNS23/43560</f>
        <v>22.432047750229568</v>
      </c>
      <c r="TNX23" s="39">
        <v>66</v>
      </c>
      <c r="TNY23" s="5" t="s">
        <v>71</v>
      </c>
      <c r="TNZ23" t="s">
        <v>72</v>
      </c>
      <c r="TOB23" t="s">
        <v>36</v>
      </c>
      <c r="TOC23">
        <v>1</v>
      </c>
      <c r="TOD23">
        <v>0</v>
      </c>
      <c r="TOE23" s="7">
        <v>45245</v>
      </c>
      <c r="TOG23" s="6" t="s">
        <v>57</v>
      </c>
      <c r="TOH23" t="s">
        <v>58</v>
      </c>
      <c r="TOK23" t="s">
        <v>69</v>
      </c>
      <c r="TOL23" t="s">
        <v>70</v>
      </c>
      <c r="TOM23" s="25">
        <v>44757</v>
      </c>
      <c r="TON23" s="15">
        <v>1050000</v>
      </c>
      <c r="TOO23" t="s">
        <v>42</v>
      </c>
      <c r="TOP23" t="s">
        <v>34</v>
      </c>
      <c r="TOQ23" s="15">
        <v>1050000</v>
      </c>
      <c r="TOR23" s="15">
        <v>514900</v>
      </c>
      <c r="TOS23" s="20">
        <f>TOR23/TOQ23*100</f>
        <v>49.038095238095238</v>
      </c>
      <c r="TOT23" s="15">
        <v>1029850</v>
      </c>
      <c r="TOU23" s="15">
        <f>TOQ23-952286</f>
        <v>97714</v>
      </c>
      <c r="TOV23" s="15">
        <v>77564</v>
      </c>
      <c r="TOW23" s="30">
        <v>46.669047999999997</v>
      </c>
      <c r="TOX23" s="34">
        <v>66</v>
      </c>
      <c r="TOY23" s="39">
        <v>0.1</v>
      </c>
      <c r="TOZ23" s="39">
        <v>0.1</v>
      </c>
      <c r="TPA23" s="15">
        <f>TOU23/TOW23</f>
        <v>2093.7645867556589</v>
      </c>
      <c r="TPB23" s="15">
        <f>TOU23/TOY23</f>
        <v>977140</v>
      </c>
      <c r="TPC23" s="44">
        <f>TOU23/TOY23/43560</f>
        <v>22.432047750229568</v>
      </c>
      <c r="TPD23" s="39">
        <v>66</v>
      </c>
      <c r="TPE23" s="5" t="s">
        <v>71</v>
      </c>
      <c r="TPF23" t="s">
        <v>72</v>
      </c>
      <c r="TPH23" t="s">
        <v>36</v>
      </c>
      <c r="TPI23">
        <v>1</v>
      </c>
      <c r="TPJ23">
        <v>0</v>
      </c>
      <c r="TPK23" s="7">
        <v>45245</v>
      </c>
      <c r="TPM23" s="6" t="s">
        <v>57</v>
      </c>
      <c r="TPN23" t="s">
        <v>58</v>
      </c>
      <c r="TPQ23" t="s">
        <v>69</v>
      </c>
      <c r="TPR23" t="s">
        <v>70</v>
      </c>
      <c r="TPS23" s="25">
        <v>44757</v>
      </c>
      <c r="TPT23" s="15">
        <v>1050000</v>
      </c>
      <c r="TPU23" t="s">
        <v>42</v>
      </c>
      <c r="TPV23" t="s">
        <v>34</v>
      </c>
      <c r="TPW23" s="15">
        <v>1050000</v>
      </c>
      <c r="TPX23" s="15">
        <v>514900</v>
      </c>
      <c r="TPY23" s="20">
        <f>TPX23/TPW23*100</f>
        <v>49.038095238095238</v>
      </c>
      <c r="TPZ23" s="15">
        <v>1029850</v>
      </c>
      <c r="TQA23" s="15">
        <f>TPW23-952286</f>
        <v>97714</v>
      </c>
      <c r="TQB23" s="15">
        <v>77564</v>
      </c>
      <c r="TQC23" s="30">
        <v>46.669047999999997</v>
      </c>
      <c r="TQD23" s="34">
        <v>66</v>
      </c>
      <c r="TQE23" s="39">
        <v>0.1</v>
      </c>
      <c r="TQF23" s="39">
        <v>0.1</v>
      </c>
      <c r="TQG23" s="15">
        <f>TQA23/TQC23</f>
        <v>2093.7645867556589</v>
      </c>
      <c r="TQH23" s="15">
        <f>TQA23/TQE23</f>
        <v>977140</v>
      </c>
      <c r="TQI23" s="44">
        <f>TQA23/TQE23/43560</f>
        <v>22.432047750229568</v>
      </c>
      <c r="TQJ23" s="39">
        <v>66</v>
      </c>
      <c r="TQK23" s="5" t="s">
        <v>71</v>
      </c>
      <c r="TQL23" t="s">
        <v>72</v>
      </c>
      <c r="TQN23" t="s">
        <v>36</v>
      </c>
      <c r="TQO23">
        <v>1</v>
      </c>
      <c r="TQP23">
        <v>0</v>
      </c>
      <c r="TQQ23" s="7">
        <v>45245</v>
      </c>
      <c r="TQS23" s="6" t="s">
        <v>57</v>
      </c>
      <c r="TQT23" t="s">
        <v>58</v>
      </c>
      <c r="TQW23" t="s">
        <v>69</v>
      </c>
      <c r="TQX23" t="s">
        <v>70</v>
      </c>
      <c r="TQY23" s="25">
        <v>44757</v>
      </c>
      <c r="TQZ23" s="15">
        <v>1050000</v>
      </c>
      <c r="TRA23" t="s">
        <v>42</v>
      </c>
      <c r="TRB23" t="s">
        <v>34</v>
      </c>
      <c r="TRC23" s="15">
        <v>1050000</v>
      </c>
      <c r="TRD23" s="15">
        <v>514900</v>
      </c>
      <c r="TRE23" s="20">
        <f>TRD23/TRC23*100</f>
        <v>49.038095238095238</v>
      </c>
      <c r="TRF23" s="15">
        <v>1029850</v>
      </c>
      <c r="TRG23" s="15">
        <f>TRC23-952286</f>
        <v>97714</v>
      </c>
      <c r="TRH23" s="15">
        <v>77564</v>
      </c>
      <c r="TRI23" s="30">
        <v>46.669047999999997</v>
      </c>
      <c r="TRJ23" s="34">
        <v>66</v>
      </c>
      <c r="TRK23" s="39">
        <v>0.1</v>
      </c>
      <c r="TRL23" s="39">
        <v>0.1</v>
      </c>
      <c r="TRM23" s="15">
        <f>TRG23/TRI23</f>
        <v>2093.7645867556589</v>
      </c>
      <c r="TRN23" s="15">
        <f>TRG23/TRK23</f>
        <v>977140</v>
      </c>
      <c r="TRO23" s="44">
        <f>TRG23/TRK23/43560</f>
        <v>22.432047750229568</v>
      </c>
      <c r="TRP23" s="39">
        <v>66</v>
      </c>
      <c r="TRQ23" s="5" t="s">
        <v>71</v>
      </c>
      <c r="TRR23" t="s">
        <v>72</v>
      </c>
      <c r="TRT23" t="s">
        <v>36</v>
      </c>
      <c r="TRU23">
        <v>1</v>
      </c>
      <c r="TRV23">
        <v>0</v>
      </c>
      <c r="TRW23" s="7">
        <v>45245</v>
      </c>
      <c r="TRY23" s="6" t="s">
        <v>57</v>
      </c>
      <c r="TRZ23" t="s">
        <v>58</v>
      </c>
      <c r="TSC23" t="s">
        <v>69</v>
      </c>
      <c r="TSD23" t="s">
        <v>70</v>
      </c>
      <c r="TSE23" s="25">
        <v>44757</v>
      </c>
      <c r="TSF23" s="15">
        <v>1050000</v>
      </c>
      <c r="TSG23" t="s">
        <v>42</v>
      </c>
      <c r="TSH23" t="s">
        <v>34</v>
      </c>
      <c r="TSI23" s="15">
        <v>1050000</v>
      </c>
      <c r="TSJ23" s="15">
        <v>514900</v>
      </c>
      <c r="TSK23" s="20">
        <f>TSJ23/TSI23*100</f>
        <v>49.038095238095238</v>
      </c>
      <c r="TSL23" s="15">
        <v>1029850</v>
      </c>
      <c r="TSM23" s="15">
        <f>TSI23-952286</f>
        <v>97714</v>
      </c>
      <c r="TSN23" s="15">
        <v>77564</v>
      </c>
      <c r="TSO23" s="30">
        <v>46.669047999999997</v>
      </c>
      <c r="TSP23" s="34">
        <v>66</v>
      </c>
      <c r="TSQ23" s="39">
        <v>0.1</v>
      </c>
      <c r="TSR23" s="39">
        <v>0.1</v>
      </c>
      <c r="TSS23" s="15">
        <f>TSM23/TSO23</f>
        <v>2093.7645867556589</v>
      </c>
      <c r="TST23" s="15">
        <f>TSM23/TSQ23</f>
        <v>977140</v>
      </c>
      <c r="TSU23" s="44">
        <f>TSM23/TSQ23/43560</f>
        <v>22.432047750229568</v>
      </c>
      <c r="TSV23" s="39">
        <v>66</v>
      </c>
      <c r="TSW23" s="5" t="s">
        <v>71</v>
      </c>
      <c r="TSX23" t="s">
        <v>72</v>
      </c>
      <c r="TSZ23" t="s">
        <v>36</v>
      </c>
      <c r="TTA23">
        <v>1</v>
      </c>
      <c r="TTB23">
        <v>0</v>
      </c>
      <c r="TTC23" s="7">
        <v>45245</v>
      </c>
      <c r="TTE23" s="6" t="s">
        <v>57</v>
      </c>
      <c r="TTF23" t="s">
        <v>58</v>
      </c>
      <c r="TTI23" t="s">
        <v>69</v>
      </c>
      <c r="TTJ23" t="s">
        <v>70</v>
      </c>
      <c r="TTK23" s="25">
        <v>44757</v>
      </c>
      <c r="TTL23" s="15">
        <v>1050000</v>
      </c>
      <c r="TTM23" t="s">
        <v>42</v>
      </c>
      <c r="TTN23" t="s">
        <v>34</v>
      </c>
      <c r="TTO23" s="15">
        <v>1050000</v>
      </c>
      <c r="TTP23" s="15">
        <v>514900</v>
      </c>
      <c r="TTQ23" s="20">
        <f>TTP23/TTO23*100</f>
        <v>49.038095238095238</v>
      </c>
      <c r="TTR23" s="15">
        <v>1029850</v>
      </c>
      <c r="TTS23" s="15">
        <f>TTO23-952286</f>
        <v>97714</v>
      </c>
      <c r="TTT23" s="15">
        <v>77564</v>
      </c>
      <c r="TTU23" s="30">
        <v>46.669047999999997</v>
      </c>
      <c r="TTV23" s="34">
        <v>66</v>
      </c>
      <c r="TTW23" s="39">
        <v>0.1</v>
      </c>
      <c r="TTX23" s="39">
        <v>0.1</v>
      </c>
      <c r="TTY23" s="15">
        <f>TTS23/TTU23</f>
        <v>2093.7645867556589</v>
      </c>
      <c r="TTZ23" s="15">
        <f>TTS23/TTW23</f>
        <v>977140</v>
      </c>
      <c r="TUA23" s="44">
        <f>TTS23/TTW23/43560</f>
        <v>22.432047750229568</v>
      </c>
      <c r="TUB23" s="39">
        <v>66</v>
      </c>
      <c r="TUC23" s="5" t="s">
        <v>71</v>
      </c>
      <c r="TUD23" t="s">
        <v>72</v>
      </c>
      <c r="TUF23" t="s">
        <v>36</v>
      </c>
      <c r="TUG23">
        <v>1</v>
      </c>
      <c r="TUH23">
        <v>0</v>
      </c>
      <c r="TUI23" s="7">
        <v>45245</v>
      </c>
      <c r="TUK23" s="6" t="s">
        <v>57</v>
      </c>
      <c r="TUL23" t="s">
        <v>58</v>
      </c>
      <c r="TUO23" t="s">
        <v>69</v>
      </c>
      <c r="TUP23" t="s">
        <v>70</v>
      </c>
      <c r="TUQ23" s="25">
        <v>44757</v>
      </c>
      <c r="TUR23" s="15">
        <v>1050000</v>
      </c>
      <c r="TUS23" t="s">
        <v>42</v>
      </c>
      <c r="TUT23" t="s">
        <v>34</v>
      </c>
      <c r="TUU23" s="15">
        <v>1050000</v>
      </c>
      <c r="TUV23" s="15">
        <v>514900</v>
      </c>
      <c r="TUW23" s="20">
        <f>TUV23/TUU23*100</f>
        <v>49.038095238095238</v>
      </c>
      <c r="TUX23" s="15">
        <v>1029850</v>
      </c>
      <c r="TUY23" s="15">
        <f>TUU23-952286</f>
        <v>97714</v>
      </c>
      <c r="TUZ23" s="15">
        <v>77564</v>
      </c>
      <c r="TVA23" s="30">
        <v>46.669047999999997</v>
      </c>
      <c r="TVB23" s="34">
        <v>66</v>
      </c>
      <c r="TVC23" s="39">
        <v>0.1</v>
      </c>
      <c r="TVD23" s="39">
        <v>0.1</v>
      </c>
      <c r="TVE23" s="15">
        <f>TUY23/TVA23</f>
        <v>2093.7645867556589</v>
      </c>
      <c r="TVF23" s="15">
        <f>TUY23/TVC23</f>
        <v>977140</v>
      </c>
      <c r="TVG23" s="44">
        <f>TUY23/TVC23/43560</f>
        <v>22.432047750229568</v>
      </c>
      <c r="TVH23" s="39">
        <v>66</v>
      </c>
      <c r="TVI23" s="5" t="s">
        <v>71</v>
      </c>
      <c r="TVJ23" t="s">
        <v>72</v>
      </c>
      <c r="TVL23" t="s">
        <v>36</v>
      </c>
      <c r="TVM23">
        <v>1</v>
      </c>
      <c r="TVN23">
        <v>0</v>
      </c>
      <c r="TVO23" s="7">
        <v>45245</v>
      </c>
      <c r="TVQ23" s="6" t="s">
        <v>57</v>
      </c>
      <c r="TVR23" t="s">
        <v>58</v>
      </c>
      <c r="TVU23" t="s">
        <v>69</v>
      </c>
      <c r="TVV23" t="s">
        <v>70</v>
      </c>
      <c r="TVW23" s="25">
        <v>44757</v>
      </c>
      <c r="TVX23" s="15">
        <v>1050000</v>
      </c>
      <c r="TVY23" t="s">
        <v>42</v>
      </c>
      <c r="TVZ23" t="s">
        <v>34</v>
      </c>
      <c r="TWA23" s="15">
        <v>1050000</v>
      </c>
      <c r="TWB23" s="15">
        <v>514900</v>
      </c>
      <c r="TWC23" s="20">
        <f>TWB23/TWA23*100</f>
        <v>49.038095238095238</v>
      </c>
      <c r="TWD23" s="15">
        <v>1029850</v>
      </c>
      <c r="TWE23" s="15">
        <f>TWA23-952286</f>
        <v>97714</v>
      </c>
      <c r="TWF23" s="15">
        <v>77564</v>
      </c>
      <c r="TWG23" s="30">
        <v>46.669047999999997</v>
      </c>
      <c r="TWH23" s="34">
        <v>66</v>
      </c>
      <c r="TWI23" s="39">
        <v>0.1</v>
      </c>
      <c r="TWJ23" s="39">
        <v>0.1</v>
      </c>
      <c r="TWK23" s="15">
        <f>TWE23/TWG23</f>
        <v>2093.7645867556589</v>
      </c>
      <c r="TWL23" s="15">
        <f>TWE23/TWI23</f>
        <v>977140</v>
      </c>
      <c r="TWM23" s="44">
        <f>TWE23/TWI23/43560</f>
        <v>22.432047750229568</v>
      </c>
      <c r="TWN23" s="39">
        <v>66</v>
      </c>
      <c r="TWO23" s="5" t="s">
        <v>71</v>
      </c>
      <c r="TWP23" t="s">
        <v>72</v>
      </c>
      <c r="TWR23" t="s">
        <v>36</v>
      </c>
      <c r="TWS23">
        <v>1</v>
      </c>
      <c r="TWT23">
        <v>0</v>
      </c>
      <c r="TWU23" s="7">
        <v>45245</v>
      </c>
      <c r="TWW23" s="6" t="s">
        <v>57</v>
      </c>
      <c r="TWX23" t="s">
        <v>58</v>
      </c>
      <c r="TXA23" t="s">
        <v>69</v>
      </c>
      <c r="TXB23" t="s">
        <v>70</v>
      </c>
      <c r="TXC23" s="25">
        <v>44757</v>
      </c>
      <c r="TXD23" s="15">
        <v>1050000</v>
      </c>
      <c r="TXE23" t="s">
        <v>42</v>
      </c>
      <c r="TXF23" t="s">
        <v>34</v>
      </c>
      <c r="TXG23" s="15">
        <v>1050000</v>
      </c>
      <c r="TXH23" s="15">
        <v>514900</v>
      </c>
      <c r="TXI23" s="20">
        <f>TXH23/TXG23*100</f>
        <v>49.038095238095238</v>
      </c>
      <c r="TXJ23" s="15">
        <v>1029850</v>
      </c>
      <c r="TXK23" s="15">
        <f>TXG23-952286</f>
        <v>97714</v>
      </c>
      <c r="TXL23" s="15">
        <v>77564</v>
      </c>
      <c r="TXM23" s="30">
        <v>46.669047999999997</v>
      </c>
      <c r="TXN23" s="34">
        <v>66</v>
      </c>
      <c r="TXO23" s="39">
        <v>0.1</v>
      </c>
      <c r="TXP23" s="39">
        <v>0.1</v>
      </c>
      <c r="TXQ23" s="15">
        <f>TXK23/TXM23</f>
        <v>2093.7645867556589</v>
      </c>
      <c r="TXR23" s="15">
        <f>TXK23/TXO23</f>
        <v>977140</v>
      </c>
      <c r="TXS23" s="44">
        <f>TXK23/TXO23/43560</f>
        <v>22.432047750229568</v>
      </c>
      <c r="TXT23" s="39">
        <v>66</v>
      </c>
      <c r="TXU23" s="5" t="s">
        <v>71</v>
      </c>
      <c r="TXV23" t="s">
        <v>72</v>
      </c>
      <c r="TXX23" t="s">
        <v>36</v>
      </c>
      <c r="TXY23">
        <v>1</v>
      </c>
      <c r="TXZ23">
        <v>0</v>
      </c>
      <c r="TYA23" s="7">
        <v>45245</v>
      </c>
      <c r="TYC23" s="6" t="s">
        <v>57</v>
      </c>
      <c r="TYD23" t="s">
        <v>58</v>
      </c>
      <c r="TYG23" t="s">
        <v>69</v>
      </c>
      <c r="TYH23" t="s">
        <v>70</v>
      </c>
      <c r="TYI23" s="25">
        <v>44757</v>
      </c>
      <c r="TYJ23" s="15">
        <v>1050000</v>
      </c>
      <c r="TYK23" t="s">
        <v>42</v>
      </c>
      <c r="TYL23" t="s">
        <v>34</v>
      </c>
      <c r="TYM23" s="15">
        <v>1050000</v>
      </c>
      <c r="TYN23" s="15">
        <v>514900</v>
      </c>
      <c r="TYO23" s="20">
        <f>TYN23/TYM23*100</f>
        <v>49.038095238095238</v>
      </c>
      <c r="TYP23" s="15">
        <v>1029850</v>
      </c>
      <c r="TYQ23" s="15">
        <f>TYM23-952286</f>
        <v>97714</v>
      </c>
      <c r="TYR23" s="15">
        <v>77564</v>
      </c>
      <c r="TYS23" s="30">
        <v>46.669047999999997</v>
      </c>
      <c r="TYT23" s="34">
        <v>66</v>
      </c>
      <c r="TYU23" s="39">
        <v>0.1</v>
      </c>
      <c r="TYV23" s="39">
        <v>0.1</v>
      </c>
      <c r="TYW23" s="15">
        <f>TYQ23/TYS23</f>
        <v>2093.7645867556589</v>
      </c>
      <c r="TYX23" s="15">
        <f>TYQ23/TYU23</f>
        <v>977140</v>
      </c>
      <c r="TYY23" s="44">
        <f>TYQ23/TYU23/43560</f>
        <v>22.432047750229568</v>
      </c>
      <c r="TYZ23" s="39">
        <v>66</v>
      </c>
      <c r="TZA23" s="5" t="s">
        <v>71</v>
      </c>
      <c r="TZB23" t="s">
        <v>72</v>
      </c>
      <c r="TZD23" t="s">
        <v>36</v>
      </c>
      <c r="TZE23">
        <v>1</v>
      </c>
      <c r="TZF23">
        <v>0</v>
      </c>
      <c r="TZG23" s="7">
        <v>45245</v>
      </c>
      <c r="TZI23" s="6" t="s">
        <v>57</v>
      </c>
      <c r="TZJ23" t="s">
        <v>58</v>
      </c>
      <c r="TZM23" t="s">
        <v>69</v>
      </c>
      <c r="TZN23" t="s">
        <v>70</v>
      </c>
      <c r="TZO23" s="25">
        <v>44757</v>
      </c>
      <c r="TZP23" s="15">
        <v>1050000</v>
      </c>
      <c r="TZQ23" t="s">
        <v>42</v>
      </c>
      <c r="TZR23" t="s">
        <v>34</v>
      </c>
      <c r="TZS23" s="15">
        <v>1050000</v>
      </c>
      <c r="TZT23" s="15">
        <v>514900</v>
      </c>
      <c r="TZU23" s="20">
        <f>TZT23/TZS23*100</f>
        <v>49.038095238095238</v>
      </c>
      <c r="TZV23" s="15">
        <v>1029850</v>
      </c>
      <c r="TZW23" s="15">
        <f>TZS23-952286</f>
        <v>97714</v>
      </c>
      <c r="TZX23" s="15">
        <v>77564</v>
      </c>
      <c r="TZY23" s="30">
        <v>46.669047999999997</v>
      </c>
      <c r="TZZ23" s="34">
        <v>66</v>
      </c>
      <c r="UAA23" s="39">
        <v>0.1</v>
      </c>
      <c r="UAB23" s="39">
        <v>0.1</v>
      </c>
      <c r="UAC23" s="15">
        <f>TZW23/TZY23</f>
        <v>2093.7645867556589</v>
      </c>
      <c r="UAD23" s="15">
        <f>TZW23/UAA23</f>
        <v>977140</v>
      </c>
      <c r="UAE23" s="44">
        <f>TZW23/UAA23/43560</f>
        <v>22.432047750229568</v>
      </c>
      <c r="UAF23" s="39">
        <v>66</v>
      </c>
      <c r="UAG23" s="5" t="s">
        <v>71</v>
      </c>
      <c r="UAH23" t="s">
        <v>72</v>
      </c>
      <c r="UAJ23" t="s">
        <v>36</v>
      </c>
      <c r="UAK23">
        <v>1</v>
      </c>
      <c r="UAL23">
        <v>0</v>
      </c>
      <c r="UAM23" s="7">
        <v>45245</v>
      </c>
      <c r="UAO23" s="6" t="s">
        <v>57</v>
      </c>
      <c r="UAP23" t="s">
        <v>58</v>
      </c>
      <c r="UAS23" t="s">
        <v>69</v>
      </c>
      <c r="UAT23" t="s">
        <v>70</v>
      </c>
      <c r="UAU23" s="25">
        <v>44757</v>
      </c>
      <c r="UAV23" s="15">
        <v>1050000</v>
      </c>
      <c r="UAW23" t="s">
        <v>42</v>
      </c>
      <c r="UAX23" t="s">
        <v>34</v>
      </c>
      <c r="UAY23" s="15">
        <v>1050000</v>
      </c>
      <c r="UAZ23" s="15">
        <v>514900</v>
      </c>
      <c r="UBA23" s="20">
        <f>UAZ23/UAY23*100</f>
        <v>49.038095238095238</v>
      </c>
      <c r="UBB23" s="15">
        <v>1029850</v>
      </c>
      <c r="UBC23" s="15">
        <f>UAY23-952286</f>
        <v>97714</v>
      </c>
      <c r="UBD23" s="15">
        <v>77564</v>
      </c>
      <c r="UBE23" s="30">
        <v>46.669047999999997</v>
      </c>
      <c r="UBF23" s="34">
        <v>66</v>
      </c>
      <c r="UBG23" s="39">
        <v>0.1</v>
      </c>
      <c r="UBH23" s="39">
        <v>0.1</v>
      </c>
      <c r="UBI23" s="15">
        <f>UBC23/UBE23</f>
        <v>2093.7645867556589</v>
      </c>
      <c r="UBJ23" s="15">
        <f>UBC23/UBG23</f>
        <v>977140</v>
      </c>
      <c r="UBK23" s="44">
        <f>UBC23/UBG23/43560</f>
        <v>22.432047750229568</v>
      </c>
      <c r="UBL23" s="39">
        <v>66</v>
      </c>
      <c r="UBM23" s="5" t="s">
        <v>71</v>
      </c>
      <c r="UBN23" t="s">
        <v>72</v>
      </c>
      <c r="UBP23" t="s">
        <v>36</v>
      </c>
      <c r="UBQ23">
        <v>1</v>
      </c>
      <c r="UBR23">
        <v>0</v>
      </c>
      <c r="UBS23" s="7">
        <v>45245</v>
      </c>
      <c r="UBU23" s="6" t="s">
        <v>57</v>
      </c>
      <c r="UBV23" t="s">
        <v>58</v>
      </c>
      <c r="UBY23" t="s">
        <v>69</v>
      </c>
      <c r="UBZ23" t="s">
        <v>70</v>
      </c>
      <c r="UCA23" s="25">
        <v>44757</v>
      </c>
      <c r="UCB23" s="15">
        <v>1050000</v>
      </c>
      <c r="UCC23" t="s">
        <v>42</v>
      </c>
      <c r="UCD23" t="s">
        <v>34</v>
      </c>
      <c r="UCE23" s="15">
        <v>1050000</v>
      </c>
      <c r="UCF23" s="15">
        <v>514900</v>
      </c>
      <c r="UCG23" s="20">
        <f>UCF23/UCE23*100</f>
        <v>49.038095238095238</v>
      </c>
      <c r="UCH23" s="15">
        <v>1029850</v>
      </c>
      <c r="UCI23" s="15">
        <f>UCE23-952286</f>
        <v>97714</v>
      </c>
      <c r="UCJ23" s="15">
        <v>77564</v>
      </c>
      <c r="UCK23" s="30">
        <v>46.669047999999997</v>
      </c>
      <c r="UCL23" s="34">
        <v>66</v>
      </c>
      <c r="UCM23" s="39">
        <v>0.1</v>
      </c>
      <c r="UCN23" s="39">
        <v>0.1</v>
      </c>
      <c r="UCO23" s="15">
        <f>UCI23/UCK23</f>
        <v>2093.7645867556589</v>
      </c>
      <c r="UCP23" s="15">
        <f>UCI23/UCM23</f>
        <v>977140</v>
      </c>
      <c r="UCQ23" s="44">
        <f>UCI23/UCM23/43560</f>
        <v>22.432047750229568</v>
      </c>
      <c r="UCR23" s="39">
        <v>66</v>
      </c>
      <c r="UCS23" s="5" t="s">
        <v>71</v>
      </c>
      <c r="UCT23" t="s">
        <v>72</v>
      </c>
      <c r="UCV23" t="s">
        <v>36</v>
      </c>
      <c r="UCW23">
        <v>1</v>
      </c>
      <c r="UCX23">
        <v>0</v>
      </c>
      <c r="UCY23" s="7">
        <v>45245</v>
      </c>
      <c r="UDA23" s="6" t="s">
        <v>57</v>
      </c>
      <c r="UDB23" t="s">
        <v>58</v>
      </c>
      <c r="UDE23" t="s">
        <v>69</v>
      </c>
      <c r="UDF23" t="s">
        <v>70</v>
      </c>
      <c r="UDG23" s="25">
        <v>44757</v>
      </c>
      <c r="UDH23" s="15">
        <v>1050000</v>
      </c>
      <c r="UDI23" t="s">
        <v>42</v>
      </c>
      <c r="UDJ23" t="s">
        <v>34</v>
      </c>
      <c r="UDK23" s="15">
        <v>1050000</v>
      </c>
      <c r="UDL23" s="15">
        <v>514900</v>
      </c>
      <c r="UDM23" s="20">
        <f>UDL23/UDK23*100</f>
        <v>49.038095238095238</v>
      </c>
      <c r="UDN23" s="15">
        <v>1029850</v>
      </c>
      <c r="UDO23" s="15">
        <f>UDK23-952286</f>
        <v>97714</v>
      </c>
      <c r="UDP23" s="15">
        <v>77564</v>
      </c>
      <c r="UDQ23" s="30">
        <v>46.669047999999997</v>
      </c>
      <c r="UDR23" s="34">
        <v>66</v>
      </c>
      <c r="UDS23" s="39">
        <v>0.1</v>
      </c>
      <c r="UDT23" s="39">
        <v>0.1</v>
      </c>
      <c r="UDU23" s="15">
        <f>UDO23/UDQ23</f>
        <v>2093.7645867556589</v>
      </c>
      <c r="UDV23" s="15">
        <f>UDO23/UDS23</f>
        <v>977140</v>
      </c>
      <c r="UDW23" s="44">
        <f>UDO23/UDS23/43560</f>
        <v>22.432047750229568</v>
      </c>
      <c r="UDX23" s="39">
        <v>66</v>
      </c>
      <c r="UDY23" s="5" t="s">
        <v>71</v>
      </c>
      <c r="UDZ23" t="s">
        <v>72</v>
      </c>
      <c r="UEB23" t="s">
        <v>36</v>
      </c>
      <c r="UEC23">
        <v>1</v>
      </c>
      <c r="UED23">
        <v>0</v>
      </c>
      <c r="UEE23" s="7">
        <v>45245</v>
      </c>
      <c r="UEG23" s="6" t="s">
        <v>57</v>
      </c>
      <c r="UEH23" t="s">
        <v>58</v>
      </c>
      <c r="UEK23" t="s">
        <v>69</v>
      </c>
      <c r="UEL23" t="s">
        <v>70</v>
      </c>
      <c r="UEM23" s="25">
        <v>44757</v>
      </c>
      <c r="UEN23" s="15">
        <v>1050000</v>
      </c>
      <c r="UEO23" t="s">
        <v>42</v>
      </c>
      <c r="UEP23" t="s">
        <v>34</v>
      </c>
      <c r="UEQ23" s="15">
        <v>1050000</v>
      </c>
      <c r="UER23" s="15">
        <v>514900</v>
      </c>
      <c r="UES23" s="20">
        <f>UER23/UEQ23*100</f>
        <v>49.038095238095238</v>
      </c>
      <c r="UET23" s="15">
        <v>1029850</v>
      </c>
      <c r="UEU23" s="15">
        <f>UEQ23-952286</f>
        <v>97714</v>
      </c>
      <c r="UEV23" s="15">
        <v>77564</v>
      </c>
      <c r="UEW23" s="30">
        <v>46.669047999999997</v>
      </c>
      <c r="UEX23" s="34">
        <v>66</v>
      </c>
      <c r="UEY23" s="39">
        <v>0.1</v>
      </c>
      <c r="UEZ23" s="39">
        <v>0.1</v>
      </c>
      <c r="UFA23" s="15">
        <f>UEU23/UEW23</f>
        <v>2093.7645867556589</v>
      </c>
      <c r="UFB23" s="15">
        <f>UEU23/UEY23</f>
        <v>977140</v>
      </c>
      <c r="UFC23" s="44">
        <f>UEU23/UEY23/43560</f>
        <v>22.432047750229568</v>
      </c>
      <c r="UFD23" s="39">
        <v>66</v>
      </c>
      <c r="UFE23" s="5" t="s">
        <v>71</v>
      </c>
      <c r="UFF23" t="s">
        <v>72</v>
      </c>
      <c r="UFH23" t="s">
        <v>36</v>
      </c>
      <c r="UFI23">
        <v>1</v>
      </c>
      <c r="UFJ23">
        <v>0</v>
      </c>
      <c r="UFK23" s="7">
        <v>45245</v>
      </c>
      <c r="UFM23" s="6" t="s">
        <v>57</v>
      </c>
      <c r="UFN23" t="s">
        <v>58</v>
      </c>
      <c r="UFQ23" t="s">
        <v>69</v>
      </c>
      <c r="UFR23" t="s">
        <v>70</v>
      </c>
      <c r="UFS23" s="25">
        <v>44757</v>
      </c>
      <c r="UFT23" s="15">
        <v>1050000</v>
      </c>
      <c r="UFU23" t="s">
        <v>42</v>
      </c>
      <c r="UFV23" t="s">
        <v>34</v>
      </c>
      <c r="UFW23" s="15">
        <v>1050000</v>
      </c>
      <c r="UFX23" s="15">
        <v>514900</v>
      </c>
      <c r="UFY23" s="20">
        <f>UFX23/UFW23*100</f>
        <v>49.038095238095238</v>
      </c>
      <c r="UFZ23" s="15">
        <v>1029850</v>
      </c>
      <c r="UGA23" s="15">
        <f>UFW23-952286</f>
        <v>97714</v>
      </c>
      <c r="UGB23" s="15">
        <v>77564</v>
      </c>
      <c r="UGC23" s="30">
        <v>46.669047999999997</v>
      </c>
      <c r="UGD23" s="34">
        <v>66</v>
      </c>
      <c r="UGE23" s="39">
        <v>0.1</v>
      </c>
      <c r="UGF23" s="39">
        <v>0.1</v>
      </c>
      <c r="UGG23" s="15">
        <f>UGA23/UGC23</f>
        <v>2093.7645867556589</v>
      </c>
      <c r="UGH23" s="15">
        <f>UGA23/UGE23</f>
        <v>977140</v>
      </c>
      <c r="UGI23" s="44">
        <f>UGA23/UGE23/43560</f>
        <v>22.432047750229568</v>
      </c>
      <c r="UGJ23" s="39">
        <v>66</v>
      </c>
      <c r="UGK23" s="5" t="s">
        <v>71</v>
      </c>
      <c r="UGL23" t="s">
        <v>72</v>
      </c>
      <c r="UGN23" t="s">
        <v>36</v>
      </c>
      <c r="UGO23">
        <v>1</v>
      </c>
      <c r="UGP23">
        <v>0</v>
      </c>
      <c r="UGQ23" s="7">
        <v>45245</v>
      </c>
      <c r="UGS23" s="6" t="s">
        <v>57</v>
      </c>
      <c r="UGT23" t="s">
        <v>58</v>
      </c>
      <c r="UGW23" t="s">
        <v>69</v>
      </c>
      <c r="UGX23" t="s">
        <v>70</v>
      </c>
      <c r="UGY23" s="25">
        <v>44757</v>
      </c>
      <c r="UGZ23" s="15">
        <v>1050000</v>
      </c>
      <c r="UHA23" t="s">
        <v>42</v>
      </c>
      <c r="UHB23" t="s">
        <v>34</v>
      </c>
      <c r="UHC23" s="15">
        <v>1050000</v>
      </c>
      <c r="UHD23" s="15">
        <v>514900</v>
      </c>
      <c r="UHE23" s="20">
        <f>UHD23/UHC23*100</f>
        <v>49.038095238095238</v>
      </c>
      <c r="UHF23" s="15">
        <v>1029850</v>
      </c>
      <c r="UHG23" s="15">
        <f>UHC23-952286</f>
        <v>97714</v>
      </c>
      <c r="UHH23" s="15">
        <v>77564</v>
      </c>
      <c r="UHI23" s="30">
        <v>46.669047999999997</v>
      </c>
      <c r="UHJ23" s="34">
        <v>66</v>
      </c>
      <c r="UHK23" s="39">
        <v>0.1</v>
      </c>
      <c r="UHL23" s="39">
        <v>0.1</v>
      </c>
      <c r="UHM23" s="15">
        <f>UHG23/UHI23</f>
        <v>2093.7645867556589</v>
      </c>
      <c r="UHN23" s="15">
        <f>UHG23/UHK23</f>
        <v>977140</v>
      </c>
      <c r="UHO23" s="44">
        <f>UHG23/UHK23/43560</f>
        <v>22.432047750229568</v>
      </c>
      <c r="UHP23" s="39">
        <v>66</v>
      </c>
      <c r="UHQ23" s="5" t="s">
        <v>71</v>
      </c>
      <c r="UHR23" t="s">
        <v>72</v>
      </c>
      <c r="UHT23" t="s">
        <v>36</v>
      </c>
      <c r="UHU23">
        <v>1</v>
      </c>
      <c r="UHV23">
        <v>0</v>
      </c>
      <c r="UHW23" s="7">
        <v>45245</v>
      </c>
      <c r="UHY23" s="6" t="s">
        <v>57</v>
      </c>
      <c r="UHZ23" t="s">
        <v>58</v>
      </c>
      <c r="UIC23" t="s">
        <v>69</v>
      </c>
      <c r="UID23" t="s">
        <v>70</v>
      </c>
      <c r="UIE23" s="25">
        <v>44757</v>
      </c>
      <c r="UIF23" s="15">
        <v>1050000</v>
      </c>
      <c r="UIG23" t="s">
        <v>42</v>
      </c>
      <c r="UIH23" t="s">
        <v>34</v>
      </c>
      <c r="UII23" s="15">
        <v>1050000</v>
      </c>
      <c r="UIJ23" s="15">
        <v>514900</v>
      </c>
      <c r="UIK23" s="20">
        <f>UIJ23/UII23*100</f>
        <v>49.038095238095238</v>
      </c>
      <c r="UIL23" s="15">
        <v>1029850</v>
      </c>
      <c r="UIM23" s="15">
        <f>UII23-952286</f>
        <v>97714</v>
      </c>
      <c r="UIN23" s="15">
        <v>77564</v>
      </c>
      <c r="UIO23" s="30">
        <v>46.669047999999997</v>
      </c>
      <c r="UIP23" s="34">
        <v>66</v>
      </c>
      <c r="UIQ23" s="39">
        <v>0.1</v>
      </c>
      <c r="UIR23" s="39">
        <v>0.1</v>
      </c>
      <c r="UIS23" s="15">
        <f>UIM23/UIO23</f>
        <v>2093.7645867556589</v>
      </c>
      <c r="UIT23" s="15">
        <f>UIM23/UIQ23</f>
        <v>977140</v>
      </c>
      <c r="UIU23" s="44">
        <f>UIM23/UIQ23/43560</f>
        <v>22.432047750229568</v>
      </c>
      <c r="UIV23" s="39">
        <v>66</v>
      </c>
      <c r="UIW23" s="5" t="s">
        <v>71</v>
      </c>
      <c r="UIX23" t="s">
        <v>72</v>
      </c>
      <c r="UIZ23" t="s">
        <v>36</v>
      </c>
      <c r="UJA23">
        <v>1</v>
      </c>
      <c r="UJB23">
        <v>0</v>
      </c>
      <c r="UJC23" s="7">
        <v>45245</v>
      </c>
      <c r="UJE23" s="6" t="s">
        <v>57</v>
      </c>
      <c r="UJF23" t="s">
        <v>58</v>
      </c>
      <c r="UJI23" t="s">
        <v>69</v>
      </c>
      <c r="UJJ23" t="s">
        <v>70</v>
      </c>
      <c r="UJK23" s="25">
        <v>44757</v>
      </c>
      <c r="UJL23" s="15">
        <v>1050000</v>
      </c>
      <c r="UJM23" t="s">
        <v>42</v>
      </c>
      <c r="UJN23" t="s">
        <v>34</v>
      </c>
      <c r="UJO23" s="15">
        <v>1050000</v>
      </c>
      <c r="UJP23" s="15">
        <v>514900</v>
      </c>
      <c r="UJQ23" s="20">
        <f>UJP23/UJO23*100</f>
        <v>49.038095238095238</v>
      </c>
      <c r="UJR23" s="15">
        <v>1029850</v>
      </c>
      <c r="UJS23" s="15">
        <f>UJO23-952286</f>
        <v>97714</v>
      </c>
      <c r="UJT23" s="15">
        <v>77564</v>
      </c>
      <c r="UJU23" s="30">
        <v>46.669047999999997</v>
      </c>
      <c r="UJV23" s="34">
        <v>66</v>
      </c>
      <c r="UJW23" s="39">
        <v>0.1</v>
      </c>
      <c r="UJX23" s="39">
        <v>0.1</v>
      </c>
      <c r="UJY23" s="15">
        <f>UJS23/UJU23</f>
        <v>2093.7645867556589</v>
      </c>
      <c r="UJZ23" s="15">
        <f>UJS23/UJW23</f>
        <v>977140</v>
      </c>
      <c r="UKA23" s="44">
        <f>UJS23/UJW23/43560</f>
        <v>22.432047750229568</v>
      </c>
      <c r="UKB23" s="39">
        <v>66</v>
      </c>
      <c r="UKC23" s="5" t="s">
        <v>71</v>
      </c>
      <c r="UKD23" t="s">
        <v>72</v>
      </c>
      <c r="UKF23" t="s">
        <v>36</v>
      </c>
      <c r="UKG23">
        <v>1</v>
      </c>
      <c r="UKH23">
        <v>0</v>
      </c>
      <c r="UKI23" s="7">
        <v>45245</v>
      </c>
      <c r="UKK23" s="6" t="s">
        <v>57</v>
      </c>
      <c r="UKL23" t="s">
        <v>58</v>
      </c>
      <c r="UKO23" t="s">
        <v>69</v>
      </c>
      <c r="UKP23" t="s">
        <v>70</v>
      </c>
      <c r="UKQ23" s="25">
        <v>44757</v>
      </c>
      <c r="UKR23" s="15">
        <v>1050000</v>
      </c>
      <c r="UKS23" t="s">
        <v>42</v>
      </c>
      <c r="UKT23" t="s">
        <v>34</v>
      </c>
      <c r="UKU23" s="15">
        <v>1050000</v>
      </c>
      <c r="UKV23" s="15">
        <v>514900</v>
      </c>
      <c r="UKW23" s="20">
        <f>UKV23/UKU23*100</f>
        <v>49.038095238095238</v>
      </c>
      <c r="UKX23" s="15">
        <v>1029850</v>
      </c>
      <c r="UKY23" s="15">
        <f>UKU23-952286</f>
        <v>97714</v>
      </c>
      <c r="UKZ23" s="15">
        <v>77564</v>
      </c>
      <c r="ULA23" s="30">
        <v>46.669047999999997</v>
      </c>
      <c r="ULB23" s="34">
        <v>66</v>
      </c>
      <c r="ULC23" s="39">
        <v>0.1</v>
      </c>
      <c r="ULD23" s="39">
        <v>0.1</v>
      </c>
      <c r="ULE23" s="15">
        <f>UKY23/ULA23</f>
        <v>2093.7645867556589</v>
      </c>
      <c r="ULF23" s="15">
        <f>UKY23/ULC23</f>
        <v>977140</v>
      </c>
      <c r="ULG23" s="44">
        <f>UKY23/ULC23/43560</f>
        <v>22.432047750229568</v>
      </c>
      <c r="ULH23" s="39">
        <v>66</v>
      </c>
      <c r="ULI23" s="5" t="s">
        <v>71</v>
      </c>
      <c r="ULJ23" t="s">
        <v>72</v>
      </c>
      <c r="ULL23" t="s">
        <v>36</v>
      </c>
      <c r="ULM23">
        <v>1</v>
      </c>
      <c r="ULN23">
        <v>0</v>
      </c>
      <c r="ULO23" s="7">
        <v>45245</v>
      </c>
      <c r="ULQ23" s="6" t="s">
        <v>57</v>
      </c>
      <c r="ULR23" t="s">
        <v>58</v>
      </c>
      <c r="ULU23" t="s">
        <v>69</v>
      </c>
      <c r="ULV23" t="s">
        <v>70</v>
      </c>
      <c r="ULW23" s="25">
        <v>44757</v>
      </c>
      <c r="ULX23" s="15">
        <v>1050000</v>
      </c>
      <c r="ULY23" t="s">
        <v>42</v>
      </c>
      <c r="ULZ23" t="s">
        <v>34</v>
      </c>
      <c r="UMA23" s="15">
        <v>1050000</v>
      </c>
      <c r="UMB23" s="15">
        <v>514900</v>
      </c>
      <c r="UMC23" s="20">
        <f>UMB23/UMA23*100</f>
        <v>49.038095238095238</v>
      </c>
      <c r="UMD23" s="15">
        <v>1029850</v>
      </c>
      <c r="UME23" s="15">
        <f>UMA23-952286</f>
        <v>97714</v>
      </c>
      <c r="UMF23" s="15">
        <v>77564</v>
      </c>
      <c r="UMG23" s="30">
        <v>46.669047999999997</v>
      </c>
      <c r="UMH23" s="34">
        <v>66</v>
      </c>
      <c r="UMI23" s="39">
        <v>0.1</v>
      </c>
      <c r="UMJ23" s="39">
        <v>0.1</v>
      </c>
      <c r="UMK23" s="15">
        <f>UME23/UMG23</f>
        <v>2093.7645867556589</v>
      </c>
      <c r="UML23" s="15">
        <f>UME23/UMI23</f>
        <v>977140</v>
      </c>
      <c r="UMM23" s="44">
        <f>UME23/UMI23/43560</f>
        <v>22.432047750229568</v>
      </c>
      <c r="UMN23" s="39">
        <v>66</v>
      </c>
      <c r="UMO23" s="5" t="s">
        <v>71</v>
      </c>
      <c r="UMP23" t="s">
        <v>72</v>
      </c>
      <c r="UMR23" t="s">
        <v>36</v>
      </c>
      <c r="UMS23">
        <v>1</v>
      </c>
      <c r="UMT23">
        <v>0</v>
      </c>
      <c r="UMU23" s="7">
        <v>45245</v>
      </c>
      <c r="UMW23" s="6" t="s">
        <v>57</v>
      </c>
      <c r="UMX23" t="s">
        <v>58</v>
      </c>
      <c r="UNA23" t="s">
        <v>69</v>
      </c>
      <c r="UNB23" t="s">
        <v>70</v>
      </c>
      <c r="UNC23" s="25">
        <v>44757</v>
      </c>
      <c r="UND23" s="15">
        <v>1050000</v>
      </c>
      <c r="UNE23" t="s">
        <v>42</v>
      </c>
      <c r="UNF23" t="s">
        <v>34</v>
      </c>
      <c r="UNG23" s="15">
        <v>1050000</v>
      </c>
      <c r="UNH23" s="15">
        <v>514900</v>
      </c>
      <c r="UNI23" s="20">
        <f>UNH23/UNG23*100</f>
        <v>49.038095238095238</v>
      </c>
      <c r="UNJ23" s="15">
        <v>1029850</v>
      </c>
      <c r="UNK23" s="15">
        <f>UNG23-952286</f>
        <v>97714</v>
      </c>
      <c r="UNL23" s="15">
        <v>77564</v>
      </c>
      <c r="UNM23" s="30">
        <v>46.669047999999997</v>
      </c>
      <c r="UNN23" s="34">
        <v>66</v>
      </c>
      <c r="UNO23" s="39">
        <v>0.1</v>
      </c>
      <c r="UNP23" s="39">
        <v>0.1</v>
      </c>
      <c r="UNQ23" s="15">
        <f>UNK23/UNM23</f>
        <v>2093.7645867556589</v>
      </c>
      <c r="UNR23" s="15">
        <f>UNK23/UNO23</f>
        <v>977140</v>
      </c>
      <c r="UNS23" s="44">
        <f>UNK23/UNO23/43560</f>
        <v>22.432047750229568</v>
      </c>
      <c r="UNT23" s="39">
        <v>66</v>
      </c>
      <c r="UNU23" s="5" t="s">
        <v>71</v>
      </c>
      <c r="UNV23" t="s">
        <v>72</v>
      </c>
      <c r="UNX23" t="s">
        <v>36</v>
      </c>
      <c r="UNY23">
        <v>1</v>
      </c>
      <c r="UNZ23">
        <v>0</v>
      </c>
      <c r="UOA23" s="7">
        <v>45245</v>
      </c>
      <c r="UOC23" s="6" t="s">
        <v>57</v>
      </c>
      <c r="UOD23" t="s">
        <v>58</v>
      </c>
      <c r="UOG23" t="s">
        <v>69</v>
      </c>
      <c r="UOH23" t="s">
        <v>70</v>
      </c>
      <c r="UOI23" s="25">
        <v>44757</v>
      </c>
      <c r="UOJ23" s="15">
        <v>1050000</v>
      </c>
      <c r="UOK23" t="s">
        <v>42</v>
      </c>
      <c r="UOL23" t="s">
        <v>34</v>
      </c>
      <c r="UOM23" s="15">
        <v>1050000</v>
      </c>
      <c r="UON23" s="15">
        <v>514900</v>
      </c>
      <c r="UOO23" s="20">
        <f>UON23/UOM23*100</f>
        <v>49.038095238095238</v>
      </c>
      <c r="UOP23" s="15">
        <v>1029850</v>
      </c>
      <c r="UOQ23" s="15">
        <f>UOM23-952286</f>
        <v>97714</v>
      </c>
      <c r="UOR23" s="15">
        <v>77564</v>
      </c>
      <c r="UOS23" s="30">
        <v>46.669047999999997</v>
      </c>
      <c r="UOT23" s="34">
        <v>66</v>
      </c>
      <c r="UOU23" s="39">
        <v>0.1</v>
      </c>
      <c r="UOV23" s="39">
        <v>0.1</v>
      </c>
      <c r="UOW23" s="15">
        <f>UOQ23/UOS23</f>
        <v>2093.7645867556589</v>
      </c>
      <c r="UOX23" s="15">
        <f>UOQ23/UOU23</f>
        <v>977140</v>
      </c>
      <c r="UOY23" s="44">
        <f>UOQ23/UOU23/43560</f>
        <v>22.432047750229568</v>
      </c>
      <c r="UOZ23" s="39">
        <v>66</v>
      </c>
      <c r="UPA23" s="5" t="s">
        <v>71</v>
      </c>
      <c r="UPB23" t="s">
        <v>72</v>
      </c>
      <c r="UPD23" t="s">
        <v>36</v>
      </c>
      <c r="UPE23">
        <v>1</v>
      </c>
      <c r="UPF23">
        <v>0</v>
      </c>
      <c r="UPG23" s="7">
        <v>45245</v>
      </c>
      <c r="UPI23" s="6" t="s">
        <v>57</v>
      </c>
      <c r="UPJ23" t="s">
        <v>58</v>
      </c>
      <c r="UPM23" t="s">
        <v>69</v>
      </c>
      <c r="UPN23" t="s">
        <v>70</v>
      </c>
      <c r="UPO23" s="25">
        <v>44757</v>
      </c>
      <c r="UPP23" s="15">
        <v>1050000</v>
      </c>
      <c r="UPQ23" t="s">
        <v>42</v>
      </c>
      <c r="UPR23" t="s">
        <v>34</v>
      </c>
      <c r="UPS23" s="15">
        <v>1050000</v>
      </c>
      <c r="UPT23" s="15">
        <v>514900</v>
      </c>
      <c r="UPU23" s="20">
        <f>UPT23/UPS23*100</f>
        <v>49.038095238095238</v>
      </c>
      <c r="UPV23" s="15">
        <v>1029850</v>
      </c>
      <c r="UPW23" s="15">
        <f>UPS23-952286</f>
        <v>97714</v>
      </c>
      <c r="UPX23" s="15">
        <v>77564</v>
      </c>
      <c r="UPY23" s="30">
        <v>46.669047999999997</v>
      </c>
      <c r="UPZ23" s="34">
        <v>66</v>
      </c>
      <c r="UQA23" s="39">
        <v>0.1</v>
      </c>
      <c r="UQB23" s="39">
        <v>0.1</v>
      </c>
      <c r="UQC23" s="15">
        <f>UPW23/UPY23</f>
        <v>2093.7645867556589</v>
      </c>
      <c r="UQD23" s="15">
        <f>UPW23/UQA23</f>
        <v>977140</v>
      </c>
      <c r="UQE23" s="44">
        <f>UPW23/UQA23/43560</f>
        <v>22.432047750229568</v>
      </c>
      <c r="UQF23" s="39">
        <v>66</v>
      </c>
      <c r="UQG23" s="5" t="s">
        <v>71</v>
      </c>
      <c r="UQH23" t="s">
        <v>72</v>
      </c>
      <c r="UQJ23" t="s">
        <v>36</v>
      </c>
      <c r="UQK23">
        <v>1</v>
      </c>
      <c r="UQL23">
        <v>0</v>
      </c>
      <c r="UQM23" s="7">
        <v>45245</v>
      </c>
      <c r="UQO23" s="6" t="s">
        <v>57</v>
      </c>
      <c r="UQP23" t="s">
        <v>58</v>
      </c>
      <c r="UQS23" t="s">
        <v>69</v>
      </c>
      <c r="UQT23" t="s">
        <v>70</v>
      </c>
      <c r="UQU23" s="25">
        <v>44757</v>
      </c>
      <c r="UQV23" s="15">
        <v>1050000</v>
      </c>
      <c r="UQW23" t="s">
        <v>42</v>
      </c>
      <c r="UQX23" t="s">
        <v>34</v>
      </c>
      <c r="UQY23" s="15">
        <v>1050000</v>
      </c>
      <c r="UQZ23" s="15">
        <v>514900</v>
      </c>
      <c r="URA23" s="20">
        <f>UQZ23/UQY23*100</f>
        <v>49.038095238095238</v>
      </c>
      <c r="URB23" s="15">
        <v>1029850</v>
      </c>
      <c r="URC23" s="15">
        <f>UQY23-952286</f>
        <v>97714</v>
      </c>
      <c r="URD23" s="15">
        <v>77564</v>
      </c>
      <c r="URE23" s="30">
        <v>46.669047999999997</v>
      </c>
      <c r="URF23" s="34">
        <v>66</v>
      </c>
      <c r="URG23" s="39">
        <v>0.1</v>
      </c>
      <c r="URH23" s="39">
        <v>0.1</v>
      </c>
      <c r="URI23" s="15">
        <f>URC23/URE23</f>
        <v>2093.7645867556589</v>
      </c>
      <c r="URJ23" s="15">
        <f>URC23/URG23</f>
        <v>977140</v>
      </c>
      <c r="URK23" s="44">
        <f>URC23/URG23/43560</f>
        <v>22.432047750229568</v>
      </c>
      <c r="URL23" s="39">
        <v>66</v>
      </c>
      <c r="URM23" s="5" t="s">
        <v>71</v>
      </c>
      <c r="URN23" t="s">
        <v>72</v>
      </c>
      <c r="URP23" t="s">
        <v>36</v>
      </c>
      <c r="URQ23">
        <v>1</v>
      </c>
      <c r="URR23">
        <v>0</v>
      </c>
      <c r="URS23" s="7">
        <v>45245</v>
      </c>
      <c r="URU23" s="6" t="s">
        <v>57</v>
      </c>
      <c r="URV23" t="s">
        <v>58</v>
      </c>
      <c r="URY23" t="s">
        <v>69</v>
      </c>
      <c r="URZ23" t="s">
        <v>70</v>
      </c>
      <c r="USA23" s="25">
        <v>44757</v>
      </c>
      <c r="USB23" s="15">
        <v>1050000</v>
      </c>
      <c r="USC23" t="s">
        <v>42</v>
      </c>
      <c r="USD23" t="s">
        <v>34</v>
      </c>
      <c r="USE23" s="15">
        <v>1050000</v>
      </c>
      <c r="USF23" s="15">
        <v>514900</v>
      </c>
      <c r="USG23" s="20">
        <f>USF23/USE23*100</f>
        <v>49.038095238095238</v>
      </c>
      <c r="USH23" s="15">
        <v>1029850</v>
      </c>
      <c r="USI23" s="15">
        <f>USE23-952286</f>
        <v>97714</v>
      </c>
      <c r="USJ23" s="15">
        <v>77564</v>
      </c>
      <c r="USK23" s="30">
        <v>46.669047999999997</v>
      </c>
      <c r="USL23" s="34">
        <v>66</v>
      </c>
      <c r="USM23" s="39">
        <v>0.1</v>
      </c>
      <c r="USN23" s="39">
        <v>0.1</v>
      </c>
      <c r="USO23" s="15">
        <f>USI23/USK23</f>
        <v>2093.7645867556589</v>
      </c>
      <c r="USP23" s="15">
        <f>USI23/USM23</f>
        <v>977140</v>
      </c>
      <c r="USQ23" s="44">
        <f>USI23/USM23/43560</f>
        <v>22.432047750229568</v>
      </c>
      <c r="USR23" s="39">
        <v>66</v>
      </c>
      <c r="USS23" s="5" t="s">
        <v>71</v>
      </c>
      <c r="UST23" t="s">
        <v>72</v>
      </c>
      <c r="USV23" t="s">
        <v>36</v>
      </c>
      <c r="USW23">
        <v>1</v>
      </c>
      <c r="USX23">
        <v>0</v>
      </c>
      <c r="USY23" s="7">
        <v>45245</v>
      </c>
      <c r="UTA23" s="6" t="s">
        <v>57</v>
      </c>
      <c r="UTB23" t="s">
        <v>58</v>
      </c>
      <c r="UTE23" t="s">
        <v>69</v>
      </c>
      <c r="UTF23" t="s">
        <v>70</v>
      </c>
      <c r="UTG23" s="25">
        <v>44757</v>
      </c>
      <c r="UTH23" s="15">
        <v>1050000</v>
      </c>
      <c r="UTI23" t="s">
        <v>42</v>
      </c>
      <c r="UTJ23" t="s">
        <v>34</v>
      </c>
      <c r="UTK23" s="15">
        <v>1050000</v>
      </c>
      <c r="UTL23" s="15">
        <v>514900</v>
      </c>
      <c r="UTM23" s="20">
        <f>UTL23/UTK23*100</f>
        <v>49.038095238095238</v>
      </c>
      <c r="UTN23" s="15">
        <v>1029850</v>
      </c>
      <c r="UTO23" s="15">
        <f>UTK23-952286</f>
        <v>97714</v>
      </c>
      <c r="UTP23" s="15">
        <v>77564</v>
      </c>
      <c r="UTQ23" s="30">
        <v>46.669047999999997</v>
      </c>
      <c r="UTR23" s="34">
        <v>66</v>
      </c>
      <c r="UTS23" s="39">
        <v>0.1</v>
      </c>
      <c r="UTT23" s="39">
        <v>0.1</v>
      </c>
      <c r="UTU23" s="15">
        <f>UTO23/UTQ23</f>
        <v>2093.7645867556589</v>
      </c>
      <c r="UTV23" s="15">
        <f>UTO23/UTS23</f>
        <v>977140</v>
      </c>
      <c r="UTW23" s="44">
        <f>UTO23/UTS23/43560</f>
        <v>22.432047750229568</v>
      </c>
      <c r="UTX23" s="39">
        <v>66</v>
      </c>
      <c r="UTY23" s="5" t="s">
        <v>71</v>
      </c>
      <c r="UTZ23" t="s">
        <v>72</v>
      </c>
      <c r="UUB23" t="s">
        <v>36</v>
      </c>
      <c r="UUC23">
        <v>1</v>
      </c>
      <c r="UUD23">
        <v>0</v>
      </c>
      <c r="UUE23" s="7">
        <v>45245</v>
      </c>
      <c r="UUG23" s="6" t="s">
        <v>57</v>
      </c>
      <c r="UUH23" t="s">
        <v>58</v>
      </c>
      <c r="UUK23" t="s">
        <v>69</v>
      </c>
      <c r="UUL23" t="s">
        <v>70</v>
      </c>
      <c r="UUM23" s="25">
        <v>44757</v>
      </c>
      <c r="UUN23" s="15">
        <v>1050000</v>
      </c>
      <c r="UUO23" t="s">
        <v>42</v>
      </c>
      <c r="UUP23" t="s">
        <v>34</v>
      </c>
      <c r="UUQ23" s="15">
        <v>1050000</v>
      </c>
      <c r="UUR23" s="15">
        <v>514900</v>
      </c>
      <c r="UUS23" s="20">
        <f>UUR23/UUQ23*100</f>
        <v>49.038095238095238</v>
      </c>
      <c r="UUT23" s="15">
        <v>1029850</v>
      </c>
      <c r="UUU23" s="15">
        <f>UUQ23-952286</f>
        <v>97714</v>
      </c>
      <c r="UUV23" s="15">
        <v>77564</v>
      </c>
      <c r="UUW23" s="30">
        <v>46.669047999999997</v>
      </c>
      <c r="UUX23" s="34">
        <v>66</v>
      </c>
      <c r="UUY23" s="39">
        <v>0.1</v>
      </c>
      <c r="UUZ23" s="39">
        <v>0.1</v>
      </c>
      <c r="UVA23" s="15">
        <f>UUU23/UUW23</f>
        <v>2093.7645867556589</v>
      </c>
      <c r="UVB23" s="15">
        <f>UUU23/UUY23</f>
        <v>977140</v>
      </c>
      <c r="UVC23" s="44">
        <f>UUU23/UUY23/43560</f>
        <v>22.432047750229568</v>
      </c>
      <c r="UVD23" s="39">
        <v>66</v>
      </c>
      <c r="UVE23" s="5" t="s">
        <v>71</v>
      </c>
      <c r="UVF23" t="s">
        <v>72</v>
      </c>
      <c r="UVH23" t="s">
        <v>36</v>
      </c>
      <c r="UVI23">
        <v>1</v>
      </c>
      <c r="UVJ23">
        <v>0</v>
      </c>
      <c r="UVK23" s="7">
        <v>45245</v>
      </c>
      <c r="UVM23" s="6" t="s">
        <v>57</v>
      </c>
      <c r="UVN23" t="s">
        <v>58</v>
      </c>
      <c r="UVQ23" t="s">
        <v>69</v>
      </c>
      <c r="UVR23" t="s">
        <v>70</v>
      </c>
      <c r="UVS23" s="25">
        <v>44757</v>
      </c>
      <c r="UVT23" s="15">
        <v>1050000</v>
      </c>
      <c r="UVU23" t="s">
        <v>42</v>
      </c>
      <c r="UVV23" t="s">
        <v>34</v>
      </c>
      <c r="UVW23" s="15">
        <v>1050000</v>
      </c>
      <c r="UVX23" s="15">
        <v>514900</v>
      </c>
      <c r="UVY23" s="20">
        <f>UVX23/UVW23*100</f>
        <v>49.038095238095238</v>
      </c>
      <c r="UVZ23" s="15">
        <v>1029850</v>
      </c>
      <c r="UWA23" s="15">
        <f>UVW23-952286</f>
        <v>97714</v>
      </c>
      <c r="UWB23" s="15">
        <v>77564</v>
      </c>
      <c r="UWC23" s="30">
        <v>46.669047999999997</v>
      </c>
      <c r="UWD23" s="34">
        <v>66</v>
      </c>
      <c r="UWE23" s="39">
        <v>0.1</v>
      </c>
      <c r="UWF23" s="39">
        <v>0.1</v>
      </c>
      <c r="UWG23" s="15">
        <f>UWA23/UWC23</f>
        <v>2093.7645867556589</v>
      </c>
      <c r="UWH23" s="15">
        <f>UWA23/UWE23</f>
        <v>977140</v>
      </c>
      <c r="UWI23" s="44">
        <f>UWA23/UWE23/43560</f>
        <v>22.432047750229568</v>
      </c>
      <c r="UWJ23" s="39">
        <v>66</v>
      </c>
      <c r="UWK23" s="5" t="s">
        <v>71</v>
      </c>
      <c r="UWL23" t="s">
        <v>72</v>
      </c>
      <c r="UWN23" t="s">
        <v>36</v>
      </c>
      <c r="UWO23">
        <v>1</v>
      </c>
      <c r="UWP23">
        <v>0</v>
      </c>
      <c r="UWQ23" s="7">
        <v>45245</v>
      </c>
      <c r="UWS23" s="6" t="s">
        <v>57</v>
      </c>
      <c r="UWT23" t="s">
        <v>58</v>
      </c>
      <c r="UWW23" t="s">
        <v>69</v>
      </c>
      <c r="UWX23" t="s">
        <v>70</v>
      </c>
      <c r="UWY23" s="25">
        <v>44757</v>
      </c>
      <c r="UWZ23" s="15">
        <v>1050000</v>
      </c>
      <c r="UXA23" t="s">
        <v>42</v>
      </c>
      <c r="UXB23" t="s">
        <v>34</v>
      </c>
      <c r="UXC23" s="15">
        <v>1050000</v>
      </c>
      <c r="UXD23" s="15">
        <v>514900</v>
      </c>
      <c r="UXE23" s="20">
        <f>UXD23/UXC23*100</f>
        <v>49.038095238095238</v>
      </c>
      <c r="UXF23" s="15">
        <v>1029850</v>
      </c>
      <c r="UXG23" s="15">
        <f>UXC23-952286</f>
        <v>97714</v>
      </c>
      <c r="UXH23" s="15">
        <v>77564</v>
      </c>
      <c r="UXI23" s="30">
        <v>46.669047999999997</v>
      </c>
      <c r="UXJ23" s="34">
        <v>66</v>
      </c>
      <c r="UXK23" s="39">
        <v>0.1</v>
      </c>
      <c r="UXL23" s="39">
        <v>0.1</v>
      </c>
      <c r="UXM23" s="15">
        <f>UXG23/UXI23</f>
        <v>2093.7645867556589</v>
      </c>
      <c r="UXN23" s="15">
        <f>UXG23/UXK23</f>
        <v>977140</v>
      </c>
      <c r="UXO23" s="44">
        <f>UXG23/UXK23/43560</f>
        <v>22.432047750229568</v>
      </c>
      <c r="UXP23" s="39">
        <v>66</v>
      </c>
      <c r="UXQ23" s="5" t="s">
        <v>71</v>
      </c>
      <c r="UXR23" t="s">
        <v>72</v>
      </c>
      <c r="UXT23" t="s">
        <v>36</v>
      </c>
      <c r="UXU23">
        <v>1</v>
      </c>
      <c r="UXV23">
        <v>0</v>
      </c>
      <c r="UXW23" s="7">
        <v>45245</v>
      </c>
      <c r="UXY23" s="6" t="s">
        <v>57</v>
      </c>
      <c r="UXZ23" t="s">
        <v>58</v>
      </c>
      <c r="UYC23" t="s">
        <v>69</v>
      </c>
      <c r="UYD23" t="s">
        <v>70</v>
      </c>
      <c r="UYE23" s="25">
        <v>44757</v>
      </c>
      <c r="UYF23" s="15">
        <v>1050000</v>
      </c>
      <c r="UYG23" t="s">
        <v>42</v>
      </c>
      <c r="UYH23" t="s">
        <v>34</v>
      </c>
      <c r="UYI23" s="15">
        <v>1050000</v>
      </c>
      <c r="UYJ23" s="15">
        <v>514900</v>
      </c>
      <c r="UYK23" s="20">
        <f>UYJ23/UYI23*100</f>
        <v>49.038095238095238</v>
      </c>
      <c r="UYL23" s="15">
        <v>1029850</v>
      </c>
      <c r="UYM23" s="15">
        <f>UYI23-952286</f>
        <v>97714</v>
      </c>
      <c r="UYN23" s="15">
        <v>77564</v>
      </c>
      <c r="UYO23" s="30">
        <v>46.669047999999997</v>
      </c>
      <c r="UYP23" s="34">
        <v>66</v>
      </c>
      <c r="UYQ23" s="39">
        <v>0.1</v>
      </c>
      <c r="UYR23" s="39">
        <v>0.1</v>
      </c>
      <c r="UYS23" s="15">
        <f>UYM23/UYO23</f>
        <v>2093.7645867556589</v>
      </c>
      <c r="UYT23" s="15">
        <f>UYM23/UYQ23</f>
        <v>977140</v>
      </c>
      <c r="UYU23" s="44">
        <f>UYM23/UYQ23/43560</f>
        <v>22.432047750229568</v>
      </c>
      <c r="UYV23" s="39">
        <v>66</v>
      </c>
      <c r="UYW23" s="5" t="s">
        <v>71</v>
      </c>
      <c r="UYX23" t="s">
        <v>72</v>
      </c>
      <c r="UYZ23" t="s">
        <v>36</v>
      </c>
      <c r="UZA23">
        <v>1</v>
      </c>
      <c r="UZB23">
        <v>0</v>
      </c>
      <c r="UZC23" s="7">
        <v>45245</v>
      </c>
      <c r="UZE23" s="6" t="s">
        <v>57</v>
      </c>
      <c r="UZF23" t="s">
        <v>58</v>
      </c>
      <c r="UZI23" t="s">
        <v>69</v>
      </c>
      <c r="UZJ23" t="s">
        <v>70</v>
      </c>
      <c r="UZK23" s="25">
        <v>44757</v>
      </c>
      <c r="UZL23" s="15">
        <v>1050000</v>
      </c>
      <c r="UZM23" t="s">
        <v>42</v>
      </c>
      <c r="UZN23" t="s">
        <v>34</v>
      </c>
      <c r="UZO23" s="15">
        <v>1050000</v>
      </c>
      <c r="UZP23" s="15">
        <v>514900</v>
      </c>
      <c r="UZQ23" s="20">
        <f>UZP23/UZO23*100</f>
        <v>49.038095238095238</v>
      </c>
      <c r="UZR23" s="15">
        <v>1029850</v>
      </c>
      <c r="UZS23" s="15">
        <f>UZO23-952286</f>
        <v>97714</v>
      </c>
      <c r="UZT23" s="15">
        <v>77564</v>
      </c>
      <c r="UZU23" s="30">
        <v>46.669047999999997</v>
      </c>
      <c r="UZV23" s="34">
        <v>66</v>
      </c>
      <c r="UZW23" s="39">
        <v>0.1</v>
      </c>
      <c r="UZX23" s="39">
        <v>0.1</v>
      </c>
      <c r="UZY23" s="15">
        <f>UZS23/UZU23</f>
        <v>2093.7645867556589</v>
      </c>
      <c r="UZZ23" s="15">
        <f>UZS23/UZW23</f>
        <v>977140</v>
      </c>
      <c r="VAA23" s="44">
        <f>UZS23/UZW23/43560</f>
        <v>22.432047750229568</v>
      </c>
      <c r="VAB23" s="39">
        <v>66</v>
      </c>
      <c r="VAC23" s="5" t="s">
        <v>71</v>
      </c>
      <c r="VAD23" t="s">
        <v>72</v>
      </c>
      <c r="VAF23" t="s">
        <v>36</v>
      </c>
      <c r="VAG23">
        <v>1</v>
      </c>
      <c r="VAH23">
        <v>0</v>
      </c>
      <c r="VAI23" s="7">
        <v>45245</v>
      </c>
      <c r="VAK23" s="6" t="s">
        <v>57</v>
      </c>
      <c r="VAL23" t="s">
        <v>58</v>
      </c>
      <c r="VAO23" t="s">
        <v>69</v>
      </c>
      <c r="VAP23" t="s">
        <v>70</v>
      </c>
      <c r="VAQ23" s="25">
        <v>44757</v>
      </c>
      <c r="VAR23" s="15">
        <v>1050000</v>
      </c>
      <c r="VAS23" t="s">
        <v>42</v>
      </c>
      <c r="VAT23" t="s">
        <v>34</v>
      </c>
      <c r="VAU23" s="15">
        <v>1050000</v>
      </c>
      <c r="VAV23" s="15">
        <v>514900</v>
      </c>
      <c r="VAW23" s="20">
        <f>VAV23/VAU23*100</f>
        <v>49.038095238095238</v>
      </c>
      <c r="VAX23" s="15">
        <v>1029850</v>
      </c>
      <c r="VAY23" s="15">
        <f>VAU23-952286</f>
        <v>97714</v>
      </c>
      <c r="VAZ23" s="15">
        <v>77564</v>
      </c>
      <c r="VBA23" s="30">
        <v>46.669047999999997</v>
      </c>
      <c r="VBB23" s="34">
        <v>66</v>
      </c>
      <c r="VBC23" s="39">
        <v>0.1</v>
      </c>
      <c r="VBD23" s="39">
        <v>0.1</v>
      </c>
      <c r="VBE23" s="15">
        <f>VAY23/VBA23</f>
        <v>2093.7645867556589</v>
      </c>
      <c r="VBF23" s="15">
        <f>VAY23/VBC23</f>
        <v>977140</v>
      </c>
      <c r="VBG23" s="44">
        <f>VAY23/VBC23/43560</f>
        <v>22.432047750229568</v>
      </c>
      <c r="VBH23" s="39">
        <v>66</v>
      </c>
      <c r="VBI23" s="5" t="s">
        <v>71</v>
      </c>
      <c r="VBJ23" t="s">
        <v>72</v>
      </c>
      <c r="VBL23" t="s">
        <v>36</v>
      </c>
      <c r="VBM23">
        <v>1</v>
      </c>
      <c r="VBN23">
        <v>0</v>
      </c>
      <c r="VBO23" s="7">
        <v>45245</v>
      </c>
      <c r="VBQ23" s="6" t="s">
        <v>57</v>
      </c>
      <c r="VBR23" t="s">
        <v>58</v>
      </c>
      <c r="VBU23" t="s">
        <v>69</v>
      </c>
      <c r="VBV23" t="s">
        <v>70</v>
      </c>
      <c r="VBW23" s="25">
        <v>44757</v>
      </c>
      <c r="VBX23" s="15">
        <v>1050000</v>
      </c>
      <c r="VBY23" t="s">
        <v>42</v>
      </c>
      <c r="VBZ23" t="s">
        <v>34</v>
      </c>
      <c r="VCA23" s="15">
        <v>1050000</v>
      </c>
      <c r="VCB23" s="15">
        <v>514900</v>
      </c>
      <c r="VCC23" s="20">
        <f>VCB23/VCA23*100</f>
        <v>49.038095238095238</v>
      </c>
      <c r="VCD23" s="15">
        <v>1029850</v>
      </c>
      <c r="VCE23" s="15">
        <f>VCA23-952286</f>
        <v>97714</v>
      </c>
      <c r="VCF23" s="15">
        <v>77564</v>
      </c>
      <c r="VCG23" s="30">
        <v>46.669047999999997</v>
      </c>
      <c r="VCH23" s="34">
        <v>66</v>
      </c>
      <c r="VCI23" s="39">
        <v>0.1</v>
      </c>
      <c r="VCJ23" s="39">
        <v>0.1</v>
      </c>
      <c r="VCK23" s="15">
        <f>VCE23/VCG23</f>
        <v>2093.7645867556589</v>
      </c>
      <c r="VCL23" s="15">
        <f>VCE23/VCI23</f>
        <v>977140</v>
      </c>
      <c r="VCM23" s="44">
        <f>VCE23/VCI23/43560</f>
        <v>22.432047750229568</v>
      </c>
      <c r="VCN23" s="39">
        <v>66</v>
      </c>
      <c r="VCO23" s="5" t="s">
        <v>71</v>
      </c>
      <c r="VCP23" t="s">
        <v>72</v>
      </c>
      <c r="VCR23" t="s">
        <v>36</v>
      </c>
      <c r="VCS23">
        <v>1</v>
      </c>
      <c r="VCT23">
        <v>0</v>
      </c>
      <c r="VCU23" s="7">
        <v>45245</v>
      </c>
      <c r="VCW23" s="6" t="s">
        <v>57</v>
      </c>
      <c r="VCX23" t="s">
        <v>58</v>
      </c>
      <c r="VDA23" t="s">
        <v>69</v>
      </c>
      <c r="VDB23" t="s">
        <v>70</v>
      </c>
      <c r="VDC23" s="25">
        <v>44757</v>
      </c>
      <c r="VDD23" s="15">
        <v>1050000</v>
      </c>
      <c r="VDE23" t="s">
        <v>42</v>
      </c>
      <c r="VDF23" t="s">
        <v>34</v>
      </c>
      <c r="VDG23" s="15">
        <v>1050000</v>
      </c>
      <c r="VDH23" s="15">
        <v>514900</v>
      </c>
      <c r="VDI23" s="20">
        <f>VDH23/VDG23*100</f>
        <v>49.038095238095238</v>
      </c>
      <c r="VDJ23" s="15">
        <v>1029850</v>
      </c>
      <c r="VDK23" s="15">
        <f>VDG23-952286</f>
        <v>97714</v>
      </c>
      <c r="VDL23" s="15">
        <v>77564</v>
      </c>
      <c r="VDM23" s="30">
        <v>46.669047999999997</v>
      </c>
      <c r="VDN23" s="34">
        <v>66</v>
      </c>
      <c r="VDO23" s="39">
        <v>0.1</v>
      </c>
      <c r="VDP23" s="39">
        <v>0.1</v>
      </c>
      <c r="VDQ23" s="15">
        <f>VDK23/VDM23</f>
        <v>2093.7645867556589</v>
      </c>
      <c r="VDR23" s="15">
        <f>VDK23/VDO23</f>
        <v>977140</v>
      </c>
      <c r="VDS23" s="44">
        <f>VDK23/VDO23/43560</f>
        <v>22.432047750229568</v>
      </c>
      <c r="VDT23" s="39">
        <v>66</v>
      </c>
      <c r="VDU23" s="5" t="s">
        <v>71</v>
      </c>
      <c r="VDV23" t="s">
        <v>72</v>
      </c>
      <c r="VDX23" t="s">
        <v>36</v>
      </c>
      <c r="VDY23">
        <v>1</v>
      </c>
      <c r="VDZ23">
        <v>0</v>
      </c>
      <c r="VEA23" s="7">
        <v>45245</v>
      </c>
      <c r="VEC23" s="6" t="s">
        <v>57</v>
      </c>
      <c r="VED23" t="s">
        <v>58</v>
      </c>
      <c r="VEG23" t="s">
        <v>69</v>
      </c>
      <c r="VEH23" t="s">
        <v>70</v>
      </c>
      <c r="VEI23" s="25">
        <v>44757</v>
      </c>
      <c r="VEJ23" s="15">
        <v>1050000</v>
      </c>
      <c r="VEK23" t="s">
        <v>42</v>
      </c>
      <c r="VEL23" t="s">
        <v>34</v>
      </c>
      <c r="VEM23" s="15">
        <v>1050000</v>
      </c>
      <c r="VEN23" s="15">
        <v>514900</v>
      </c>
      <c r="VEO23" s="20">
        <f>VEN23/VEM23*100</f>
        <v>49.038095238095238</v>
      </c>
      <c r="VEP23" s="15">
        <v>1029850</v>
      </c>
      <c r="VEQ23" s="15">
        <f>VEM23-952286</f>
        <v>97714</v>
      </c>
      <c r="VER23" s="15">
        <v>77564</v>
      </c>
      <c r="VES23" s="30">
        <v>46.669047999999997</v>
      </c>
      <c r="VET23" s="34">
        <v>66</v>
      </c>
      <c r="VEU23" s="39">
        <v>0.1</v>
      </c>
      <c r="VEV23" s="39">
        <v>0.1</v>
      </c>
      <c r="VEW23" s="15">
        <f>VEQ23/VES23</f>
        <v>2093.7645867556589</v>
      </c>
      <c r="VEX23" s="15">
        <f>VEQ23/VEU23</f>
        <v>977140</v>
      </c>
      <c r="VEY23" s="44">
        <f>VEQ23/VEU23/43560</f>
        <v>22.432047750229568</v>
      </c>
      <c r="VEZ23" s="39">
        <v>66</v>
      </c>
      <c r="VFA23" s="5" t="s">
        <v>71</v>
      </c>
      <c r="VFB23" t="s">
        <v>72</v>
      </c>
      <c r="VFD23" t="s">
        <v>36</v>
      </c>
      <c r="VFE23">
        <v>1</v>
      </c>
      <c r="VFF23">
        <v>0</v>
      </c>
      <c r="VFG23" s="7">
        <v>45245</v>
      </c>
      <c r="VFI23" s="6" t="s">
        <v>57</v>
      </c>
      <c r="VFJ23" t="s">
        <v>58</v>
      </c>
      <c r="VFM23" t="s">
        <v>69</v>
      </c>
      <c r="VFN23" t="s">
        <v>70</v>
      </c>
      <c r="VFO23" s="25">
        <v>44757</v>
      </c>
      <c r="VFP23" s="15">
        <v>1050000</v>
      </c>
      <c r="VFQ23" t="s">
        <v>42</v>
      </c>
      <c r="VFR23" t="s">
        <v>34</v>
      </c>
      <c r="VFS23" s="15">
        <v>1050000</v>
      </c>
      <c r="VFT23" s="15">
        <v>514900</v>
      </c>
      <c r="VFU23" s="20">
        <f>VFT23/VFS23*100</f>
        <v>49.038095238095238</v>
      </c>
      <c r="VFV23" s="15">
        <v>1029850</v>
      </c>
      <c r="VFW23" s="15">
        <f>VFS23-952286</f>
        <v>97714</v>
      </c>
      <c r="VFX23" s="15">
        <v>77564</v>
      </c>
      <c r="VFY23" s="30">
        <v>46.669047999999997</v>
      </c>
      <c r="VFZ23" s="34">
        <v>66</v>
      </c>
      <c r="VGA23" s="39">
        <v>0.1</v>
      </c>
      <c r="VGB23" s="39">
        <v>0.1</v>
      </c>
      <c r="VGC23" s="15">
        <f>VFW23/VFY23</f>
        <v>2093.7645867556589</v>
      </c>
      <c r="VGD23" s="15">
        <f>VFW23/VGA23</f>
        <v>977140</v>
      </c>
      <c r="VGE23" s="44">
        <f>VFW23/VGA23/43560</f>
        <v>22.432047750229568</v>
      </c>
      <c r="VGF23" s="39">
        <v>66</v>
      </c>
      <c r="VGG23" s="5" t="s">
        <v>71</v>
      </c>
      <c r="VGH23" t="s">
        <v>72</v>
      </c>
      <c r="VGJ23" t="s">
        <v>36</v>
      </c>
      <c r="VGK23">
        <v>1</v>
      </c>
      <c r="VGL23">
        <v>0</v>
      </c>
      <c r="VGM23" s="7">
        <v>45245</v>
      </c>
      <c r="VGO23" s="6" t="s">
        <v>57</v>
      </c>
      <c r="VGP23" t="s">
        <v>58</v>
      </c>
      <c r="VGS23" t="s">
        <v>69</v>
      </c>
      <c r="VGT23" t="s">
        <v>70</v>
      </c>
      <c r="VGU23" s="25">
        <v>44757</v>
      </c>
      <c r="VGV23" s="15">
        <v>1050000</v>
      </c>
      <c r="VGW23" t="s">
        <v>42</v>
      </c>
      <c r="VGX23" t="s">
        <v>34</v>
      </c>
      <c r="VGY23" s="15">
        <v>1050000</v>
      </c>
      <c r="VGZ23" s="15">
        <v>514900</v>
      </c>
      <c r="VHA23" s="20">
        <f>VGZ23/VGY23*100</f>
        <v>49.038095238095238</v>
      </c>
      <c r="VHB23" s="15">
        <v>1029850</v>
      </c>
      <c r="VHC23" s="15">
        <f>VGY23-952286</f>
        <v>97714</v>
      </c>
      <c r="VHD23" s="15">
        <v>77564</v>
      </c>
      <c r="VHE23" s="30">
        <v>46.669047999999997</v>
      </c>
      <c r="VHF23" s="34">
        <v>66</v>
      </c>
      <c r="VHG23" s="39">
        <v>0.1</v>
      </c>
      <c r="VHH23" s="39">
        <v>0.1</v>
      </c>
      <c r="VHI23" s="15">
        <f>VHC23/VHE23</f>
        <v>2093.7645867556589</v>
      </c>
      <c r="VHJ23" s="15">
        <f>VHC23/VHG23</f>
        <v>977140</v>
      </c>
      <c r="VHK23" s="44">
        <f>VHC23/VHG23/43560</f>
        <v>22.432047750229568</v>
      </c>
      <c r="VHL23" s="39">
        <v>66</v>
      </c>
      <c r="VHM23" s="5" t="s">
        <v>71</v>
      </c>
      <c r="VHN23" t="s">
        <v>72</v>
      </c>
      <c r="VHP23" t="s">
        <v>36</v>
      </c>
      <c r="VHQ23">
        <v>1</v>
      </c>
      <c r="VHR23">
        <v>0</v>
      </c>
      <c r="VHS23" s="7">
        <v>45245</v>
      </c>
      <c r="VHU23" s="6" t="s">
        <v>57</v>
      </c>
      <c r="VHV23" t="s">
        <v>58</v>
      </c>
      <c r="VHY23" t="s">
        <v>69</v>
      </c>
      <c r="VHZ23" t="s">
        <v>70</v>
      </c>
      <c r="VIA23" s="25">
        <v>44757</v>
      </c>
      <c r="VIB23" s="15">
        <v>1050000</v>
      </c>
      <c r="VIC23" t="s">
        <v>42</v>
      </c>
      <c r="VID23" t="s">
        <v>34</v>
      </c>
      <c r="VIE23" s="15">
        <v>1050000</v>
      </c>
      <c r="VIF23" s="15">
        <v>514900</v>
      </c>
      <c r="VIG23" s="20">
        <f>VIF23/VIE23*100</f>
        <v>49.038095238095238</v>
      </c>
      <c r="VIH23" s="15">
        <v>1029850</v>
      </c>
      <c r="VII23" s="15">
        <f>VIE23-952286</f>
        <v>97714</v>
      </c>
      <c r="VIJ23" s="15">
        <v>77564</v>
      </c>
      <c r="VIK23" s="30">
        <v>46.669047999999997</v>
      </c>
      <c r="VIL23" s="34">
        <v>66</v>
      </c>
      <c r="VIM23" s="39">
        <v>0.1</v>
      </c>
      <c r="VIN23" s="39">
        <v>0.1</v>
      </c>
      <c r="VIO23" s="15">
        <f>VII23/VIK23</f>
        <v>2093.7645867556589</v>
      </c>
      <c r="VIP23" s="15">
        <f>VII23/VIM23</f>
        <v>977140</v>
      </c>
      <c r="VIQ23" s="44">
        <f>VII23/VIM23/43560</f>
        <v>22.432047750229568</v>
      </c>
      <c r="VIR23" s="39">
        <v>66</v>
      </c>
      <c r="VIS23" s="5" t="s">
        <v>71</v>
      </c>
      <c r="VIT23" t="s">
        <v>72</v>
      </c>
      <c r="VIV23" t="s">
        <v>36</v>
      </c>
      <c r="VIW23">
        <v>1</v>
      </c>
      <c r="VIX23">
        <v>0</v>
      </c>
      <c r="VIY23" s="7">
        <v>45245</v>
      </c>
      <c r="VJA23" s="6" t="s">
        <v>57</v>
      </c>
      <c r="VJB23" t="s">
        <v>58</v>
      </c>
      <c r="VJE23" t="s">
        <v>69</v>
      </c>
      <c r="VJF23" t="s">
        <v>70</v>
      </c>
      <c r="VJG23" s="25">
        <v>44757</v>
      </c>
      <c r="VJH23" s="15">
        <v>1050000</v>
      </c>
      <c r="VJI23" t="s">
        <v>42</v>
      </c>
      <c r="VJJ23" t="s">
        <v>34</v>
      </c>
      <c r="VJK23" s="15">
        <v>1050000</v>
      </c>
      <c r="VJL23" s="15">
        <v>514900</v>
      </c>
      <c r="VJM23" s="20">
        <f>VJL23/VJK23*100</f>
        <v>49.038095238095238</v>
      </c>
      <c r="VJN23" s="15">
        <v>1029850</v>
      </c>
      <c r="VJO23" s="15">
        <f>VJK23-952286</f>
        <v>97714</v>
      </c>
      <c r="VJP23" s="15">
        <v>77564</v>
      </c>
      <c r="VJQ23" s="30">
        <v>46.669047999999997</v>
      </c>
      <c r="VJR23" s="34">
        <v>66</v>
      </c>
      <c r="VJS23" s="39">
        <v>0.1</v>
      </c>
      <c r="VJT23" s="39">
        <v>0.1</v>
      </c>
      <c r="VJU23" s="15">
        <f>VJO23/VJQ23</f>
        <v>2093.7645867556589</v>
      </c>
      <c r="VJV23" s="15">
        <f>VJO23/VJS23</f>
        <v>977140</v>
      </c>
      <c r="VJW23" s="44">
        <f>VJO23/VJS23/43560</f>
        <v>22.432047750229568</v>
      </c>
      <c r="VJX23" s="39">
        <v>66</v>
      </c>
      <c r="VJY23" s="5" t="s">
        <v>71</v>
      </c>
      <c r="VJZ23" t="s">
        <v>72</v>
      </c>
      <c r="VKB23" t="s">
        <v>36</v>
      </c>
      <c r="VKC23">
        <v>1</v>
      </c>
      <c r="VKD23">
        <v>0</v>
      </c>
      <c r="VKE23" s="7">
        <v>45245</v>
      </c>
      <c r="VKG23" s="6" t="s">
        <v>57</v>
      </c>
      <c r="VKH23" t="s">
        <v>58</v>
      </c>
      <c r="VKK23" t="s">
        <v>69</v>
      </c>
      <c r="VKL23" t="s">
        <v>70</v>
      </c>
      <c r="VKM23" s="25">
        <v>44757</v>
      </c>
      <c r="VKN23" s="15">
        <v>1050000</v>
      </c>
      <c r="VKO23" t="s">
        <v>42</v>
      </c>
      <c r="VKP23" t="s">
        <v>34</v>
      </c>
      <c r="VKQ23" s="15">
        <v>1050000</v>
      </c>
      <c r="VKR23" s="15">
        <v>514900</v>
      </c>
      <c r="VKS23" s="20">
        <f>VKR23/VKQ23*100</f>
        <v>49.038095238095238</v>
      </c>
      <c r="VKT23" s="15">
        <v>1029850</v>
      </c>
      <c r="VKU23" s="15">
        <f>VKQ23-952286</f>
        <v>97714</v>
      </c>
      <c r="VKV23" s="15">
        <v>77564</v>
      </c>
      <c r="VKW23" s="30">
        <v>46.669047999999997</v>
      </c>
      <c r="VKX23" s="34">
        <v>66</v>
      </c>
      <c r="VKY23" s="39">
        <v>0.1</v>
      </c>
      <c r="VKZ23" s="39">
        <v>0.1</v>
      </c>
      <c r="VLA23" s="15">
        <f>VKU23/VKW23</f>
        <v>2093.7645867556589</v>
      </c>
      <c r="VLB23" s="15">
        <f>VKU23/VKY23</f>
        <v>977140</v>
      </c>
      <c r="VLC23" s="44">
        <f>VKU23/VKY23/43560</f>
        <v>22.432047750229568</v>
      </c>
      <c r="VLD23" s="39">
        <v>66</v>
      </c>
      <c r="VLE23" s="5" t="s">
        <v>71</v>
      </c>
      <c r="VLF23" t="s">
        <v>72</v>
      </c>
      <c r="VLH23" t="s">
        <v>36</v>
      </c>
      <c r="VLI23">
        <v>1</v>
      </c>
      <c r="VLJ23">
        <v>0</v>
      </c>
      <c r="VLK23" s="7">
        <v>45245</v>
      </c>
      <c r="VLM23" s="6" t="s">
        <v>57</v>
      </c>
      <c r="VLN23" t="s">
        <v>58</v>
      </c>
      <c r="VLQ23" t="s">
        <v>69</v>
      </c>
      <c r="VLR23" t="s">
        <v>70</v>
      </c>
      <c r="VLS23" s="25">
        <v>44757</v>
      </c>
      <c r="VLT23" s="15">
        <v>1050000</v>
      </c>
      <c r="VLU23" t="s">
        <v>42</v>
      </c>
      <c r="VLV23" t="s">
        <v>34</v>
      </c>
      <c r="VLW23" s="15">
        <v>1050000</v>
      </c>
      <c r="VLX23" s="15">
        <v>514900</v>
      </c>
      <c r="VLY23" s="20">
        <f>VLX23/VLW23*100</f>
        <v>49.038095238095238</v>
      </c>
      <c r="VLZ23" s="15">
        <v>1029850</v>
      </c>
      <c r="VMA23" s="15">
        <f>VLW23-952286</f>
        <v>97714</v>
      </c>
      <c r="VMB23" s="15">
        <v>77564</v>
      </c>
      <c r="VMC23" s="30">
        <v>46.669047999999997</v>
      </c>
      <c r="VMD23" s="34">
        <v>66</v>
      </c>
      <c r="VME23" s="39">
        <v>0.1</v>
      </c>
      <c r="VMF23" s="39">
        <v>0.1</v>
      </c>
      <c r="VMG23" s="15">
        <f>VMA23/VMC23</f>
        <v>2093.7645867556589</v>
      </c>
      <c r="VMH23" s="15">
        <f>VMA23/VME23</f>
        <v>977140</v>
      </c>
      <c r="VMI23" s="44">
        <f>VMA23/VME23/43560</f>
        <v>22.432047750229568</v>
      </c>
      <c r="VMJ23" s="39">
        <v>66</v>
      </c>
      <c r="VMK23" s="5" t="s">
        <v>71</v>
      </c>
      <c r="VML23" t="s">
        <v>72</v>
      </c>
      <c r="VMN23" t="s">
        <v>36</v>
      </c>
      <c r="VMO23">
        <v>1</v>
      </c>
      <c r="VMP23">
        <v>0</v>
      </c>
      <c r="VMQ23" s="7">
        <v>45245</v>
      </c>
      <c r="VMS23" s="6" t="s">
        <v>57</v>
      </c>
      <c r="VMT23" t="s">
        <v>58</v>
      </c>
      <c r="VMW23" t="s">
        <v>69</v>
      </c>
      <c r="VMX23" t="s">
        <v>70</v>
      </c>
      <c r="VMY23" s="25">
        <v>44757</v>
      </c>
      <c r="VMZ23" s="15">
        <v>1050000</v>
      </c>
      <c r="VNA23" t="s">
        <v>42</v>
      </c>
      <c r="VNB23" t="s">
        <v>34</v>
      </c>
      <c r="VNC23" s="15">
        <v>1050000</v>
      </c>
      <c r="VND23" s="15">
        <v>514900</v>
      </c>
      <c r="VNE23" s="20">
        <f>VND23/VNC23*100</f>
        <v>49.038095238095238</v>
      </c>
      <c r="VNF23" s="15">
        <v>1029850</v>
      </c>
      <c r="VNG23" s="15">
        <f>VNC23-952286</f>
        <v>97714</v>
      </c>
      <c r="VNH23" s="15">
        <v>77564</v>
      </c>
      <c r="VNI23" s="30">
        <v>46.669047999999997</v>
      </c>
      <c r="VNJ23" s="34">
        <v>66</v>
      </c>
      <c r="VNK23" s="39">
        <v>0.1</v>
      </c>
      <c r="VNL23" s="39">
        <v>0.1</v>
      </c>
      <c r="VNM23" s="15">
        <f>VNG23/VNI23</f>
        <v>2093.7645867556589</v>
      </c>
      <c r="VNN23" s="15">
        <f>VNG23/VNK23</f>
        <v>977140</v>
      </c>
      <c r="VNO23" s="44">
        <f>VNG23/VNK23/43560</f>
        <v>22.432047750229568</v>
      </c>
      <c r="VNP23" s="39">
        <v>66</v>
      </c>
      <c r="VNQ23" s="5" t="s">
        <v>71</v>
      </c>
      <c r="VNR23" t="s">
        <v>72</v>
      </c>
      <c r="VNT23" t="s">
        <v>36</v>
      </c>
      <c r="VNU23">
        <v>1</v>
      </c>
      <c r="VNV23">
        <v>0</v>
      </c>
      <c r="VNW23" s="7">
        <v>45245</v>
      </c>
      <c r="VNY23" s="6" t="s">
        <v>57</v>
      </c>
      <c r="VNZ23" t="s">
        <v>58</v>
      </c>
      <c r="VOC23" t="s">
        <v>69</v>
      </c>
      <c r="VOD23" t="s">
        <v>70</v>
      </c>
      <c r="VOE23" s="25">
        <v>44757</v>
      </c>
      <c r="VOF23" s="15">
        <v>1050000</v>
      </c>
      <c r="VOG23" t="s">
        <v>42</v>
      </c>
      <c r="VOH23" t="s">
        <v>34</v>
      </c>
      <c r="VOI23" s="15">
        <v>1050000</v>
      </c>
      <c r="VOJ23" s="15">
        <v>514900</v>
      </c>
      <c r="VOK23" s="20">
        <f>VOJ23/VOI23*100</f>
        <v>49.038095238095238</v>
      </c>
      <c r="VOL23" s="15">
        <v>1029850</v>
      </c>
      <c r="VOM23" s="15">
        <f>VOI23-952286</f>
        <v>97714</v>
      </c>
      <c r="VON23" s="15">
        <v>77564</v>
      </c>
      <c r="VOO23" s="30">
        <v>46.669047999999997</v>
      </c>
      <c r="VOP23" s="34">
        <v>66</v>
      </c>
      <c r="VOQ23" s="39">
        <v>0.1</v>
      </c>
      <c r="VOR23" s="39">
        <v>0.1</v>
      </c>
      <c r="VOS23" s="15">
        <f>VOM23/VOO23</f>
        <v>2093.7645867556589</v>
      </c>
      <c r="VOT23" s="15">
        <f>VOM23/VOQ23</f>
        <v>977140</v>
      </c>
      <c r="VOU23" s="44">
        <f>VOM23/VOQ23/43560</f>
        <v>22.432047750229568</v>
      </c>
      <c r="VOV23" s="39">
        <v>66</v>
      </c>
      <c r="VOW23" s="5" t="s">
        <v>71</v>
      </c>
      <c r="VOX23" t="s">
        <v>72</v>
      </c>
      <c r="VOZ23" t="s">
        <v>36</v>
      </c>
      <c r="VPA23">
        <v>1</v>
      </c>
      <c r="VPB23">
        <v>0</v>
      </c>
      <c r="VPC23" s="7">
        <v>45245</v>
      </c>
      <c r="VPE23" s="6" t="s">
        <v>57</v>
      </c>
      <c r="VPF23" t="s">
        <v>58</v>
      </c>
      <c r="VPI23" t="s">
        <v>69</v>
      </c>
      <c r="VPJ23" t="s">
        <v>70</v>
      </c>
      <c r="VPK23" s="25">
        <v>44757</v>
      </c>
      <c r="VPL23" s="15">
        <v>1050000</v>
      </c>
      <c r="VPM23" t="s">
        <v>42</v>
      </c>
      <c r="VPN23" t="s">
        <v>34</v>
      </c>
      <c r="VPO23" s="15">
        <v>1050000</v>
      </c>
      <c r="VPP23" s="15">
        <v>514900</v>
      </c>
      <c r="VPQ23" s="20">
        <f>VPP23/VPO23*100</f>
        <v>49.038095238095238</v>
      </c>
      <c r="VPR23" s="15">
        <v>1029850</v>
      </c>
      <c r="VPS23" s="15">
        <f>VPO23-952286</f>
        <v>97714</v>
      </c>
      <c r="VPT23" s="15">
        <v>77564</v>
      </c>
      <c r="VPU23" s="30">
        <v>46.669047999999997</v>
      </c>
      <c r="VPV23" s="34">
        <v>66</v>
      </c>
      <c r="VPW23" s="39">
        <v>0.1</v>
      </c>
      <c r="VPX23" s="39">
        <v>0.1</v>
      </c>
      <c r="VPY23" s="15">
        <f>VPS23/VPU23</f>
        <v>2093.7645867556589</v>
      </c>
      <c r="VPZ23" s="15">
        <f>VPS23/VPW23</f>
        <v>977140</v>
      </c>
      <c r="VQA23" s="44">
        <f>VPS23/VPW23/43560</f>
        <v>22.432047750229568</v>
      </c>
      <c r="VQB23" s="39">
        <v>66</v>
      </c>
      <c r="VQC23" s="5" t="s">
        <v>71</v>
      </c>
      <c r="VQD23" t="s">
        <v>72</v>
      </c>
      <c r="VQF23" t="s">
        <v>36</v>
      </c>
      <c r="VQG23">
        <v>1</v>
      </c>
      <c r="VQH23">
        <v>0</v>
      </c>
      <c r="VQI23" s="7">
        <v>45245</v>
      </c>
      <c r="VQK23" s="6" t="s">
        <v>57</v>
      </c>
      <c r="VQL23" t="s">
        <v>58</v>
      </c>
      <c r="VQO23" t="s">
        <v>69</v>
      </c>
      <c r="VQP23" t="s">
        <v>70</v>
      </c>
      <c r="VQQ23" s="25">
        <v>44757</v>
      </c>
      <c r="VQR23" s="15">
        <v>1050000</v>
      </c>
      <c r="VQS23" t="s">
        <v>42</v>
      </c>
      <c r="VQT23" t="s">
        <v>34</v>
      </c>
      <c r="VQU23" s="15">
        <v>1050000</v>
      </c>
      <c r="VQV23" s="15">
        <v>514900</v>
      </c>
      <c r="VQW23" s="20">
        <f>VQV23/VQU23*100</f>
        <v>49.038095238095238</v>
      </c>
      <c r="VQX23" s="15">
        <v>1029850</v>
      </c>
      <c r="VQY23" s="15">
        <f>VQU23-952286</f>
        <v>97714</v>
      </c>
      <c r="VQZ23" s="15">
        <v>77564</v>
      </c>
      <c r="VRA23" s="30">
        <v>46.669047999999997</v>
      </c>
      <c r="VRB23" s="34">
        <v>66</v>
      </c>
      <c r="VRC23" s="39">
        <v>0.1</v>
      </c>
      <c r="VRD23" s="39">
        <v>0.1</v>
      </c>
      <c r="VRE23" s="15">
        <f>VQY23/VRA23</f>
        <v>2093.7645867556589</v>
      </c>
      <c r="VRF23" s="15">
        <f>VQY23/VRC23</f>
        <v>977140</v>
      </c>
      <c r="VRG23" s="44">
        <f>VQY23/VRC23/43560</f>
        <v>22.432047750229568</v>
      </c>
      <c r="VRH23" s="39">
        <v>66</v>
      </c>
      <c r="VRI23" s="5" t="s">
        <v>71</v>
      </c>
      <c r="VRJ23" t="s">
        <v>72</v>
      </c>
      <c r="VRL23" t="s">
        <v>36</v>
      </c>
      <c r="VRM23">
        <v>1</v>
      </c>
      <c r="VRN23">
        <v>0</v>
      </c>
      <c r="VRO23" s="7">
        <v>45245</v>
      </c>
      <c r="VRQ23" s="6" t="s">
        <v>57</v>
      </c>
      <c r="VRR23" t="s">
        <v>58</v>
      </c>
      <c r="VRU23" t="s">
        <v>69</v>
      </c>
      <c r="VRV23" t="s">
        <v>70</v>
      </c>
      <c r="VRW23" s="25">
        <v>44757</v>
      </c>
      <c r="VRX23" s="15">
        <v>1050000</v>
      </c>
      <c r="VRY23" t="s">
        <v>42</v>
      </c>
      <c r="VRZ23" t="s">
        <v>34</v>
      </c>
      <c r="VSA23" s="15">
        <v>1050000</v>
      </c>
      <c r="VSB23" s="15">
        <v>514900</v>
      </c>
      <c r="VSC23" s="20">
        <f>VSB23/VSA23*100</f>
        <v>49.038095238095238</v>
      </c>
      <c r="VSD23" s="15">
        <v>1029850</v>
      </c>
      <c r="VSE23" s="15">
        <f>VSA23-952286</f>
        <v>97714</v>
      </c>
      <c r="VSF23" s="15">
        <v>77564</v>
      </c>
      <c r="VSG23" s="30">
        <v>46.669047999999997</v>
      </c>
      <c r="VSH23" s="34">
        <v>66</v>
      </c>
      <c r="VSI23" s="39">
        <v>0.1</v>
      </c>
      <c r="VSJ23" s="39">
        <v>0.1</v>
      </c>
      <c r="VSK23" s="15">
        <f>VSE23/VSG23</f>
        <v>2093.7645867556589</v>
      </c>
      <c r="VSL23" s="15">
        <f>VSE23/VSI23</f>
        <v>977140</v>
      </c>
      <c r="VSM23" s="44">
        <f>VSE23/VSI23/43560</f>
        <v>22.432047750229568</v>
      </c>
      <c r="VSN23" s="39">
        <v>66</v>
      </c>
      <c r="VSO23" s="5" t="s">
        <v>71</v>
      </c>
      <c r="VSP23" t="s">
        <v>72</v>
      </c>
      <c r="VSR23" t="s">
        <v>36</v>
      </c>
      <c r="VSS23">
        <v>1</v>
      </c>
      <c r="VST23">
        <v>0</v>
      </c>
      <c r="VSU23" s="7">
        <v>45245</v>
      </c>
      <c r="VSW23" s="6" t="s">
        <v>57</v>
      </c>
      <c r="VSX23" t="s">
        <v>58</v>
      </c>
      <c r="VTA23" t="s">
        <v>69</v>
      </c>
      <c r="VTB23" t="s">
        <v>70</v>
      </c>
      <c r="VTC23" s="25">
        <v>44757</v>
      </c>
      <c r="VTD23" s="15">
        <v>1050000</v>
      </c>
      <c r="VTE23" t="s">
        <v>42</v>
      </c>
      <c r="VTF23" t="s">
        <v>34</v>
      </c>
      <c r="VTG23" s="15">
        <v>1050000</v>
      </c>
      <c r="VTH23" s="15">
        <v>514900</v>
      </c>
      <c r="VTI23" s="20">
        <f>VTH23/VTG23*100</f>
        <v>49.038095238095238</v>
      </c>
      <c r="VTJ23" s="15">
        <v>1029850</v>
      </c>
      <c r="VTK23" s="15">
        <f>VTG23-952286</f>
        <v>97714</v>
      </c>
      <c r="VTL23" s="15">
        <v>77564</v>
      </c>
      <c r="VTM23" s="30">
        <v>46.669047999999997</v>
      </c>
      <c r="VTN23" s="34">
        <v>66</v>
      </c>
      <c r="VTO23" s="39">
        <v>0.1</v>
      </c>
      <c r="VTP23" s="39">
        <v>0.1</v>
      </c>
      <c r="VTQ23" s="15">
        <f>VTK23/VTM23</f>
        <v>2093.7645867556589</v>
      </c>
      <c r="VTR23" s="15">
        <f>VTK23/VTO23</f>
        <v>977140</v>
      </c>
      <c r="VTS23" s="44">
        <f>VTK23/VTO23/43560</f>
        <v>22.432047750229568</v>
      </c>
      <c r="VTT23" s="39">
        <v>66</v>
      </c>
      <c r="VTU23" s="5" t="s">
        <v>71</v>
      </c>
      <c r="VTV23" t="s">
        <v>72</v>
      </c>
      <c r="VTX23" t="s">
        <v>36</v>
      </c>
      <c r="VTY23">
        <v>1</v>
      </c>
      <c r="VTZ23">
        <v>0</v>
      </c>
      <c r="VUA23" s="7">
        <v>45245</v>
      </c>
      <c r="VUC23" s="6" t="s">
        <v>57</v>
      </c>
      <c r="VUD23" t="s">
        <v>58</v>
      </c>
      <c r="VUG23" t="s">
        <v>69</v>
      </c>
      <c r="VUH23" t="s">
        <v>70</v>
      </c>
      <c r="VUI23" s="25">
        <v>44757</v>
      </c>
      <c r="VUJ23" s="15">
        <v>1050000</v>
      </c>
      <c r="VUK23" t="s">
        <v>42</v>
      </c>
      <c r="VUL23" t="s">
        <v>34</v>
      </c>
      <c r="VUM23" s="15">
        <v>1050000</v>
      </c>
      <c r="VUN23" s="15">
        <v>514900</v>
      </c>
      <c r="VUO23" s="20">
        <f>VUN23/VUM23*100</f>
        <v>49.038095238095238</v>
      </c>
      <c r="VUP23" s="15">
        <v>1029850</v>
      </c>
      <c r="VUQ23" s="15">
        <f>VUM23-952286</f>
        <v>97714</v>
      </c>
      <c r="VUR23" s="15">
        <v>77564</v>
      </c>
      <c r="VUS23" s="30">
        <v>46.669047999999997</v>
      </c>
      <c r="VUT23" s="34">
        <v>66</v>
      </c>
      <c r="VUU23" s="39">
        <v>0.1</v>
      </c>
      <c r="VUV23" s="39">
        <v>0.1</v>
      </c>
      <c r="VUW23" s="15">
        <f>VUQ23/VUS23</f>
        <v>2093.7645867556589</v>
      </c>
      <c r="VUX23" s="15">
        <f>VUQ23/VUU23</f>
        <v>977140</v>
      </c>
      <c r="VUY23" s="44">
        <f>VUQ23/VUU23/43560</f>
        <v>22.432047750229568</v>
      </c>
      <c r="VUZ23" s="39">
        <v>66</v>
      </c>
      <c r="VVA23" s="5" t="s">
        <v>71</v>
      </c>
      <c r="VVB23" t="s">
        <v>72</v>
      </c>
      <c r="VVD23" t="s">
        <v>36</v>
      </c>
      <c r="VVE23">
        <v>1</v>
      </c>
      <c r="VVF23">
        <v>0</v>
      </c>
      <c r="VVG23" s="7">
        <v>45245</v>
      </c>
      <c r="VVI23" s="6" t="s">
        <v>57</v>
      </c>
      <c r="VVJ23" t="s">
        <v>58</v>
      </c>
      <c r="VVM23" t="s">
        <v>69</v>
      </c>
      <c r="VVN23" t="s">
        <v>70</v>
      </c>
      <c r="VVO23" s="25">
        <v>44757</v>
      </c>
      <c r="VVP23" s="15">
        <v>1050000</v>
      </c>
      <c r="VVQ23" t="s">
        <v>42</v>
      </c>
      <c r="VVR23" t="s">
        <v>34</v>
      </c>
      <c r="VVS23" s="15">
        <v>1050000</v>
      </c>
      <c r="VVT23" s="15">
        <v>514900</v>
      </c>
      <c r="VVU23" s="20">
        <f>VVT23/VVS23*100</f>
        <v>49.038095238095238</v>
      </c>
      <c r="VVV23" s="15">
        <v>1029850</v>
      </c>
      <c r="VVW23" s="15">
        <f>VVS23-952286</f>
        <v>97714</v>
      </c>
      <c r="VVX23" s="15">
        <v>77564</v>
      </c>
      <c r="VVY23" s="30">
        <v>46.669047999999997</v>
      </c>
      <c r="VVZ23" s="34">
        <v>66</v>
      </c>
      <c r="VWA23" s="39">
        <v>0.1</v>
      </c>
      <c r="VWB23" s="39">
        <v>0.1</v>
      </c>
      <c r="VWC23" s="15">
        <f>VVW23/VVY23</f>
        <v>2093.7645867556589</v>
      </c>
      <c r="VWD23" s="15">
        <f>VVW23/VWA23</f>
        <v>977140</v>
      </c>
      <c r="VWE23" s="44">
        <f>VVW23/VWA23/43560</f>
        <v>22.432047750229568</v>
      </c>
      <c r="VWF23" s="39">
        <v>66</v>
      </c>
      <c r="VWG23" s="5" t="s">
        <v>71</v>
      </c>
      <c r="VWH23" t="s">
        <v>72</v>
      </c>
      <c r="VWJ23" t="s">
        <v>36</v>
      </c>
      <c r="VWK23">
        <v>1</v>
      </c>
      <c r="VWL23">
        <v>0</v>
      </c>
      <c r="VWM23" s="7">
        <v>45245</v>
      </c>
      <c r="VWO23" s="6" t="s">
        <v>57</v>
      </c>
      <c r="VWP23" t="s">
        <v>58</v>
      </c>
      <c r="VWS23" t="s">
        <v>69</v>
      </c>
      <c r="VWT23" t="s">
        <v>70</v>
      </c>
      <c r="VWU23" s="25">
        <v>44757</v>
      </c>
      <c r="VWV23" s="15">
        <v>1050000</v>
      </c>
      <c r="VWW23" t="s">
        <v>42</v>
      </c>
      <c r="VWX23" t="s">
        <v>34</v>
      </c>
      <c r="VWY23" s="15">
        <v>1050000</v>
      </c>
      <c r="VWZ23" s="15">
        <v>514900</v>
      </c>
      <c r="VXA23" s="20">
        <f>VWZ23/VWY23*100</f>
        <v>49.038095238095238</v>
      </c>
      <c r="VXB23" s="15">
        <v>1029850</v>
      </c>
      <c r="VXC23" s="15">
        <f>VWY23-952286</f>
        <v>97714</v>
      </c>
      <c r="VXD23" s="15">
        <v>77564</v>
      </c>
      <c r="VXE23" s="30">
        <v>46.669047999999997</v>
      </c>
      <c r="VXF23" s="34">
        <v>66</v>
      </c>
      <c r="VXG23" s="39">
        <v>0.1</v>
      </c>
      <c r="VXH23" s="39">
        <v>0.1</v>
      </c>
      <c r="VXI23" s="15">
        <f>VXC23/VXE23</f>
        <v>2093.7645867556589</v>
      </c>
      <c r="VXJ23" s="15">
        <f>VXC23/VXG23</f>
        <v>977140</v>
      </c>
      <c r="VXK23" s="44">
        <f>VXC23/VXG23/43560</f>
        <v>22.432047750229568</v>
      </c>
      <c r="VXL23" s="39">
        <v>66</v>
      </c>
      <c r="VXM23" s="5" t="s">
        <v>71</v>
      </c>
      <c r="VXN23" t="s">
        <v>72</v>
      </c>
      <c r="VXP23" t="s">
        <v>36</v>
      </c>
      <c r="VXQ23">
        <v>1</v>
      </c>
      <c r="VXR23">
        <v>0</v>
      </c>
      <c r="VXS23" s="7">
        <v>45245</v>
      </c>
      <c r="VXU23" s="6" t="s">
        <v>57</v>
      </c>
      <c r="VXV23" t="s">
        <v>58</v>
      </c>
      <c r="VXY23" t="s">
        <v>69</v>
      </c>
      <c r="VXZ23" t="s">
        <v>70</v>
      </c>
      <c r="VYA23" s="25">
        <v>44757</v>
      </c>
      <c r="VYB23" s="15">
        <v>1050000</v>
      </c>
      <c r="VYC23" t="s">
        <v>42</v>
      </c>
      <c r="VYD23" t="s">
        <v>34</v>
      </c>
      <c r="VYE23" s="15">
        <v>1050000</v>
      </c>
      <c r="VYF23" s="15">
        <v>514900</v>
      </c>
      <c r="VYG23" s="20">
        <f>VYF23/VYE23*100</f>
        <v>49.038095238095238</v>
      </c>
      <c r="VYH23" s="15">
        <v>1029850</v>
      </c>
      <c r="VYI23" s="15">
        <f>VYE23-952286</f>
        <v>97714</v>
      </c>
      <c r="VYJ23" s="15">
        <v>77564</v>
      </c>
      <c r="VYK23" s="30">
        <v>46.669047999999997</v>
      </c>
      <c r="VYL23" s="34">
        <v>66</v>
      </c>
      <c r="VYM23" s="39">
        <v>0.1</v>
      </c>
      <c r="VYN23" s="39">
        <v>0.1</v>
      </c>
      <c r="VYO23" s="15">
        <f>VYI23/VYK23</f>
        <v>2093.7645867556589</v>
      </c>
      <c r="VYP23" s="15">
        <f>VYI23/VYM23</f>
        <v>977140</v>
      </c>
      <c r="VYQ23" s="44">
        <f>VYI23/VYM23/43560</f>
        <v>22.432047750229568</v>
      </c>
      <c r="VYR23" s="39">
        <v>66</v>
      </c>
      <c r="VYS23" s="5" t="s">
        <v>71</v>
      </c>
      <c r="VYT23" t="s">
        <v>72</v>
      </c>
      <c r="VYV23" t="s">
        <v>36</v>
      </c>
      <c r="VYW23">
        <v>1</v>
      </c>
      <c r="VYX23">
        <v>0</v>
      </c>
      <c r="VYY23" s="7">
        <v>45245</v>
      </c>
      <c r="VZA23" s="6" t="s">
        <v>57</v>
      </c>
      <c r="VZB23" t="s">
        <v>58</v>
      </c>
      <c r="VZE23" t="s">
        <v>69</v>
      </c>
      <c r="VZF23" t="s">
        <v>70</v>
      </c>
      <c r="VZG23" s="25">
        <v>44757</v>
      </c>
      <c r="VZH23" s="15">
        <v>1050000</v>
      </c>
      <c r="VZI23" t="s">
        <v>42</v>
      </c>
      <c r="VZJ23" t="s">
        <v>34</v>
      </c>
      <c r="VZK23" s="15">
        <v>1050000</v>
      </c>
      <c r="VZL23" s="15">
        <v>514900</v>
      </c>
      <c r="VZM23" s="20">
        <f>VZL23/VZK23*100</f>
        <v>49.038095238095238</v>
      </c>
      <c r="VZN23" s="15">
        <v>1029850</v>
      </c>
      <c r="VZO23" s="15">
        <f>VZK23-952286</f>
        <v>97714</v>
      </c>
      <c r="VZP23" s="15">
        <v>77564</v>
      </c>
      <c r="VZQ23" s="30">
        <v>46.669047999999997</v>
      </c>
      <c r="VZR23" s="34">
        <v>66</v>
      </c>
      <c r="VZS23" s="39">
        <v>0.1</v>
      </c>
      <c r="VZT23" s="39">
        <v>0.1</v>
      </c>
      <c r="VZU23" s="15">
        <f>VZO23/VZQ23</f>
        <v>2093.7645867556589</v>
      </c>
      <c r="VZV23" s="15">
        <f>VZO23/VZS23</f>
        <v>977140</v>
      </c>
      <c r="VZW23" s="44">
        <f>VZO23/VZS23/43560</f>
        <v>22.432047750229568</v>
      </c>
      <c r="VZX23" s="39">
        <v>66</v>
      </c>
      <c r="VZY23" s="5" t="s">
        <v>71</v>
      </c>
      <c r="VZZ23" t="s">
        <v>72</v>
      </c>
      <c r="WAB23" t="s">
        <v>36</v>
      </c>
      <c r="WAC23">
        <v>1</v>
      </c>
      <c r="WAD23">
        <v>0</v>
      </c>
      <c r="WAE23" s="7">
        <v>45245</v>
      </c>
      <c r="WAG23" s="6" t="s">
        <v>57</v>
      </c>
      <c r="WAH23" t="s">
        <v>58</v>
      </c>
      <c r="WAK23" t="s">
        <v>69</v>
      </c>
      <c r="WAL23" t="s">
        <v>70</v>
      </c>
      <c r="WAM23" s="25">
        <v>44757</v>
      </c>
      <c r="WAN23" s="15">
        <v>1050000</v>
      </c>
      <c r="WAO23" t="s">
        <v>42</v>
      </c>
      <c r="WAP23" t="s">
        <v>34</v>
      </c>
      <c r="WAQ23" s="15">
        <v>1050000</v>
      </c>
      <c r="WAR23" s="15">
        <v>514900</v>
      </c>
      <c r="WAS23" s="20">
        <f>WAR23/WAQ23*100</f>
        <v>49.038095238095238</v>
      </c>
      <c r="WAT23" s="15">
        <v>1029850</v>
      </c>
      <c r="WAU23" s="15">
        <f>WAQ23-952286</f>
        <v>97714</v>
      </c>
      <c r="WAV23" s="15">
        <v>77564</v>
      </c>
      <c r="WAW23" s="30">
        <v>46.669047999999997</v>
      </c>
      <c r="WAX23" s="34">
        <v>66</v>
      </c>
      <c r="WAY23" s="39">
        <v>0.1</v>
      </c>
      <c r="WAZ23" s="39">
        <v>0.1</v>
      </c>
      <c r="WBA23" s="15">
        <f>WAU23/WAW23</f>
        <v>2093.7645867556589</v>
      </c>
      <c r="WBB23" s="15">
        <f>WAU23/WAY23</f>
        <v>977140</v>
      </c>
      <c r="WBC23" s="44">
        <f>WAU23/WAY23/43560</f>
        <v>22.432047750229568</v>
      </c>
      <c r="WBD23" s="39">
        <v>66</v>
      </c>
      <c r="WBE23" s="5" t="s">
        <v>71</v>
      </c>
      <c r="WBF23" t="s">
        <v>72</v>
      </c>
      <c r="WBH23" t="s">
        <v>36</v>
      </c>
      <c r="WBI23">
        <v>1</v>
      </c>
      <c r="WBJ23">
        <v>0</v>
      </c>
      <c r="WBK23" s="7">
        <v>45245</v>
      </c>
      <c r="WBM23" s="6" t="s">
        <v>57</v>
      </c>
      <c r="WBN23" t="s">
        <v>58</v>
      </c>
      <c r="WBQ23" t="s">
        <v>69</v>
      </c>
      <c r="WBR23" t="s">
        <v>70</v>
      </c>
      <c r="WBS23" s="25">
        <v>44757</v>
      </c>
      <c r="WBT23" s="15">
        <v>1050000</v>
      </c>
      <c r="WBU23" t="s">
        <v>42</v>
      </c>
      <c r="WBV23" t="s">
        <v>34</v>
      </c>
      <c r="WBW23" s="15">
        <v>1050000</v>
      </c>
      <c r="WBX23" s="15">
        <v>514900</v>
      </c>
      <c r="WBY23" s="20">
        <f>WBX23/WBW23*100</f>
        <v>49.038095238095238</v>
      </c>
      <c r="WBZ23" s="15">
        <v>1029850</v>
      </c>
      <c r="WCA23" s="15">
        <f>WBW23-952286</f>
        <v>97714</v>
      </c>
      <c r="WCB23" s="15">
        <v>77564</v>
      </c>
      <c r="WCC23" s="30">
        <v>46.669047999999997</v>
      </c>
      <c r="WCD23" s="34">
        <v>66</v>
      </c>
      <c r="WCE23" s="39">
        <v>0.1</v>
      </c>
      <c r="WCF23" s="39">
        <v>0.1</v>
      </c>
      <c r="WCG23" s="15">
        <f>WCA23/WCC23</f>
        <v>2093.7645867556589</v>
      </c>
      <c r="WCH23" s="15">
        <f>WCA23/WCE23</f>
        <v>977140</v>
      </c>
      <c r="WCI23" s="44">
        <f>WCA23/WCE23/43560</f>
        <v>22.432047750229568</v>
      </c>
      <c r="WCJ23" s="39">
        <v>66</v>
      </c>
      <c r="WCK23" s="5" t="s">
        <v>71</v>
      </c>
      <c r="WCL23" t="s">
        <v>72</v>
      </c>
      <c r="WCN23" t="s">
        <v>36</v>
      </c>
      <c r="WCO23">
        <v>1</v>
      </c>
      <c r="WCP23">
        <v>0</v>
      </c>
      <c r="WCQ23" s="7">
        <v>45245</v>
      </c>
      <c r="WCS23" s="6" t="s">
        <v>57</v>
      </c>
      <c r="WCT23" t="s">
        <v>58</v>
      </c>
      <c r="WCW23" t="s">
        <v>69</v>
      </c>
      <c r="WCX23" t="s">
        <v>70</v>
      </c>
      <c r="WCY23" s="25">
        <v>44757</v>
      </c>
      <c r="WCZ23" s="15">
        <v>1050000</v>
      </c>
      <c r="WDA23" t="s">
        <v>42</v>
      </c>
      <c r="WDB23" t="s">
        <v>34</v>
      </c>
      <c r="WDC23" s="15">
        <v>1050000</v>
      </c>
      <c r="WDD23" s="15">
        <v>514900</v>
      </c>
      <c r="WDE23" s="20">
        <f>WDD23/WDC23*100</f>
        <v>49.038095238095238</v>
      </c>
      <c r="WDF23" s="15">
        <v>1029850</v>
      </c>
      <c r="WDG23" s="15">
        <f>WDC23-952286</f>
        <v>97714</v>
      </c>
      <c r="WDH23" s="15">
        <v>77564</v>
      </c>
      <c r="WDI23" s="30">
        <v>46.669047999999997</v>
      </c>
      <c r="WDJ23" s="34">
        <v>66</v>
      </c>
      <c r="WDK23" s="39">
        <v>0.1</v>
      </c>
      <c r="WDL23" s="39">
        <v>0.1</v>
      </c>
      <c r="WDM23" s="15">
        <f>WDG23/WDI23</f>
        <v>2093.7645867556589</v>
      </c>
      <c r="WDN23" s="15">
        <f>WDG23/WDK23</f>
        <v>977140</v>
      </c>
      <c r="WDO23" s="44">
        <f>WDG23/WDK23/43560</f>
        <v>22.432047750229568</v>
      </c>
      <c r="WDP23" s="39">
        <v>66</v>
      </c>
      <c r="WDQ23" s="5" t="s">
        <v>71</v>
      </c>
      <c r="WDR23" t="s">
        <v>72</v>
      </c>
      <c r="WDT23" t="s">
        <v>36</v>
      </c>
      <c r="WDU23">
        <v>1</v>
      </c>
      <c r="WDV23">
        <v>0</v>
      </c>
      <c r="WDW23" s="7">
        <v>45245</v>
      </c>
      <c r="WDY23" s="6" t="s">
        <v>57</v>
      </c>
      <c r="WDZ23" t="s">
        <v>58</v>
      </c>
      <c r="WEC23" t="s">
        <v>69</v>
      </c>
      <c r="WED23" t="s">
        <v>70</v>
      </c>
      <c r="WEE23" s="25">
        <v>44757</v>
      </c>
      <c r="WEF23" s="15">
        <v>1050000</v>
      </c>
      <c r="WEG23" t="s">
        <v>42</v>
      </c>
      <c r="WEH23" t="s">
        <v>34</v>
      </c>
      <c r="WEI23" s="15">
        <v>1050000</v>
      </c>
      <c r="WEJ23" s="15">
        <v>514900</v>
      </c>
      <c r="WEK23" s="20">
        <f>WEJ23/WEI23*100</f>
        <v>49.038095238095238</v>
      </c>
      <c r="WEL23" s="15">
        <v>1029850</v>
      </c>
      <c r="WEM23" s="15">
        <f>WEI23-952286</f>
        <v>97714</v>
      </c>
      <c r="WEN23" s="15">
        <v>77564</v>
      </c>
      <c r="WEO23" s="30">
        <v>46.669047999999997</v>
      </c>
      <c r="WEP23" s="34">
        <v>66</v>
      </c>
      <c r="WEQ23" s="39">
        <v>0.1</v>
      </c>
      <c r="WER23" s="39">
        <v>0.1</v>
      </c>
      <c r="WES23" s="15">
        <f>WEM23/WEO23</f>
        <v>2093.7645867556589</v>
      </c>
      <c r="WET23" s="15">
        <f>WEM23/WEQ23</f>
        <v>977140</v>
      </c>
      <c r="WEU23" s="44">
        <f>WEM23/WEQ23/43560</f>
        <v>22.432047750229568</v>
      </c>
      <c r="WEV23" s="39">
        <v>66</v>
      </c>
      <c r="WEW23" s="5" t="s">
        <v>71</v>
      </c>
      <c r="WEX23" t="s">
        <v>72</v>
      </c>
      <c r="WEZ23" t="s">
        <v>36</v>
      </c>
      <c r="WFA23">
        <v>1</v>
      </c>
      <c r="WFB23">
        <v>0</v>
      </c>
      <c r="WFC23" s="7">
        <v>45245</v>
      </c>
      <c r="WFE23" s="6" t="s">
        <v>57</v>
      </c>
      <c r="WFF23" t="s">
        <v>58</v>
      </c>
      <c r="WFI23" t="s">
        <v>69</v>
      </c>
      <c r="WFJ23" t="s">
        <v>70</v>
      </c>
      <c r="WFK23" s="25">
        <v>44757</v>
      </c>
      <c r="WFL23" s="15">
        <v>1050000</v>
      </c>
      <c r="WFM23" t="s">
        <v>42</v>
      </c>
      <c r="WFN23" t="s">
        <v>34</v>
      </c>
      <c r="WFO23" s="15">
        <v>1050000</v>
      </c>
      <c r="WFP23" s="15">
        <v>514900</v>
      </c>
      <c r="WFQ23" s="20">
        <f>WFP23/WFO23*100</f>
        <v>49.038095238095238</v>
      </c>
      <c r="WFR23" s="15">
        <v>1029850</v>
      </c>
      <c r="WFS23" s="15">
        <f>WFO23-952286</f>
        <v>97714</v>
      </c>
      <c r="WFT23" s="15">
        <v>77564</v>
      </c>
      <c r="WFU23" s="30">
        <v>46.669047999999997</v>
      </c>
      <c r="WFV23" s="34">
        <v>66</v>
      </c>
      <c r="WFW23" s="39">
        <v>0.1</v>
      </c>
      <c r="WFX23" s="39">
        <v>0.1</v>
      </c>
      <c r="WFY23" s="15">
        <f>WFS23/WFU23</f>
        <v>2093.7645867556589</v>
      </c>
      <c r="WFZ23" s="15">
        <f>WFS23/WFW23</f>
        <v>977140</v>
      </c>
      <c r="WGA23" s="44">
        <f>WFS23/WFW23/43560</f>
        <v>22.432047750229568</v>
      </c>
      <c r="WGB23" s="39">
        <v>66</v>
      </c>
      <c r="WGC23" s="5" t="s">
        <v>71</v>
      </c>
      <c r="WGD23" t="s">
        <v>72</v>
      </c>
      <c r="WGF23" t="s">
        <v>36</v>
      </c>
      <c r="WGG23">
        <v>1</v>
      </c>
      <c r="WGH23">
        <v>0</v>
      </c>
      <c r="WGI23" s="7">
        <v>45245</v>
      </c>
      <c r="WGK23" s="6" t="s">
        <v>57</v>
      </c>
      <c r="WGL23" t="s">
        <v>58</v>
      </c>
      <c r="WGO23" t="s">
        <v>69</v>
      </c>
      <c r="WGP23" t="s">
        <v>70</v>
      </c>
      <c r="WGQ23" s="25">
        <v>44757</v>
      </c>
      <c r="WGR23" s="15">
        <v>1050000</v>
      </c>
      <c r="WGS23" t="s">
        <v>42</v>
      </c>
      <c r="WGT23" t="s">
        <v>34</v>
      </c>
      <c r="WGU23" s="15">
        <v>1050000</v>
      </c>
      <c r="WGV23" s="15">
        <v>514900</v>
      </c>
      <c r="WGW23" s="20">
        <f>WGV23/WGU23*100</f>
        <v>49.038095238095238</v>
      </c>
      <c r="WGX23" s="15">
        <v>1029850</v>
      </c>
      <c r="WGY23" s="15">
        <f>WGU23-952286</f>
        <v>97714</v>
      </c>
      <c r="WGZ23" s="15">
        <v>77564</v>
      </c>
      <c r="WHA23" s="30">
        <v>46.669047999999997</v>
      </c>
      <c r="WHB23" s="34">
        <v>66</v>
      </c>
      <c r="WHC23" s="39">
        <v>0.1</v>
      </c>
      <c r="WHD23" s="39">
        <v>0.1</v>
      </c>
      <c r="WHE23" s="15">
        <f>WGY23/WHA23</f>
        <v>2093.7645867556589</v>
      </c>
      <c r="WHF23" s="15">
        <f>WGY23/WHC23</f>
        <v>977140</v>
      </c>
      <c r="WHG23" s="44">
        <f>WGY23/WHC23/43560</f>
        <v>22.432047750229568</v>
      </c>
      <c r="WHH23" s="39">
        <v>66</v>
      </c>
      <c r="WHI23" s="5" t="s">
        <v>71</v>
      </c>
      <c r="WHJ23" t="s">
        <v>72</v>
      </c>
      <c r="WHL23" t="s">
        <v>36</v>
      </c>
      <c r="WHM23">
        <v>1</v>
      </c>
      <c r="WHN23">
        <v>0</v>
      </c>
      <c r="WHO23" s="7">
        <v>45245</v>
      </c>
      <c r="WHQ23" s="6" t="s">
        <v>57</v>
      </c>
      <c r="WHR23" t="s">
        <v>58</v>
      </c>
      <c r="WHU23" t="s">
        <v>69</v>
      </c>
      <c r="WHV23" t="s">
        <v>70</v>
      </c>
      <c r="WHW23" s="25">
        <v>44757</v>
      </c>
      <c r="WHX23" s="15">
        <v>1050000</v>
      </c>
      <c r="WHY23" t="s">
        <v>42</v>
      </c>
      <c r="WHZ23" t="s">
        <v>34</v>
      </c>
      <c r="WIA23" s="15">
        <v>1050000</v>
      </c>
      <c r="WIB23" s="15">
        <v>514900</v>
      </c>
      <c r="WIC23" s="20">
        <f>WIB23/WIA23*100</f>
        <v>49.038095238095238</v>
      </c>
      <c r="WID23" s="15">
        <v>1029850</v>
      </c>
      <c r="WIE23" s="15">
        <f>WIA23-952286</f>
        <v>97714</v>
      </c>
      <c r="WIF23" s="15">
        <v>77564</v>
      </c>
      <c r="WIG23" s="30">
        <v>46.669047999999997</v>
      </c>
      <c r="WIH23" s="34">
        <v>66</v>
      </c>
      <c r="WII23" s="39">
        <v>0.1</v>
      </c>
      <c r="WIJ23" s="39">
        <v>0.1</v>
      </c>
      <c r="WIK23" s="15">
        <f>WIE23/WIG23</f>
        <v>2093.7645867556589</v>
      </c>
      <c r="WIL23" s="15">
        <f>WIE23/WII23</f>
        <v>977140</v>
      </c>
      <c r="WIM23" s="44">
        <f>WIE23/WII23/43560</f>
        <v>22.432047750229568</v>
      </c>
      <c r="WIN23" s="39">
        <v>66</v>
      </c>
      <c r="WIO23" s="5" t="s">
        <v>71</v>
      </c>
      <c r="WIP23" t="s">
        <v>72</v>
      </c>
      <c r="WIR23" t="s">
        <v>36</v>
      </c>
      <c r="WIS23">
        <v>1</v>
      </c>
      <c r="WIT23">
        <v>0</v>
      </c>
      <c r="WIU23" s="7">
        <v>45245</v>
      </c>
      <c r="WIW23" s="6" t="s">
        <v>57</v>
      </c>
      <c r="WIX23" t="s">
        <v>58</v>
      </c>
      <c r="WJA23" t="s">
        <v>69</v>
      </c>
      <c r="WJB23" t="s">
        <v>70</v>
      </c>
      <c r="WJC23" s="25">
        <v>44757</v>
      </c>
      <c r="WJD23" s="15">
        <v>1050000</v>
      </c>
      <c r="WJE23" t="s">
        <v>42</v>
      </c>
      <c r="WJF23" t="s">
        <v>34</v>
      </c>
      <c r="WJG23" s="15">
        <v>1050000</v>
      </c>
      <c r="WJH23" s="15">
        <v>514900</v>
      </c>
      <c r="WJI23" s="20">
        <f>WJH23/WJG23*100</f>
        <v>49.038095238095238</v>
      </c>
      <c r="WJJ23" s="15">
        <v>1029850</v>
      </c>
      <c r="WJK23" s="15">
        <f>WJG23-952286</f>
        <v>97714</v>
      </c>
      <c r="WJL23" s="15">
        <v>77564</v>
      </c>
      <c r="WJM23" s="30">
        <v>46.669047999999997</v>
      </c>
      <c r="WJN23" s="34">
        <v>66</v>
      </c>
      <c r="WJO23" s="39">
        <v>0.1</v>
      </c>
      <c r="WJP23" s="39">
        <v>0.1</v>
      </c>
      <c r="WJQ23" s="15">
        <f>WJK23/WJM23</f>
        <v>2093.7645867556589</v>
      </c>
      <c r="WJR23" s="15">
        <f>WJK23/WJO23</f>
        <v>977140</v>
      </c>
      <c r="WJS23" s="44">
        <f>WJK23/WJO23/43560</f>
        <v>22.432047750229568</v>
      </c>
      <c r="WJT23" s="39">
        <v>66</v>
      </c>
      <c r="WJU23" s="5" t="s">
        <v>71</v>
      </c>
      <c r="WJV23" t="s">
        <v>72</v>
      </c>
      <c r="WJX23" t="s">
        <v>36</v>
      </c>
      <c r="WJY23">
        <v>1</v>
      </c>
      <c r="WJZ23">
        <v>0</v>
      </c>
      <c r="WKA23" s="7">
        <v>45245</v>
      </c>
      <c r="WKC23" s="6" t="s">
        <v>57</v>
      </c>
      <c r="WKD23" t="s">
        <v>58</v>
      </c>
      <c r="WKG23" t="s">
        <v>69</v>
      </c>
      <c r="WKH23" t="s">
        <v>70</v>
      </c>
      <c r="WKI23" s="25">
        <v>44757</v>
      </c>
      <c r="WKJ23" s="15">
        <v>1050000</v>
      </c>
      <c r="WKK23" t="s">
        <v>42</v>
      </c>
      <c r="WKL23" t="s">
        <v>34</v>
      </c>
      <c r="WKM23" s="15">
        <v>1050000</v>
      </c>
      <c r="WKN23" s="15">
        <v>514900</v>
      </c>
      <c r="WKO23" s="20">
        <f>WKN23/WKM23*100</f>
        <v>49.038095238095238</v>
      </c>
      <c r="WKP23" s="15">
        <v>1029850</v>
      </c>
      <c r="WKQ23" s="15">
        <f>WKM23-952286</f>
        <v>97714</v>
      </c>
      <c r="WKR23" s="15">
        <v>77564</v>
      </c>
      <c r="WKS23" s="30">
        <v>46.669047999999997</v>
      </c>
      <c r="WKT23" s="34">
        <v>66</v>
      </c>
      <c r="WKU23" s="39">
        <v>0.1</v>
      </c>
      <c r="WKV23" s="39">
        <v>0.1</v>
      </c>
      <c r="WKW23" s="15">
        <f>WKQ23/WKS23</f>
        <v>2093.7645867556589</v>
      </c>
      <c r="WKX23" s="15">
        <f>WKQ23/WKU23</f>
        <v>977140</v>
      </c>
      <c r="WKY23" s="44">
        <f>WKQ23/WKU23/43560</f>
        <v>22.432047750229568</v>
      </c>
      <c r="WKZ23" s="39">
        <v>66</v>
      </c>
      <c r="WLA23" s="5" t="s">
        <v>71</v>
      </c>
      <c r="WLB23" t="s">
        <v>72</v>
      </c>
      <c r="WLD23" t="s">
        <v>36</v>
      </c>
      <c r="WLE23">
        <v>1</v>
      </c>
      <c r="WLF23">
        <v>0</v>
      </c>
      <c r="WLG23" s="7">
        <v>45245</v>
      </c>
      <c r="WLI23" s="6" t="s">
        <v>57</v>
      </c>
      <c r="WLJ23" t="s">
        <v>58</v>
      </c>
      <c r="WLM23" t="s">
        <v>69</v>
      </c>
      <c r="WLN23" t="s">
        <v>70</v>
      </c>
      <c r="WLO23" s="25">
        <v>44757</v>
      </c>
      <c r="WLP23" s="15">
        <v>1050000</v>
      </c>
      <c r="WLQ23" t="s">
        <v>42</v>
      </c>
      <c r="WLR23" t="s">
        <v>34</v>
      </c>
      <c r="WLS23" s="15">
        <v>1050000</v>
      </c>
      <c r="WLT23" s="15">
        <v>514900</v>
      </c>
      <c r="WLU23" s="20">
        <f>WLT23/WLS23*100</f>
        <v>49.038095238095238</v>
      </c>
      <c r="WLV23" s="15">
        <v>1029850</v>
      </c>
      <c r="WLW23" s="15">
        <f>WLS23-952286</f>
        <v>97714</v>
      </c>
      <c r="WLX23" s="15">
        <v>77564</v>
      </c>
      <c r="WLY23" s="30">
        <v>46.669047999999997</v>
      </c>
      <c r="WLZ23" s="34">
        <v>66</v>
      </c>
      <c r="WMA23" s="39">
        <v>0.1</v>
      </c>
      <c r="WMB23" s="39">
        <v>0.1</v>
      </c>
      <c r="WMC23" s="15">
        <f>WLW23/WLY23</f>
        <v>2093.7645867556589</v>
      </c>
      <c r="WMD23" s="15">
        <f>WLW23/WMA23</f>
        <v>977140</v>
      </c>
      <c r="WME23" s="44">
        <f>WLW23/WMA23/43560</f>
        <v>22.432047750229568</v>
      </c>
      <c r="WMF23" s="39">
        <v>66</v>
      </c>
      <c r="WMG23" s="5" t="s">
        <v>71</v>
      </c>
      <c r="WMH23" t="s">
        <v>72</v>
      </c>
      <c r="WMJ23" t="s">
        <v>36</v>
      </c>
      <c r="WMK23">
        <v>1</v>
      </c>
      <c r="WML23">
        <v>0</v>
      </c>
      <c r="WMM23" s="7">
        <v>45245</v>
      </c>
      <c r="WMO23" s="6" t="s">
        <v>57</v>
      </c>
      <c r="WMP23" t="s">
        <v>58</v>
      </c>
      <c r="WMS23" t="s">
        <v>69</v>
      </c>
      <c r="WMT23" t="s">
        <v>70</v>
      </c>
      <c r="WMU23" s="25">
        <v>44757</v>
      </c>
      <c r="WMV23" s="15">
        <v>1050000</v>
      </c>
      <c r="WMW23" t="s">
        <v>42</v>
      </c>
      <c r="WMX23" t="s">
        <v>34</v>
      </c>
      <c r="WMY23" s="15">
        <v>1050000</v>
      </c>
      <c r="WMZ23" s="15">
        <v>514900</v>
      </c>
      <c r="WNA23" s="20">
        <f>WMZ23/WMY23*100</f>
        <v>49.038095238095238</v>
      </c>
      <c r="WNB23" s="15">
        <v>1029850</v>
      </c>
      <c r="WNC23" s="15">
        <f>WMY23-952286</f>
        <v>97714</v>
      </c>
      <c r="WND23" s="15">
        <v>77564</v>
      </c>
      <c r="WNE23" s="30">
        <v>46.669047999999997</v>
      </c>
      <c r="WNF23" s="34">
        <v>66</v>
      </c>
      <c r="WNG23" s="39">
        <v>0.1</v>
      </c>
      <c r="WNH23" s="39">
        <v>0.1</v>
      </c>
      <c r="WNI23" s="15">
        <f>WNC23/WNE23</f>
        <v>2093.7645867556589</v>
      </c>
      <c r="WNJ23" s="15">
        <f>WNC23/WNG23</f>
        <v>977140</v>
      </c>
      <c r="WNK23" s="44">
        <f>WNC23/WNG23/43560</f>
        <v>22.432047750229568</v>
      </c>
      <c r="WNL23" s="39">
        <v>66</v>
      </c>
      <c r="WNM23" s="5" t="s">
        <v>71</v>
      </c>
      <c r="WNN23" t="s">
        <v>72</v>
      </c>
      <c r="WNP23" t="s">
        <v>36</v>
      </c>
      <c r="WNQ23">
        <v>1</v>
      </c>
      <c r="WNR23">
        <v>0</v>
      </c>
      <c r="WNS23" s="7">
        <v>45245</v>
      </c>
      <c r="WNU23" s="6" t="s">
        <v>57</v>
      </c>
      <c r="WNV23" t="s">
        <v>58</v>
      </c>
      <c r="WNY23" t="s">
        <v>69</v>
      </c>
      <c r="WNZ23" t="s">
        <v>70</v>
      </c>
      <c r="WOA23" s="25">
        <v>44757</v>
      </c>
      <c r="WOB23" s="15">
        <v>1050000</v>
      </c>
      <c r="WOC23" t="s">
        <v>42</v>
      </c>
      <c r="WOD23" t="s">
        <v>34</v>
      </c>
      <c r="WOE23" s="15">
        <v>1050000</v>
      </c>
      <c r="WOF23" s="15">
        <v>514900</v>
      </c>
      <c r="WOG23" s="20">
        <f>WOF23/WOE23*100</f>
        <v>49.038095238095238</v>
      </c>
      <c r="WOH23" s="15">
        <v>1029850</v>
      </c>
      <c r="WOI23" s="15">
        <f>WOE23-952286</f>
        <v>97714</v>
      </c>
      <c r="WOJ23" s="15">
        <v>77564</v>
      </c>
      <c r="WOK23" s="30">
        <v>46.669047999999997</v>
      </c>
      <c r="WOL23" s="34">
        <v>66</v>
      </c>
      <c r="WOM23" s="39">
        <v>0.1</v>
      </c>
      <c r="WON23" s="39">
        <v>0.1</v>
      </c>
      <c r="WOO23" s="15">
        <f>WOI23/WOK23</f>
        <v>2093.7645867556589</v>
      </c>
      <c r="WOP23" s="15">
        <f>WOI23/WOM23</f>
        <v>977140</v>
      </c>
      <c r="WOQ23" s="44">
        <f>WOI23/WOM23/43560</f>
        <v>22.432047750229568</v>
      </c>
      <c r="WOR23" s="39">
        <v>66</v>
      </c>
      <c r="WOS23" s="5" t="s">
        <v>71</v>
      </c>
      <c r="WOT23" t="s">
        <v>72</v>
      </c>
      <c r="WOV23" t="s">
        <v>36</v>
      </c>
      <c r="WOW23">
        <v>1</v>
      </c>
      <c r="WOX23">
        <v>0</v>
      </c>
      <c r="WOY23" s="7">
        <v>45245</v>
      </c>
      <c r="WPA23" s="6" t="s">
        <v>57</v>
      </c>
      <c r="WPB23" t="s">
        <v>58</v>
      </c>
      <c r="WPE23" t="s">
        <v>69</v>
      </c>
      <c r="WPF23" t="s">
        <v>70</v>
      </c>
      <c r="WPG23" s="25">
        <v>44757</v>
      </c>
      <c r="WPH23" s="15">
        <v>1050000</v>
      </c>
      <c r="WPI23" t="s">
        <v>42</v>
      </c>
      <c r="WPJ23" t="s">
        <v>34</v>
      </c>
      <c r="WPK23" s="15">
        <v>1050000</v>
      </c>
      <c r="WPL23" s="15">
        <v>514900</v>
      </c>
      <c r="WPM23" s="20">
        <f>WPL23/WPK23*100</f>
        <v>49.038095238095238</v>
      </c>
      <c r="WPN23" s="15">
        <v>1029850</v>
      </c>
      <c r="WPO23" s="15">
        <f>WPK23-952286</f>
        <v>97714</v>
      </c>
      <c r="WPP23" s="15">
        <v>77564</v>
      </c>
      <c r="WPQ23" s="30">
        <v>46.669047999999997</v>
      </c>
      <c r="WPR23" s="34">
        <v>66</v>
      </c>
      <c r="WPS23" s="39">
        <v>0.1</v>
      </c>
      <c r="WPT23" s="39">
        <v>0.1</v>
      </c>
      <c r="WPU23" s="15">
        <f>WPO23/WPQ23</f>
        <v>2093.7645867556589</v>
      </c>
      <c r="WPV23" s="15">
        <f>WPO23/WPS23</f>
        <v>977140</v>
      </c>
      <c r="WPW23" s="44">
        <f>WPO23/WPS23/43560</f>
        <v>22.432047750229568</v>
      </c>
      <c r="WPX23" s="39">
        <v>66</v>
      </c>
      <c r="WPY23" s="5" t="s">
        <v>71</v>
      </c>
      <c r="WPZ23" t="s">
        <v>72</v>
      </c>
      <c r="WQB23" t="s">
        <v>36</v>
      </c>
      <c r="WQC23">
        <v>1</v>
      </c>
      <c r="WQD23">
        <v>0</v>
      </c>
      <c r="WQE23" s="7">
        <v>45245</v>
      </c>
      <c r="WQG23" s="6" t="s">
        <v>57</v>
      </c>
      <c r="WQH23" t="s">
        <v>58</v>
      </c>
      <c r="WQK23" t="s">
        <v>69</v>
      </c>
      <c r="WQL23" t="s">
        <v>70</v>
      </c>
      <c r="WQM23" s="25">
        <v>44757</v>
      </c>
      <c r="WQN23" s="15">
        <v>1050000</v>
      </c>
      <c r="WQO23" t="s">
        <v>42</v>
      </c>
      <c r="WQP23" t="s">
        <v>34</v>
      </c>
      <c r="WQQ23" s="15">
        <v>1050000</v>
      </c>
      <c r="WQR23" s="15">
        <v>514900</v>
      </c>
      <c r="WQS23" s="20">
        <f>WQR23/WQQ23*100</f>
        <v>49.038095238095238</v>
      </c>
      <c r="WQT23" s="15">
        <v>1029850</v>
      </c>
      <c r="WQU23" s="15">
        <f>WQQ23-952286</f>
        <v>97714</v>
      </c>
      <c r="WQV23" s="15">
        <v>77564</v>
      </c>
      <c r="WQW23" s="30">
        <v>46.669047999999997</v>
      </c>
      <c r="WQX23" s="34">
        <v>66</v>
      </c>
      <c r="WQY23" s="39">
        <v>0.1</v>
      </c>
      <c r="WQZ23" s="39">
        <v>0.1</v>
      </c>
      <c r="WRA23" s="15">
        <f>WQU23/WQW23</f>
        <v>2093.7645867556589</v>
      </c>
      <c r="WRB23" s="15">
        <f>WQU23/WQY23</f>
        <v>977140</v>
      </c>
      <c r="WRC23" s="44">
        <f>WQU23/WQY23/43560</f>
        <v>22.432047750229568</v>
      </c>
      <c r="WRD23" s="39">
        <v>66</v>
      </c>
      <c r="WRE23" s="5" t="s">
        <v>71</v>
      </c>
      <c r="WRF23" t="s">
        <v>72</v>
      </c>
      <c r="WRH23" t="s">
        <v>36</v>
      </c>
      <c r="WRI23">
        <v>1</v>
      </c>
      <c r="WRJ23">
        <v>0</v>
      </c>
      <c r="WRK23" s="7">
        <v>45245</v>
      </c>
      <c r="WRM23" s="6" t="s">
        <v>57</v>
      </c>
      <c r="WRN23" t="s">
        <v>58</v>
      </c>
      <c r="WRQ23" t="s">
        <v>69</v>
      </c>
      <c r="WRR23" t="s">
        <v>70</v>
      </c>
      <c r="WRS23" s="25">
        <v>44757</v>
      </c>
      <c r="WRT23" s="15">
        <v>1050000</v>
      </c>
      <c r="WRU23" t="s">
        <v>42</v>
      </c>
      <c r="WRV23" t="s">
        <v>34</v>
      </c>
      <c r="WRW23" s="15">
        <v>1050000</v>
      </c>
      <c r="WRX23" s="15">
        <v>514900</v>
      </c>
      <c r="WRY23" s="20">
        <f>WRX23/WRW23*100</f>
        <v>49.038095238095238</v>
      </c>
      <c r="WRZ23" s="15">
        <v>1029850</v>
      </c>
      <c r="WSA23" s="15">
        <f>WRW23-952286</f>
        <v>97714</v>
      </c>
      <c r="WSB23" s="15">
        <v>77564</v>
      </c>
      <c r="WSC23" s="30">
        <v>46.669047999999997</v>
      </c>
      <c r="WSD23" s="34">
        <v>66</v>
      </c>
      <c r="WSE23" s="39">
        <v>0.1</v>
      </c>
      <c r="WSF23" s="39">
        <v>0.1</v>
      </c>
      <c r="WSG23" s="15">
        <f>WSA23/WSC23</f>
        <v>2093.7645867556589</v>
      </c>
      <c r="WSH23" s="15">
        <f>WSA23/WSE23</f>
        <v>977140</v>
      </c>
      <c r="WSI23" s="44">
        <f>WSA23/WSE23/43560</f>
        <v>22.432047750229568</v>
      </c>
      <c r="WSJ23" s="39">
        <v>66</v>
      </c>
      <c r="WSK23" s="5" t="s">
        <v>71</v>
      </c>
      <c r="WSL23" t="s">
        <v>72</v>
      </c>
      <c r="WSN23" t="s">
        <v>36</v>
      </c>
      <c r="WSO23">
        <v>1</v>
      </c>
      <c r="WSP23">
        <v>0</v>
      </c>
      <c r="WSQ23" s="7">
        <v>45245</v>
      </c>
      <c r="WSS23" s="6" t="s">
        <v>57</v>
      </c>
      <c r="WST23" t="s">
        <v>58</v>
      </c>
      <c r="WSW23" t="s">
        <v>69</v>
      </c>
      <c r="WSX23" t="s">
        <v>70</v>
      </c>
      <c r="WSY23" s="25">
        <v>44757</v>
      </c>
      <c r="WSZ23" s="15">
        <v>1050000</v>
      </c>
      <c r="WTA23" t="s">
        <v>42</v>
      </c>
      <c r="WTB23" t="s">
        <v>34</v>
      </c>
      <c r="WTC23" s="15">
        <v>1050000</v>
      </c>
      <c r="WTD23" s="15">
        <v>514900</v>
      </c>
      <c r="WTE23" s="20">
        <f>WTD23/WTC23*100</f>
        <v>49.038095238095238</v>
      </c>
      <c r="WTF23" s="15">
        <v>1029850</v>
      </c>
      <c r="WTG23" s="15">
        <f>WTC23-952286</f>
        <v>97714</v>
      </c>
      <c r="WTH23" s="15">
        <v>77564</v>
      </c>
      <c r="WTI23" s="30">
        <v>46.669047999999997</v>
      </c>
      <c r="WTJ23" s="34">
        <v>66</v>
      </c>
      <c r="WTK23" s="39">
        <v>0.1</v>
      </c>
      <c r="WTL23" s="39">
        <v>0.1</v>
      </c>
      <c r="WTM23" s="15">
        <f>WTG23/WTI23</f>
        <v>2093.7645867556589</v>
      </c>
      <c r="WTN23" s="15">
        <f>WTG23/WTK23</f>
        <v>977140</v>
      </c>
      <c r="WTO23" s="44">
        <f>WTG23/WTK23/43560</f>
        <v>22.432047750229568</v>
      </c>
      <c r="WTP23" s="39">
        <v>66</v>
      </c>
      <c r="WTQ23" s="5" t="s">
        <v>71</v>
      </c>
      <c r="WTR23" t="s">
        <v>72</v>
      </c>
      <c r="WTT23" t="s">
        <v>36</v>
      </c>
      <c r="WTU23">
        <v>1</v>
      </c>
      <c r="WTV23">
        <v>0</v>
      </c>
      <c r="WTW23" s="7">
        <v>45245</v>
      </c>
      <c r="WTY23" s="6" t="s">
        <v>57</v>
      </c>
      <c r="WTZ23" t="s">
        <v>58</v>
      </c>
      <c r="WUC23" t="s">
        <v>69</v>
      </c>
      <c r="WUD23" t="s">
        <v>70</v>
      </c>
      <c r="WUE23" s="25">
        <v>44757</v>
      </c>
      <c r="WUF23" s="15">
        <v>1050000</v>
      </c>
      <c r="WUG23" t="s">
        <v>42</v>
      </c>
      <c r="WUH23" t="s">
        <v>34</v>
      </c>
      <c r="WUI23" s="15">
        <v>1050000</v>
      </c>
      <c r="WUJ23" s="15">
        <v>514900</v>
      </c>
      <c r="WUK23" s="20">
        <f>WUJ23/WUI23*100</f>
        <v>49.038095238095238</v>
      </c>
      <c r="WUL23" s="15">
        <v>1029850</v>
      </c>
      <c r="WUM23" s="15">
        <f>WUI23-952286</f>
        <v>97714</v>
      </c>
      <c r="WUN23" s="15">
        <v>77564</v>
      </c>
      <c r="WUO23" s="30">
        <v>46.669047999999997</v>
      </c>
      <c r="WUP23" s="34">
        <v>66</v>
      </c>
      <c r="WUQ23" s="39">
        <v>0.1</v>
      </c>
      <c r="WUR23" s="39">
        <v>0.1</v>
      </c>
      <c r="WUS23" s="15">
        <f>WUM23/WUO23</f>
        <v>2093.7645867556589</v>
      </c>
      <c r="WUT23" s="15">
        <f>WUM23/WUQ23</f>
        <v>977140</v>
      </c>
      <c r="WUU23" s="44">
        <f>WUM23/WUQ23/43560</f>
        <v>22.432047750229568</v>
      </c>
      <c r="WUV23" s="39">
        <v>66</v>
      </c>
      <c r="WUW23" s="5" t="s">
        <v>71</v>
      </c>
      <c r="WUX23" t="s">
        <v>72</v>
      </c>
      <c r="WUZ23" t="s">
        <v>36</v>
      </c>
      <c r="WVA23">
        <v>1</v>
      </c>
      <c r="WVB23">
        <v>0</v>
      </c>
      <c r="WVC23" s="7">
        <v>45245</v>
      </c>
      <c r="WVE23" s="6" t="s">
        <v>57</v>
      </c>
      <c r="WVF23" t="s">
        <v>58</v>
      </c>
      <c r="WVI23" t="s">
        <v>69</v>
      </c>
      <c r="WVJ23" t="s">
        <v>70</v>
      </c>
      <c r="WVK23" s="25">
        <v>44757</v>
      </c>
      <c r="WVL23" s="15">
        <v>1050000</v>
      </c>
      <c r="WVM23" t="s">
        <v>42</v>
      </c>
      <c r="WVN23" t="s">
        <v>34</v>
      </c>
      <c r="WVO23" s="15">
        <v>1050000</v>
      </c>
      <c r="WVP23" s="15">
        <v>514900</v>
      </c>
      <c r="WVQ23" s="20">
        <f>WVP23/WVO23*100</f>
        <v>49.038095238095238</v>
      </c>
      <c r="WVR23" s="15">
        <v>1029850</v>
      </c>
      <c r="WVS23" s="15">
        <f>WVO23-952286</f>
        <v>97714</v>
      </c>
      <c r="WVT23" s="15">
        <v>77564</v>
      </c>
      <c r="WVU23" s="30">
        <v>46.669047999999997</v>
      </c>
      <c r="WVV23" s="34">
        <v>66</v>
      </c>
      <c r="WVW23" s="39">
        <v>0.1</v>
      </c>
      <c r="WVX23" s="39">
        <v>0.1</v>
      </c>
      <c r="WVY23" s="15">
        <f>WVS23/WVU23</f>
        <v>2093.7645867556589</v>
      </c>
      <c r="WVZ23" s="15">
        <f>WVS23/WVW23</f>
        <v>977140</v>
      </c>
      <c r="WWA23" s="44">
        <f>WVS23/WVW23/43560</f>
        <v>22.432047750229568</v>
      </c>
      <c r="WWB23" s="39">
        <v>66</v>
      </c>
      <c r="WWC23" s="5" t="s">
        <v>71</v>
      </c>
      <c r="WWD23" t="s">
        <v>72</v>
      </c>
      <c r="WWF23" t="s">
        <v>36</v>
      </c>
      <c r="WWG23">
        <v>1</v>
      </c>
      <c r="WWH23">
        <v>0</v>
      </c>
      <c r="WWI23" s="7">
        <v>45245</v>
      </c>
      <c r="WWK23" s="6" t="s">
        <v>57</v>
      </c>
      <c r="WWL23" t="s">
        <v>58</v>
      </c>
      <c r="WWO23" t="s">
        <v>69</v>
      </c>
      <c r="WWP23" t="s">
        <v>70</v>
      </c>
      <c r="WWQ23" s="25">
        <v>44757</v>
      </c>
      <c r="WWR23" s="15">
        <v>1050000</v>
      </c>
      <c r="WWS23" t="s">
        <v>42</v>
      </c>
      <c r="WWT23" t="s">
        <v>34</v>
      </c>
      <c r="WWU23" s="15">
        <v>1050000</v>
      </c>
      <c r="WWV23" s="15">
        <v>514900</v>
      </c>
      <c r="WWW23" s="20">
        <f>WWV23/WWU23*100</f>
        <v>49.038095238095238</v>
      </c>
      <c r="WWX23" s="15">
        <v>1029850</v>
      </c>
      <c r="WWY23" s="15">
        <f>WWU23-952286</f>
        <v>97714</v>
      </c>
      <c r="WWZ23" s="15">
        <v>77564</v>
      </c>
      <c r="WXA23" s="30">
        <v>46.669047999999997</v>
      </c>
      <c r="WXB23" s="34">
        <v>66</v>
      </c>
      <c r="WXC23" s="39">
        <v>0.1</v>
      </c>
      <c r="WXD23" s="39">
        <v>0.1</v>
      </c>
      <c r="WXE23" s="15">
        <f>WWY23/WXA23</f>
        <v>2093.7645867556589</v>
      </c>
      <c r="WXF23" s="15">
        <f>WWY23/WXC23</f>
        <v>977140</v>
      </c>
      <c r="WXG23" s="44">
        <f>WWY23/WXC23/43560</f>
        <v>22.432047750229568</v>
      </c>
      <c r="WXH23" s="39">
        <v>66</v>
      </c>
      <c r="WXI23" s="5" t="s">
        <v>71</v>
      </c>
      <c r="WXJ23" t="s">
        <v>72</v>
      </c>
      <c r="WXL23" t="s">
        <v>36</v>
      </c>
      <c r="WXM23">
        <v>1</v>
      </c>
      <c r="WXN23">
        <v>0</v>
      </c>
      <c r="WXO23" s="7">
        <v>45245</v>
      </c>
      <c r="WXQ23" s="6" t="s">
        <v>57</v>
      </c>
      <c r="WXR23" t="s">
        <v>58</v>
      </c>
      <c r="WXU23" t="s">
        <v>69</v>
      </c>
      <c r="WXV23" t="s">
        <v>70</v>
      </c>
      <c r="WXW23" s="25">
        <v>44757</v>
      </c>
      <c r="WXX23" s="15">
        <v>1050000</v>
      </c>
      <c r="WXY23" t="s">
        <v>42</v>
      </c>
      <c r="WXZ23" t="s">
        <v>34</v>
      </c>
      <c r="WYA23" s="15">
        <v>1050000</v>
      </c>
      <c r="WYB23" s="15">
        <v>514900</v>
      </c>
      <c r="WYC23" s="20">
        <f>WYB23/WYA23*100</f>
        <v>49.038095238095238</v>
      </c>
      <c r="WYD23" s="15">
        <v>1029850</v>
      </c>
      <c r="WYE23" s="15">
        <f>WYA23-952286</f>
        <v>97714</v>
      </c>
      <c r="WYF23" s="15">
        <v>77564</v>
      </c>
      <c r="WYG23" s="30">
        <v>46.669047999999997</v>
      </c>
      <c r="WYH23" s="34">
        <v>66</v>
      </c>
      <c r="WYI23" s="39">
        <v>0.1</v>
      </c>
      <c r="WYJ23" s="39">
        <v>0.1</v>
      </c>
      <c r="WYK23" s="15">
        <f>WYE23/WYG23</f>
        <v>2093.7645867556589</v>
      </c>
      <c r="WYL23" s="15">
        <f>WYE23/WYI23</f>
        <v>977140</v>
      </c>
      <c r="WYM23" s="44">
        <f>WYE23/WYI23/43560</f>
        <v>22.432047750229568</v>
      </c>
      <c r="WYN23" s="39">
        <v>66</v>
      </c>
      <c r="WYO23" s="5" t="s">
        <v>71</v>
      </c>
      <c r="WYP23" t="s">
        <v>72</v>
      </c>
      <c r="WYR23" t="s">
        <v>36</v>
      </c>
      <c r="WYS23">
        <v>1</v>
      </c>
      <c r="WYT23">
        <v>0</v>
      </c>
      <c r="WYU23" s="7">
        <v>45245</v>
      </c>
      <c r="WYW23" s="6" t="s">
        <v>57</v>
      </c>
      <c r="WYX23" t="s">
        <v>58</v>
      </c>
      <c r="WZA23" t="s">
        <v>69</v>
      </c>
      <c r="WZB23" t="s">
        <v>70</v>
      </c>
      <c r="WZC23" s="25">
        <v>44757</v>
      </c>
      <c r="WZD23" s="15">
        <v>1050000</v>
      </c>
      <c r="WZE23" t="s">
        <v>42</v>
      </c>
      <c r="WZF23" t="s">
        <v>34</v>
      </c>
      <c r="WZG23" s="15">
        <v>1050000</v>
      </c>
      <c r="WZH23" s="15">
        <v>514900</v>
      </c>
      <c r="WZI23" s="20">
        <f>WZH23/WZG23*100</f>
        <v>49.038095238095238</v>
      </c>
      <c r="WZJ23" s="15">
        <v>1029850</v>
      </c>
      <c r="WZK23" s="15">
        <f>WZG23-952286</f>
        <v>97714</v>
      </c>
      <c r="WZL23" s="15">
        <v>77564</v>
      </c>
      <c r="WZM23" s="30">
        <v>46.669047999999997</v>
      </c>
      <c r="WZN23" s="34">
        <v>66</v>
      </c>
      <c r="WZO23" s="39">
        <v>0.1</v>
      </c>
      <c r="WZP23" s="39">
        <v>0.1</v>
      </c>
      <c r="WZQ23" s="15">
        <f>WZK23/WZM23</f>
        <v>2093.7645867556589</v>
      </c>
      <c r="WZR23" s="15">
        <f>WZK23/WZO23</f>
        <v>977140</v>
      </c>
      <c r="WZS23" s="44">
        <f>WZK23/WZO23/43560</f>
        <v>22.432047750229568</v>
      </c>
      <c r="WZT23" s="39">
        <v>66</v>
      </c>
      <c r="WZU23" s="5" t="s">
        <v>71</v>
      </c>
      <c r="WZV23" t="s">
        <v>72</v>
      </c>
      <c r="WZX23" t="s">
        <v>36</v>
      </c>
      <c r="WZY23">
        <v>1</v>
      </c>
      <c r="WZZ23">
        <v>0</v>
      </c>
      <c r="XAA23" s="7">
        <v>45245</v>
      </c>
      <c r="XAC23" s="6" t="s">
        <v>57</v>
      </c>
      <c r="XAD23" t="s">
        <v>58</v>
      </c>
      <c r="XAG23" t="s">
        <v>69</v>
      </c>
      <c r="XAH23" t="s">
        <v>70</v>
      </c>
      <c r="XAI23" s="25">
        <v>44757</v>
      </c>
      <c r="XAJ23" s="15">
        <v>1050000</v>
      </c>
      <c r="XAK23" t="s">
        <v>42</v>
      </c>
      <c r="XAL23" t="s">
        <v>34</v>
      </c>
      <c r="XAM23" s="15">
        <v>1050000</v>
      </c>
      <c r="XAN23" s="15">
        <v>514900</v>
      </c>
      <c r="XAO23" s="20">
        <f>XAN23/XAM23*100</f>
        <v>49.038095238095238</v>
      </c>
      <c r="XAP23" s="15">
        <v>1029850</v>
      </c>
      <c r="XAQ23" s="15">
        <f>XAM23-952286</f>
        <v>97714</v>
      </c>
      <c r="XAR23" s="15">
        <v>77564</v>
      </c>
      <c r="XAS23" s="30">
        <v>46.669047999999997</v>
      </c>
      <c r="XAT23" s="34">
        <v>66</v>
      </c>
      <c r="XAU23" s="39">
        <v>0.1</v>
      </c>
      <c r="XAV23" s="39">
        <v>0.1</v>
      </c>
      <c r="XAW23" s="15">
        <f>XAQ23/XAS23</f>
        <v>2093.7645867556589</v>
      </c>
      <c r="XAX23" s="15">
        <f>XAQ23/XAU23</f>
        <v>977140</v>
      </c>
      <c r="XAY23" s="44">
        <f>XAQ23/XAU23/43560</f>
        <v>22.432047750229568</v>
      </c>
      <c r="XAZ23" s="39">
        <v>66</v>
      </c>
      <c r="XBA23" s="5" t="s">
        <v>71</v>
      </c>
      <c r="XBB23" t="s">
        <v>72</v>
      </c>
      <c r="XBD23" t="s">
        <v>36</v>
      </c>
      <c r="XBE23">
        <v>1</v>
      </c>
      <c r="XBF23">
        <v>0</v>
      </c>
      <c r="XBG23" s="7">
        <v>45245</v>
      </c>
      <c r="XBI23" s="6" t="s">
        <v>57</v>
      </c>
      <c r="XBJ23" t="s">
        <v>58</v>
      </c>
      <c r="XBM23" t="s">
        <v>69</v>
      </c>
      <c r="XBN23" t="s">
        <v>70</v>
      </c>
      <c r="XBO23" s="25">
        <v>44757</v>
      </c>
      <c r="XBP23" s="15">
        <v>1050000</v>
      </c>
      <c r="XBQ23" t="s">
        <v>42</v>
      </c>
      <c r="XBR23" t="s">
        <v>34</v>
      </c>
      <c r="XBS23" s="15">
        <v>1050000</v>
      </c>
      <c r="XBT23" s="15">
        <v>514900</v>
      </c>
      <c r="XBU23" s="20">
        <f>XBT23/XBS23*100</f>
        <v>49.038095238095238</v>
      </c>
      <c r="XBV23" s="15">
        <v>1029850</v>
      </c>
      <c r="XBW23" s="15">
        <f>XBS23-952286</f>
        <v>97714</v>
      </c>
      <c r="XBX23" s="15">
        <v>77564</v>
      </c>
      <c r="XBY23" s="30">
        <v>46.669047999999997</v>
      </c>
      <c r="XBZ23" s="34">
        <v>66</v>
      </c>
      <c r="XCA23" s="39">
        <v>0.1</v>
      </c>
      <c r="XCB23" s="39">
        <v>0.1</v>
      </c>
      <c r="XCC23" s="15">
        <f>XBW23/XBY23</f>
        <v>2093.7645867556589</v>
      </c>
      <c r="XCD23" s="15">
        <f>XBW23/XCA23</f>
        <v>977140</v>
      </c>
      <c r="XCE23" s="44">
        <f>XBW23/XCA23/43560</f>
        <v>22.432047750229568</v>
      </c>
      <c r="XCF23" s="39">
        <v>66</v>
      </c>
      <c r="XCG23" s="5" t="s">
        <v>71</v>
      </c>
      <c r="XCH23" t="s">
        <v>72</v>
      </c>
      <c r="XCJ23" t="s">
        <v>36</v>
      </c>
      <c r="XCK23">
        <v>1</v>
      </c>
      <c r="XCL23">
        <v>0</v>
      </c>
      <c r="XCM23" s="7">
        <v>45245</v>
      </c>
      <c r="XCO23" s="6" t="s">
        <v>57</v>
      </c>
      <c r="XCP23" t="s">
        <v>58</v>
      </c>
      <c r="XCS23" t="s">
        <v>69</v>
      </c>
      <c r="XCT23" t="s">
        <v>70</v>
      </c>
      <c r="XCU23" s="25">
        <v>44757</v>
      </c>
      <c r="XCV23" s="15">
        <v>1050000</v>
      </c>
      <c r="XCW23" t="s">
        <v>42</v>
      </c>
      <c r="XCX23" t="s">
        <v>34</v>
      </c>
      <c r="XCY23" s="15">
        <v>1050000</v>
      </c>
      <c r="XCZ23" s="15">
        <v>514900</v>
      </c>
      <c r="XDA23" s="20">
        <f>XCZ23/XCY23*100</f>
        <v>49.038095238095238</v>
      </c>
      <c r="XDB23" s="15">
        <v>1029850</v>
      </c>
      <c r="XDC23" s="15">
        <f>XCY23-952286</f>
        <v>97714</v>
      </c>
      <c r="XDD23" s="15">
        <v>77564</v>
      </c>
      <c r="XDE23" s="30">
        <v>46.669047999999997</v>
      </c>
      <c r="XDF23" s="34">
        <v>66</v>
      </c>
      <c r="XDG23" s="39">
        <v>0.1</v>
      </c>
      <c r="XDH23" s="39">
        <v>0.1</v>
      </c>
      <c r="XDI23" s="15">
        <f>XDC23/XDE23</f>
        <v>2093.7645867556589</v>
      </c>
      <c r="XDJ23" s="15">
        <f>XDC23/XDG23</f>
        <v>977140</v>
      </c>
      <c r="XDK23" s="44">
        <f>XDC23/XDG23/43560</f>
        <v>22.432047750229568</v>
      </c>
      <c r="XDL23" s="39">
        <v>66</v>
      </c>
      <c r="XDM23" s="5" t="s">
        <v>71</v>
      </c>
      <c r="XDN23" t="s">
        <v>72</v>
      </c>
      <c r="XDP23" t="s">
        <v>36</v>
      </c>
      <c r="XDQ23">
        <v>1</v>
      </c>
      <c r="XDR23">
        <v>0</v>
      </c>
      <c r="XDS23" s="7">
        <v>45245</v>
      </c>
      <c r="XDU23" s="6" t="s">
        <v>57</v>
      </c>
      <c r="XDV23" t="s">
        <v>58</v>
      </c>
      <c r="XDY23" t="s">
        <v>69</v>
      </c>
      <c r="XDZ23" t="s">
        <v>70</v>
      </c>
      <c r="XEA23" s="25">
        <v>44757</v>
      </c>
      <c r="XEB23" s="15">
        <v>1050000</v>
      </c>
      <c r="XEC23" t="s">
        <v>42</v>
      </c>
      <c r="XED23" t="s">
        <v>34</v>
      </c>
      <c r="XEE23" s="15">
        <v>1050000</v>
      </c>
      <c r="XEF23" s="15">
        <v>514900</v>
      </c>
      <c r="XEG23" s="20">
        <f>XEF23/XEE23*100</f>
        <v>49.038095238095238</v>
      </c>
      <c r="XEH23" s="15">
        <v>1029850</v>
      </c>
      <c r="XEI23" s="15">
        <f>XEE23-952286</f>
        <v>97714</v>
      </c>
      <c r="XEJ23" s="15">
        <v>77564</v>
      </c>
      <c r="XEK23" s="30">
        <v>46.669047999999997</v>
      </c>
      <c r="XEL23" s="34">
        <v>66</v>
      </c>
      <c r="XEM23" s="39">
        <v>0.1</v>
      </c>
      <c r="XEN23" s="39">
        <v>0.1</v>
      </c>
      <c r="XEO23" s="15">
        <f>XEI23/XEK23</f>
        <v>2093.7645867556589</v>
      </c>
      <c r="XEP23" s="15">
        <f>XEI23/XEM23</f>
        <v>977140</v>
      </c>
      <c r="XEQ23" s="44">
        <f>XEI23/XEM23/43560</f>
        <v>22.432047750229568</v>
      </c>
      <c r="XER23" s="39">
        <v>66</v>
      </c>
      <c r="XES23" s="5" t="s">
        <v>71</v>
      </c>
      <c r="XET23" t="s">
        <v>72</v>
      </c>
      <c r="XEV23" t="s">
        <v>36</v>
      </c>
      <c r="XEW23">
        <v>1</v>
      </c>
      <c r="XEX23">
        <v>0</v>
      </c>
      <c r="XEY23" s="7">
        <v>45245</v>
      </c>
      <c r="XFA23" s="6" t="s">
        <v>57</v>
      </c>
      <c r="XFB23" t="s">
        <v>58</v>
      </c>
    </row>
    <row r="24" spans="1:1023 1025:2047 2049:3071 3073:4095 4097:5119 5121:6143 6145:7167 7169:8191 8193:9215 9217:10239 10241:11263 11265:12287 12289:13311 13313:14335 14337:15359 15361:16383" ht="15.75" thickTop="1" x14ac:dyDescent="0.25">
      <c r="A24" s="8"/>
      <c r="B24" s="8"/>
      <c r="C24" s="26" t="s">
        <v>73</v>
      </c>
      <c r="D24" s="16">
        <f>+SUM(D22:D23)</f>
        <v>4050000</v>
      </c>
      <c r="E24" s="8"/>
      <c r="F24" s="8"/>
      <c r="G24" s="16">
        <f>+SUM(G22:G23)</f>
        <v>4050000</v>
      </c>
      <c r="H24" s="16">
        <f>+SUM(H22:H23)</f>
        <v>1861200</v>
      </c>
      <c r="I24" s="21"/>
      <c r="J24" s="16">
        <f>+SUM(J22:J23)</f>
        <v>5153270</v>
      </c>
      <c r="K24" s="16">
        <f>+SUM(K22:K23)</f>
        <v>2675928</v>
      </c>
      <c r="L24" s="16">
        <f>+SUM(L22:L23)</f>
        <v>2348269</v>
      </c>
      <c r="M24" s="31">
        <f>+SUM(M22:M23)</f>
        <v>1610.822539</v>
      </c>
      <c r="N24" s="35"/>
      <c r="O24" s="40">
        <f>+SUM(O22:O23)</f>
        <v>13.315</v>
      </c>
      <c r="P24" s="40">
        <f>+SUM(P22:P23)</f>
        <v>4.4799999999999995</v>
      </c>
      <c r="Q24" s="16"/>
      <c r="R24" s="16"/>
      <c r="S24" s="45"/>
      <c r="T24" s="40"/>
      <c r="U24" s="9"/>
      <c r="V24" s="8"/>
      <c r="W24" s="8"/>
      <c r="X24" s="8"/>
      <c r="Y24" s="8"/>
      <c r="Z24" s="8"/>
      <c r="AA24" s="8"/>
      <c r="AB24" s="8"/>
      <c r="AC24" s="8"/>
      <c r="AD24" s="8"/>
      <c r="AE24" s="8"/>
      <c r="AG24" s="8"/>
      <c r="AH24" s="8"/>
      <c r="AI24" s="26" t="s">
        <v>73</v>
      </c>
      <c r="AJ24" s="16">
        <f>+SUM(AJ22:AJ23)</f>
        <v>4050000</v>
      </c>
      <c r="AK24" s="8"/>
      <c r="AL24" s="8"/>
      <c r="AM24" s="16">
        <f>+SUM(AM22:AM23)</f>
        <v>4050000</v>
      </c>
      <c r="AN24" s="16">
        <f>+SUM(AN22:AN23)</f>
        <v>1861200</v>
      </c>
      <c r="AO24" s="21"/>
      <c r="AP24" s="16">
        <f>+SUM(AP22:AP23)</f>
        <v>5153270</v>
      </c>
      <c r="AQ24" s="16">
        <f>+SUM(AQ22:AQ23)</f>
        <v>2675928</v>
      </c>
      <c r="AR24" s="16">
        <f>+SUM(AR22:AR23)</f>
        <v>2348269</v>
      </c>
      <c r="AS24" s="31">
        <f>+SUM(AS22:AS23)</f>
        <v>1610.822539</v>
      </c>
      <c r="AT24" s="35"/>
      <c r="AU24" s="40">
        <f>+SUM(AU22:AU23)</f>
        <v>13.315</v>
      </c>
      <c r="AV24" s="40">
        <f>+SUM(AV22:AV23)</f>
        <v>4.4799999999999995</v>
      </c>
      <c r="AW24" s="16"/>
      <c r="AX24" s="16"/>
      <c r="AY24" s="45"/>
      <c r="AZ24" s="40"/>
      <c r="BA24" s="9"/>
      <c r="BB24" s="8"/>
      <c r="BC24" s="8"/>
      <c r="BD24" s="8"/>
      <c r="BE24" s="8"/>
      <c r="BF24" s="8"/>
      <c r="BG24" s="8"/>
      <c r="BH24" s="8"/>
      <c r="BI24" s="8"/>
      <c r="BJ24" s="8"/>
      <c r="BK24" s="8"/>
      <c r="BM24" s="8"/>
      <c r="BN24" s="8"/>
      <c r="BO24" s="26" t="s">
        <v>73</v>
      </c>
      <c r="BP24" s="16">
        <f>+SUM(BP22:BP23)</f>
        <v>4050000</v>
      </c>
      <c r="BQ24" s="8"/>
      <c r="BR24" s="8"/>
      <c r="BS24" s="16">
        <f>+SUM(BS22:BS23)</f>
        <v>4050000</v>
      </c>
      <c r="BT24" s="16">
        <f>+SUM(BT22:BT23)</f>
        <v>1861200</v>
      </c>
      <c r="BU24" s="21"/>
      <c r="BV24" s="16">
        <f>+SUM(BV22:BV23)</f>
        <v>5153270</v>
      </c>
      <c r="BW24" s="16">
        <f>+SUM(BW22:BW23)</f>
        <v>2675928</v>
      </c>
      <c r="BX24" s="16">
        <f>+SUM(BX22:BX23)</f>
        <v>2348269</v>
      </c>
      <c r="BY24" s="31">
        <f>+SUM(BY22:BY23)</f>
        <v>1610.822539</v>
      </c>
      <c r="BZ24" s="35"/>
      <c r="CA24" s="40">
        <f>+SUM(CA22:CA23)</f>
        <v>13.315</v>
      </c>
      <c r="CB24" s="40">
        <f>+SUM(CB22:CB23)</f>
        <v>4.4799999999999995</v>
      </c>
      <c r="CC24" s="16"/>
      <c r="CD24" s="16"/>
      <c r="CE24" s="45"/>
      <c r="CF24" s="40"/>
      <c r="CG24" s="9"/>
      <c r="CH24" s="8"/>
      <c r="CI24" s="8"/>
      <c r="CJ24" s="8"/>
      <c r="CK24" s="8"/>
      <c r="CL24" s="8"/>
      <c r="CM24" s="8"/>
      <c r="CN24" s="8"/>
      <c r="CO24" s="8"/>
      <c r="CP24" s="8"/>
      <c r="CQ24" s="8"/>
      <c r="CS24" s="8"/>
      <c r="CT24" s="8"/>
      <c r="CU24" s="26" t="s">
        <v>73</v>
      </c>
      <c r="CV24" s="16">
        <f>+SUM(CV22:CV23)</f>
        <v>4050000</v>
      </c>
      <c r="CW24" s="8"/>
      <c r="CX24" s="8"/>
      <c r="CY24" s="16">
        <f>+SUM(CY22:CY23)</f>
        <v>4050000</v>
      </c>
      <c r="CZ24" s="16">
        <f>+SUM(CZ22:CZ23)</f>
        <v>1861200</v>
      </c>
      <c r="DA24" s="21"/>
      <c r="DB24" s="16">
        <f>+SUM(DB22:DB23)</f>
        <v>5153270</v>
      </c>
      <c r="DC24" s="16">
        <f>+SUM(DC22:DC23)</f>
        <v>2675928</v>
      </c>
      <c r="DD24" s="16">
        <f>+SUM(DD22:DD23)</f>
        <v>2348269</v>
      </c>
      <c r="DE24" s="31">
        <f>+SUM(DE22:DE23)</f>
        <v>1610.822539</v>
      </c>
      <c r="DF24" s="35"/>
      <c r="DG24" s="40">
        <f>+SUM(DG22:DG23)</f>
        <v>13.315</v>
      </c>
      <c r="DH24" s="40">
        <f>+SUM(DH22:DH23)</f>
        <v>4.4799999999999995</v>
      </c>
      <c r="DI24" s="16"/>
      <c r="DJ24" s="16"/>
      <c r="DK24" s="45"/>
      <c r="DL24" s="40"/>
      <c r="DM24" s="9"/>
      <c r="DN24" s="8"/>
      <c r="DO24" s="8"/>
      <c r="DP24" s="8"/>
      <c r="DQ24" s="8"/>
      <c r="DR24" s="8"/>
      <c r="DS24" s="8"/>
      <c r="DT24" s="8"/>
      <c r="DU24" s="8"/>
      <c r="DV24" s="8"/>
      <c r="DW24" s="8"/>
      <c r="DY24" s="8"/>
      <c r="DZ24" s="8"/>
      <c r="EA24" s="26" t="s">
        <v>73</v>
      </c>
      <c r="EB24" s="16">
        <f>+SUM(EB22:EB23)</f>
        <v>4050000</v>
      </c>
      <c r="EC24" s="8"/>
      <c r="ED24" s="8"/>
      <c r="EE24" s="16">
        <f>+SUM(EE22:EE23)</f>
        <v>4050000</v>
      </c>
      <c r="EF24" s="16">
        <f>+SUM(EF22:EF23)</f>
        <v>1861200</v>
      </c>
      <c r="EG24" s="21"/>
      <c r="EH24" s="16">
        <f>+SUM(EH22:EH23)</f>
        <v>5153270</v>
      </c>
      <c r="EI24" s="16">
        <f>+SUM(EI22:EI23)</f>
        <v>2675928</v>
      </c>
      <c r="EJ24" s="16">
        <f>+SUM(EJ22:EJ23)</f>
        <v>2348269</v>
      </c>
      <c r="EK24" s="31">
        <f>+SUM(EK22:EK23)</f>
        <v>1610.822539</v>
      </c>
      <c r="EL24" s="35"/>
      <c r="EM24" s="40">
        <f>+SUM(EM22:EM23)</f>
        <v>13.315</v>
      </c>
      <c r="EN24" s="40">
        <f>+SUM(EN22:EN23)</f>
        <v>4.4799999999999995</v>
      </c>
      <c r="EO24" s="16"/>
      <c r="EP24" s="16"/>
      <c r="EQ24" s="45"/>
      <c r="ER24" s="40"/>
      <c r="ES24" s="9"/>
      <c r="ET24" s="8"/>
      <c r="EU24" s="8"/>
      <c r="EV24" s="8"/>
      <c r="EW24" s="8"/>
      <c r="EX24" s="8"/>
      <c r="EY24" s="8"/>
      <c r="EZ24" s="8"/>
      <c r="FA24" s="8"/>
      <c r="FB24" s="8"/>
      <c r="FC24" s="8"/>
      <c r="FE24" s="8"/>
      <c r="FF24" s="8"/>
      <c r="FG24" s="26" t="s">
        <v>73</v>
      </c>
      <c r="FH24" s="16">
        <f>+SUM(FH22:FH23)</f>
        <v>4050000</v>
      </c>
      <c r="FI24" s="8"/>
      <c r="FJ24" s="8"/>
      <c r="FK24" s="16">
        <f>+SUM(FK22:FK23)</f>
        <v>4050000</v>
      </c>
      <c r="FL24" s="16">
        <f>+SUM(FL22:FL23)</f>
        <v>1861200</v>
      </c>
      <c r="FM24" s="21"/>
      <c r="FN24" s="16">
        <f>+SUM(FN22:FN23)</f>
        <v>5153270</v>
      </c>
      <c r="FO24" s="16">
        <f>+SUM(FO22:FO23)</f>
        <v>2675928</v>
      </c>
      <c r="FP24" s="16">
        <f>+SUM(FP22:FP23)</f>
        <v>2348269</v>
      </c>
      <c r="FQ24" s="31">
        <f>+SUM(FQ22:FQ23)</f>
        <v>1610.822539</v>
      </c>
      <c r="FR24" s="35"/>
      <c r="FS24" s="40">
        <f>+SUM(FS22:FS23)</f>
        <v>13.315</v>
      </c>
      <c r="FT24" s="40">
        <f>+SUM(FT22:FT23)</f>
        <v>4.4799999999999995</v>
      </c>
      <c r="FU24" s="16"/>
      <c r="FV24" s="16"/>
      <c r="FW24" s="45"/>
      <c r="FX24" s="40"/>
      <c r="FY24" s="9"/>
      <c r="FZ24" s="8"/>
      <c r="GA24" s="8"/>
      <c r="GB24" s="8"/>
      <c r="GC24" s="8"/>
      <c r="GD24" s="8"/>
      <c r="GE24" s="8"/>
      <c r="GF24" s="8"/>
      <c r="GG24" s="8"/>
      <c r="GH24" s="8"/>
      <c r="GI24" s="8"/>
      <c r="GK24" s="8"/>
      <c r="GL24" s="8"/>
      <c r="GM24" s="26" t="s">
        <v>73</v>
      </c>
      <c r="GN24" s="16">
        <f>+SUM(GN22:GN23)</f>
        <v>4050000</v>
      </c>
      <c r="GO24" s="8"/>
      <c r="GP24" s="8"/>
      <c r="GQ24" s="16">
        <f>+SUM(GQ22:GQ23)</f>
        <v>4050000</v>
      </c>
      <c r="GR24" s="16">
        <f>+SUM(GR22:GR23)</f>
        <v>1861200</v>
      </c>
      <c r="GS24" s="21"/>
      <c r="GT24" s="16">
        <f>+SUM(GT22:GT23)</f>
        <v>5153270</v>
      </c>
      <c r="GU24" s="16">
        <f>+SUM(GU22:GU23)</f>
        <v>2675928</v>
      </c>
      <c r="GV24" s="16">
        <f>+SUM(GV22:GV23)</f>
        <v>2348269</v>
      </c>
      <c r="GW24" s="31">
        <f>+SUM(GW22:GW23)</f>
        <v>1610.822539</v>
      </c>
      <c r="GX24" s="35"/>
      <c r="GY24" s="40">
        <f>+SUM(GY22:GY23)</f>
        <v>13.315</v>
      </c>
      <c r="GZ24" s="40">
        <f>+SUM(GZ22:GZ23)</f>
        <v>4.4799999999999995</v>
      </c>
      <c r="HA24" s="16"/>
      <c r="HB24" s="16"/>
      <c r="HC24" s="45"/>
      <c r="HD24" s="40"/>
      <c r="HE24" s="9"/>
      <c r="HF24" s="8"/>
      <c r="HG24" s="8"/>
      <c r="HH24" s="8"/>
      <c r="HI24" s="8"/>
      <c r="HJ24" s="8"/>
      <c r="HK24" s="8"/>
      <c r="HL24" s="8"/>
      <c r="HM24" s="8"/>
      <c r="HN24" s="8"/>
      <c r="HO24" s="8"/>
      <c r="HQ24" s="8"/>
      <c r="HR24" s="8"/>
      <c r="HS24" s="26" t="s">
        <v>73</v>
      </c>
      <c r="HT24" s="16">
        <f>+SUM(HT22:HT23)</f>
        <v>4050000</v>
      </c>
      <c r="HU24" s="8"/>
      <c r="HV24" s="8"/>
      <c r="HW24" s="16">
        <f>+SUM(HW22:HW23)</f>
        <v>4050000</v>
      </c>
      <c r="HX24" s="16">
        <f>+SUM(HX22:HX23)</f>
        <v>1861200</v>
      </c>
      <c r="HY24" s="21"/>
      <c r="HZ24" s="16">
        <f>+SUM(HZ22:HZ23)</f>
        <v>5153270</v>
      </c>
      <c r="IA24" s="16">
        <f>+SUM(IA22:IA23)</f>
        <v>2675928</v>
      </c>
      <c r="IB24" s="16">
        <f>+SUM(IB22:IB23)</f>
        <v>2348269</v>
      </c>
      <c r="IC24" s="31">
        <f>+SUM(IC22:IC23)</f>
        <v>1610.822539</v>
      </c>
      <c r="ID24" s="35"/>
      <c r="IE24" s="40">
        <f>+SUM(IE22:IE23)</f>
        <v>13.315</v>
      </c>
      <c r="IF24" s="40">
        <f>+SUM(IF22:IF23)</f>
        <v>4.4799999999999995</v>
      </c>
      <c r="IG24" s="16"/>
      <c r="IH24" s="16"/>
      <c r="II24" s="45"/>
      <c r="IJ24" s="40"/>
      <c r="IK24" s="9"/>
      <c r="IL24" s="8"/>
      <c r="IM24" s="8"/>
      <c r="IN24" s="8"/>
      <c r="IO24" s="8"/>
      <c r="IP24" s="8"/>
      <c r="IQ24" s="8"/>
      <c r="IR24" s="8"/>
      <c r="IS24" s="8"/>
      <c r="IT24" s="8"/>
      <c r="IU24" s="8"/>
      <c r="IW24" s="8"/>
      <c r="IX24" s="8"/>
      <c r="IY24" s="26" t="s">
        <v>73</v>
      </c>
      <c r="IZ24" s="16">
        <f>+SUM(IZ22:IZ23)</f>
        <v>4050000</v>
      </c>
      <c r="JA24" s="8"/>
      <c r="JB24" s="8"/>
      <c r="JC24" s="16">
        <f>+SUM(JC22:JC23)</f>
        <v>4050000</v>
      </c>
      <c r="JD24" s="16">
        <f>+SUM(JD22:JD23)</f>
        <v>1861200</v>
      </c>
      <c r="JE24" s="21"/>
      <c r="JF24" s="16">
        <f>+SUM(JF22:JF23)</f>
        <v>5153270</v>
      </c>
      <c r="JG24" s="16">
        <f>+SUM(JG22:JG23)</f>
        <v>2675928</v>
      </c>
      <c r="JH24" s="16">
        <f>+SUM(JH22:JH23)</f>
        <v>2348269</v>
      </c>
      <c r="JI24" s="31">
        <f>+SUM(JI22:JI23)</f>
        <v>1610.822539</v>
      </c>
      <c r="JJ24" s="35"/>
      <c r="JK24" s="40">
        <f>+SUM(JK22:JK23)</f>
        <v>13.315</v>
      </c>
      <c r="JL24" s="40">
        <f>+SUM(JL22:JL23)</f>
        <v>4.4799999999999995</v>
      </c>
      <c r="JM24" s="16"/>
      <c r="JN24" s="16"/>
      <c r="JO24" s="45"/>
      <c r="JP24" s="40"/>
      <c r="JQ24" s="9"/>
      <c r="JR24" s="8"/>
      <c r="JS24" s="8"/>
      <c r="JT24" s="8"/>
      <c r="JU24" s="8"/>
      <c r="JV24" s="8"/>
      <c r="JW24" s="8"/>
      <c r="JX24" s="8"/>
      <c r="JY24" s="8"/>
      <c r="JZ24" s="8"/>
      <c r="KA24" s="8"/>
      <c r="KC24" s="8"/>
      <c r="KD24" s="8"/>
      <c r="KE24" s="26" t="s">
        <v>73</v>
      </c>
      <c r="KF24" s="16">
        <f>+SUM(KF22:KF23)</f>
        <v>4050000</v>
      </c>
      <c r="KG24" s="8"/>
      <c r="KH24" s="8"/>
      <c r="KI24" s="16">
        <f>+SUM(KI22:KI23)</f>
        <v>4050000</v>
      </c>
      <c r="KJ24" s="16">
        <f>+SUM(KJ22:KJ23)</f>
        <v>1861200</v>
      </c>
      <c r="KK24" s="21"/>
      <c r="KL24" s="16">
        <f>+SUM(KL22:KL23)</f>
        <v>5153270</v>
      </c>
      <c r="KM24" s="16">
        <f>+SUM(KM22:KM23)</f>
        <v>2675928</v>
      </c>
      <c r="KN24" s="16">
        <f>+SUM(KN22:KN23)</f>
        <v>2348269</v>
      </c>
      <c r="KO24" s="31">
        <f>+SUM(KO22:KO23)</f>
        <v>1610.822539</v>
      </c>
      <c r="KP24" s="35"/>
      <c r="KQ24" s="40">
        <f>+SUM(KQ22:KQ23)</f>
        <v>13.315</v>
      </c>
      <c r="KR24" s="40">
        <f>+SUM(KR22:KR23)</f>
        <v>4.4799999999999995</v>
      </c>
      <c r="KS24" s="16"/>
      <c r="KT24" s="16"/>
      <c r="KU24" s="45"/>
      <c r="KV24" s="40"/>
      <c r="KW24" s="9"/>
      <c r="KX24" s="8"/>
      <c r="KY24" s="8"/>
      <c r="KZ24" s="8"/>
      <c r="LA24" s="8"/>
      <c r="LB24" s="8"/>
      <c r="LC24" s="8"/>
      <c r="LD24" s="8"/>
      <c r="LE24" s="8"/>
      <c r="LF24" s="8"/>
      <c r="LG24" s="8"/>
      <c r="LI24" s="8"/>
      <c r="LJ24" s="8"/>
      <c r="LK24" s="26" t="s">
        <v>73</v>
      </c>
      <c r="LL24" s="16">
        <f>+SUM(LL22:LL23)</f>
        <v>4050000</v>
      </c>
      <c r="LM24" s="8"/>
      <c r="LN24" s="8"/>
      <c r="LO24" s="16">
        <f>+SUM(LO22:LO23)</f>
        <v>4050000</v>
      </c>
      <c r="LP24" s="16">
        <f>+SUM(LP22:LP23)</f>
        <v>1861200</v>
      </c>
      <c r="LQ24" s="21"/>
      <c r="LR24" s="16">
        <f>+SUM(LR22:LR23)</f>
        <v>5153270</v>
      </c>
      <c r="LS24" s="16">
        <f>+SUM(LS22:LS23)</f>
        <v>2675928</v>
      </c>
      <c r="LT24" s="16">
        <f>+SUM(LT22:LT23)</f>
        <v>2348269</v>
      </c>
      <c r="LU24" s="31">
        <f>+SUM(LU22:LU23)</f>
        <v>1610.822539</v>
      </c>
      <c r="LV24" s="35"/>
      <c r="LW24" s="40">
        <f>+SUM(LW22:LW23)</f>
        <v>13.315</v>
      </c>
      <c r="LX24" s="40">
        <f>+SUM(LX22:LX23)</f>
        <v>4.4799999999999995</v>
      </c>
      <c r="LY24" s="16"/>
      <c r="LZ24" s="16"/>
      <c r="MA24" s="45"/>
      <c r="MB24" s="40"/>
      <c r="MC24" s="9"/>
      <c r="MD24" s="8"/>
      <c r="ME24" s="8"/>
      <c r="MF24" s="8"/>
      <c r="MG24" s="8"/>
      <c r="MH24" s="8"/>
      <c r="MI24" s="8"/>
      <c r="MJ24" s="8"/>
      <c r="MK24" s="8"/>
      <c r="ML24" s="8"/>
      <c r="MM24" s="8"/>
      <c r="MO24" s="8"/>
      <c r="MP24" s="8"/>
      <c r="MQ24" s="26" t="s">
        <v>73</v>
      </c>
      <c r="MR24" s="16">
        <f>+SUM(MR22:MR23)</f>
        <v>4050000</v>
      </c>
      <c r="MS24" s="8"/>
      <c r="MT24" s="8"/>
      <c r="MU24" s="16">
        <f>+SUM(MU22:MU23)</f>
        <v>4050000</v>
      </c>
      <c r="MV24" s="16">
        <f>+SUM(MV22:MV23)</f>
        <v>1861200</v>
      </c>
      <c r="MW24" s="21"/>
      <c r="MX24" s="16">
        <f>+SUM(MX22:MX23)</f>
        <v>5153270</v>
      </c>
      <c r="MY24" s="16">
        <f>+SUM(MY22:MY23)</f>
        <v>2675928</v>
      </c>
      <c r="MZ24" s="16">
        <f>+SUM(MZ22:MZ23)</f>
        <v>2348269</v>
      </c>
      <c r="NA24" s="31">
        <f>+SUM(NA22:NA23)</f>
        <v>1610.822539</v>
      </c>
      <c r="NB24" s="35"/>
      <c r="NC24" s="40">
        <f>+SUM(NC22:NC23)</f>
        <v>13.315</v>
      </c>
      <c r="ND24" s="40">
        <f>+SUM(ND22:ND23)</f>
        <v>4.4799999999999995</v>
      </c>
      <c r="NE24" s="16"/>
      <c r="NF24" s="16"/>
      <c r="NG24" s="45"/>
      <c r="NH24" s="40"/>
      <c r="NI24" s="9"/>
      <c r="NJ24" s="8"/>
      <c r="NK24" s="8"/>
      <c r="NL24" s="8"/>
      <c r="NM24" s="8"/>
      <c r="NN24" s="8"/>
      <c r="NO24" s="8"/>
      <c r="NP24" s="8"/>
      <c r="NQ24" s="8"/>
      <c r="NR24" s="8"/>
      <c r="NS24" s="8"/>
      <c r="NU24" s="8"/>
      <c r="NV24" s="8"/>
      <c r="NW24" s="26" t="s">
        <v>73</v>
      </c>
      <c r="NX24" s="16">
        <f>+SUM(NX22:NX23)</f>
        <v>4050000</v>
      </c>
      <c r="NY24" s="8"/>
      <c r="NZ24" s="8"/>
      <c r="OA24" s="16">
        <f>+SUM(OA22:OA23)</f>
        <v>4050000</v>
      </c>
      <c r="OB24" s="16">
        <f>+SUM(OB22:OB23)</f>
        <v>1861200</v>
      </c>
      <c r="OC24" s="21"/>
      <c r="OD24" s="16">
        <f>+SUM(OD22:OD23)</f>
        <v>5153270</v>
      </c>
      <c r="OE24" s="16">
        <f>+SUM(OE22:OE23)</f>
        <v>2675928</v>
      </c>
      <c r="OF24" s="16">
        <f>+SUM(OF22:OF23)</f>
        <v>2348269</v>
      </c>
      <c r="OG24" s="31">
        <f>+SUM(OG22:OG23)</f>
        <v>1610.822539</v>
      </c>
      <c r="OH24" s="35"/>
      <c r="OI24" s="40">
        <f>+SUM(OI22:OI23)</f>
        <v>13.315</v>
      </c>
      <c r="OJ24" s="40">
        <f>+SUM(OJ22:OJ23)</f>
        <v>4.4799999999999995</v>
      </c>
      <c r="OK24" s="16"/>
      <c r="OL24" s="16"/>
      <c r="OM24" s="45"/>
      <c r="ON24" s="40"/>
      <c r="OO24" s="9"/>
      <c r="OP24" s="8"/>
      <c r="OQ24" s="8"/>
      <c r="OR24" s="8"/>
      <c r="OS24" s="8"/>
      <c r="OT24" s="8"/>
      <c r="OU24" s="8"/>
      <c r="OV24" s="8"/>
      <c r="OW24" s="8"/>
      <c r="OX24" s="8"/>
      <c r="OY24" s="8"/>
      <c r="PA24" s="8"/>
      <c r="PB24" s="8"/>
      <c r="PC24" s="26" t="s">
        <v>73</v>
      </c>
      <c r="PD24" s="16">
        <f>+SUM(PD22:PD23)</f>
        <v>4050000</v>
      </c>
      <c r="PE24" s="8"/>
      <c r="PF24" s="8"/>
      <c r="PG24" s="16">
        <f>+SUM(PG22:PG23)</f>
        <v>4050000</v>
      </c>
      <c r="PH24" s="16">
        <f>+SUM(PH22:PH23)</f>
        <v>1861200</v>
      </c>
      <c r="PI24" s="21"/>
      <c r="PJ24" s="16">
        <f>+SUM(PJ22:PJ23)</f>
        <v>5153270</v>
      </c>
      <c r="PK24" s="16">
        <f>+SUM(PK22:PK23)</f>
        <v>2675928</v>
      </c>
      <c r="PL24" s="16">
        <f>+SUM(PL22:PL23)</f>
        <v>2348269</v>
      </c>
      <c r="PM24" s="31">
        <f>+SUM(PM22:PM23)</f>
        <v>1610.822539</v>
      </c>
      <c r="PN24" s="35"/>
      <c r="PO24" s="40">
        <f>+SUM(PO22:PO23)</f>
        <v>13.315</v>
      </c>
      <c r="PP24" s="40">
        <f>+SUM(PP22:PP23)</f>
        <v>4.4799999999999995</v>
      </c>
      <c r="PQ24" s="16"/>
      <c r="PR24" s="16"/>
      <c r="PS24" s="45"/>
      <c r="PT24" s="40"/>
      <c r="PU24" s="9"/>
      <c r="PV24" s="8"/>
      <c r="PW24" s="8"/>
      <c r="PX24" s="8"/>
      <c r="PY24" s="8"/>
      <c r="PZ24" s="8"/>
      <c r="QA24" s="8"/>
      <c r="QB24" s="8"/>
      <c r="QC24" s="8"/>
      <c r="QD24" s="8"/>
      <c r="QE24" s="8"/>
      <c r="QG24" s="8"/>
      <c r="QH24" s="8"/>
      <c r="QI24" s="26" t="s">
        <v>73</v>
      </c>
      <c r="QJ24" s="16">
        <f>+SUM(QJ22:QJ23)</f>
        <v>4050000</v>
      </c>
      <c r="QK24" s="8"/>
      <c r="QL24" s="8"/>
      <c r="QM24" s="16">
        <f>+SUM(QM22:QM23)</f>
        <v>4050000</v>
      </c>
      <c r="QN24" s="16">
        <f>+SUM(QN22:QN23)</f>
        <v>1861200</v>
      </c>
      <c r="QO24" s="21"/>
      <c r="QP24" s="16">
        <f>+SUM(QP22:QP23)</f>
        <v>5153270</v>
      </c>
      <c r="QQ24" s="16">
        <f>+SUM(QQ22:QQ23)</f>
        <v>2675928</v>
      </c>
      <c r="QR24" s="16">
        <f>+SUM(QR22:QR23)</f>
        <v>2348269</v>
      </c>
      <c r="QS24" s="31">
        <f>+SUM(QS22:QS23)</f>
        <v>1610.822539</v>
      </c>
      <c r="QT24" s="35"/>
      <c r="QU24" s="40">
        <f>+SUM(QU22:QU23)</f>
        <v>13.315</v>
      </c>
      <c r="QV24" s="40">
        <f>+SUM(QV22:QV23)</f>
        <v>4.4799999999999995</v>
      </c>
      <c r="QW24" s="16"/>
      <c r="QX24" s="16"/>
      <c r="QY24" s="45"/>
      <c r="QZ24" s="40"/>
      <c r="RA24" s="9"/>
      <c r="RB24" s="8"/>
      <c r="RC24" s="8"/>
      <c r="RD24" s="8"/>
      <c r="RE24" s="8"/>
      <c r="RF24" s="8"/>
      <c r="RG24" s="8"/>
      <c r="RH24" s="8"/>
      <c r="RI24" s="8"/>
      <c r="RJ24" s="8"/>
      <c r="RK24" s="8"/>
      <c r="RM24" s="8"/>
      <c r="RN24" s="8"/>
      <c r="RO24" s="26" t="s">
        <v>73</v>
      </c>
      <c r="RP24" s="16">
        <f>+SUM(RP22:RP23)</f>
        <v>4050000</v>
      </c>
      <c r="RQ24" s="8"/>
      <c r="RR24" s="8"/>
      <c r="RS24" s="16">
        <f>+SUM(RS22:RS23)</f>
        <v>4050000</v>
      </c>
      <c r="RT24" s="16">
        <f>+SUM(RT22:RT23)</f>
        <v>1861200</v>
      </c>
      <c r="RU24" s="21"/>
      <c r="RV24" s="16">
        <f>+SUM(RV22:RV23)</f>
        <v>5153270</v>
      </c>
      <c r="RW24" s="16">
        <f>+SUM(RW22:RW23)</f>
        <v>2675928</v>
      </c>
      <c r="RX24" s="16">
        <f>+SUM(RX22:RX23)</f>
        <v>2348269</v>
      </c>
      <c r="RY24" s="31">
        <f>+SUM(RY22:RY23)</f>
        <v>1610.822539</v>
      </c>
      <c r="RZ24" s="35"/>
      <c r="SA24" s="40">
        <f>+SUM(SA22:SA23)</f>
        <v>13.315</v>
      </c>
      <c r="SB24" s="40">
        <f>+SUM(SB22:SB23)</f>
        <v>4.4799999999999995</v>
      </c>
      <c r="SC24" s="16"/>
      <c r="SD24" s="16"/>
      <c r="SE24" s="45"/>
      <c r="SF24" s="40"/>
      <c r="SG24" s="9"/>
      <c r="SH24" s="8"/>
      <c r="SI24" s="8"/>
      <c r="SJ24" s="8"/>
      <c r="SK24" s="8"/>
      <c r="SL24" s="8"/>
      <c r="SM24" s="8"/>
      <c r="SN24" s="8"/>
      <c r="SO24" s="8"/>
      <c r="SP24" s="8"/>
      <c r="SQ24" s="8"/>
      <c r="SS24" s="8"/>
      <c r="ST24" s="8"/>
      <c r="SU24" s="26" t="s">
        <v>73</v>
      </c>
      <c r="SV24" s="16">
        <f>+SUM(SV22:SV23)</f>
        <v>4050000</v>
      </c>
      <c r="SW24" s="8"/>
      <c r="SX24" s="8"/>
      <c r="SY24" s="16">
        <f>+SUM(SY22:SY23)</f>
        <v>4050000</v>
      </c>
      <c r="SZ24" s="16">
        <f>+SUM(SZ22:SZ23)</f>
        <v>1861200</v>
      </c>
      <c r="TA24" s="21"/>
      <c r="TB24" s="16">
        <f>+SUM(TB22:TB23)</f>
        <v>5153270</v>
      </c>
      <c r="TC24" s="16">
        <f>+SUM(TC22:TC23)</f>
        <v>2675928</v>
      </c>
      <c r="TD24" s="16">
        <f>+SUM(TD22:TD23)</f>
        <v>2348269</v>
      </c>
      <c r="TE24" s="31">
        <f>+SUM(TE22:TE23)</f>
        <v>1610.822539</v>
      </c>
      <c r="TF24" s="35"/>
      <c r="TG24" s="40">
        <f>+SUM(TG22:TG23)</f>
        <v>13.315</v>
      </c>
      <c r="TH24" s="40">
        <f>+SUM(TH22:TH23)</f>
        <v>4.4799999999999995</v>
      </c>
      <c r="TI24" s="16"/>
      <c r="TJ24" s="16"/>
      <c r="TK24" s="45"/>
      <c r="TL24" s="40"/>
      <c r="TM24" s="9"/>
      <c r="TN24" s="8"/>
      <c r="TO24" s="8"/>
      <c r="TP24" s="8"/>
      <c r="TQ24" s="8"/>
      <c r="TR24" s="8"/>
      <c r="TS24" s="8"/>
      <c r="TT24" s="8"/>
      <c r="TU24" s="8"/>
      <c r="TV24" s="8"/>
      <c r="TW24" s="8"/>
      <c r="TY24" s="8"/>
      <c r="TZ24" s="8"/>
      <c r="UA24" s="26" t="s">
        <v>73</v>
      </c>
      <c r="UB24" s="16">
        <f>+SUM(UB22:UB23)</f>
        <v>4050000</v>
      </c>
      <c r="UC24" s="8"/>
      <c r="UD24" s="8"/>
      <c r="UE24" s="16">
        <f>+SUM(UE22:UE23)</f>
        <v>4050000</v>
      </c>
      <c r="UF24" s="16">
        <f>+SUM(UF22:UF23)</f>
        <v>1861200</v>
      </c>
      <c r="UG24" s="21"/>
      <c r="UH24" s="16">
        <f>+SUM(UH22:UH23)</f>
        <v>5153270</v>
      </c>
      <c r="UI24" s="16">
        <f>+SUM(UI22:UI23)</f>
        <v>2675928</v>
      </c>
      <c r="UJ24" s="16">
        <f>+SUM(UJ22:UJ23)</f>
        <v>2348269</v>
      </c>
      <c r="UK24" s="31">
        <f>+SUM(UK22:UK23)</f>
        <v>1610.822539</v>
      </c>
      <c r="UL24" s="35"/>
      <c r="UM24" s="40">
        <f>+SUM(UM22:UM23)</f>
        <v>13.315</v>
      </c>
      <c r="UN24" s="40">
        <f>+SUM(UN22:UN23)</f>
        <v>4.4799999999999995</v>
      </c>
      <c r="UO24" s="16"/>
      <c r="UP24" s="16"/>
      <c r="UQ24" s="45"/>
      <c r="UR24" s="40"/>
      <c r="US24" s="9"/>
      <c r="UT24" s="8"/>
      <c r="UU24" s="8"/>
      <c r="UV24" s="8"/>
      <c r="UW24" s="8"/>
      <c r="UX24" s="8"/>
      <c r="UY24" s="8"/>
      <c r="UZ24" s="8"/>
      <c r="VA24" s="8"/>
      <c r="VB24" s="8"/>
      <c r="VC24" s="8"/>
      <c r="VE24" s="8"/>
      <c r="VF24" s="8"/>
      <c r="VG24" s="26" t="s">
        <v>73</v>
      </c>
      <c r="VH24" s="16">
        <f>+SUM(VH22:VH23)</f>
        <v>4050000</v>
      </c>
      <c r="VI24" s="8"/>
      <c r="VJ24" s="8"/>
      <c r="VK24" s="16">
        <f>+SUM(VK22:VK23)</f>
        <v>4050000</v>
      </c>
      <c r="VL24" s="16">
        <f>+SUM(VL22:VL23)</f>
        <v>1861200</v>
      </c>
      <c r="VM24" s="21"/>
      <c r="VN24" s="16">
        <f>+SUM(VN22:VN23)</f>
        <v>5153270</v>
      </c>
      <c r="VO24" s="16">
        <f>+SUM(VO22:VO23)</f>
        <v>2675928</v>
      </c>
      <c r="VP24" s="16">
        <f>+SUM(VP22:VP23)</f>
        <v>2348269</v>
      </c>
      <c r="VQ24" s="31">
        <f>+SUM(VQ22:VQ23)</f>
        <v>1610.822539</v>
      </c>
      <c r="VR24" s="35"/>
      <c r="VS24" s="40">
        <f>+SUM(VS22:VS23)</f>
        <v>13.315</v>
      </c>
      <c r="VT24" s="40">
        <f>+SUM(VT22:VT23)</f>
        <v>4.4799999999999995</v>
      </c>
      <c r="VU24" s="16"/>
      <c r="VV24" s="16"/>
      <c r="VW24" s="45"/>
      <c r="VX24" s="40"/>
      <c r="VY24" s="9"/>
      <c r="VZ24" s="8"/>
      <c r="WA24" s="8"/>
      <c r="WB24" s="8"/>
      <c r="WC24" s="8"/>
      <c r="WD24" s="8"/>
      <c r="WE24" s="8"/>
      <c r="WF24" s="8"/>
      <c r="WG24" s="8"/>
      <c r="WH24" s="8"/>
      <c r="WI24" s="8"/>
      <c r="WK24" s="8"/>
      <c r="WL24" s="8"/>
      <c r="WM24" s="26" t="s">
        <v>73</v>
      </c>
      <c r="WN24" s="16">
        <f>+SUM(WN22:WN23)</f>
        <v>4050000</v>
      </c>
      <c r="WO24" s="8"/>
      <c r="WP24" s="8"/>
      <c r="WQ24" s="16">
        <f>+SUM(WQ22:WQ23)</f>
        <v>4050000</v>
      </c>
      <c r="WR24" s="16">
        <f>+SUM(WR22:WR23)</f>
        <v>1861200</v>
      </c>
      <c r="WS24" s="21"/>
      <c r="WT24" s="16">
        <f>+SUM(WT22:WT23)</f>
        <v>5153270</v>
      </c>
      <c r="WU24" s="16">
        <f>+SUM(WU22:WU23)</f>
        <v>2675928</v>
      </c>
      <c r="WV24" s="16">
        <f>+SUM(WV22:WV23)</f>
        <v>2348269</v>
      </c>
      <c r="WW24" s="31">
        <f>+SUM(WW22:WW23)</f>
        <v>1610.822539</v>
      </c>
      <c r="WX24" s="35"/>
      <c r="WY24" s="40">
        <f>+SUM(WY22:WY23)</f>
        <v>13.315</v>
      </c>
      <c r="WZ24" s="40">
        <f>+SUM(WZ22:WZ23)</f>
        <v>4.4799999999999995</v>
      </c>
      <c r="XA24" s="16"/>
      <c r="XB24" s="16"/>
      <c r="XC24" s="45"/>
      <c r="XD24" s="40"/>
      <c r="XE24" s="9"/>
      <c r="XF24" s="8"/>
      <c r="XG24" s="8"/>
      <c r="XH24" s="8"/>
      <c r="XI24" s="8"/>
      <c r="XJ24" s="8"/>
      <c r="XK24" s="8"/>
      <c r="XL24" s="8"/>
      <c r="XM24" s="8"/>
      <c r="XN24" s="8"/>
      <c r="XO24" s="8"/>
      <c r="XQ24" s="8"/>
      <c r="XR24" s="8"/>
      <c r="XS24" s="26" t="s">
        <v>73</v>
      </c>
      <c r="XT24" s="16">
        <f>+SUM(XT22:XT23)</f>
        <v>4050000</v>
      </c>
      <c r="XU24" s="8"/>
      <c r="XV24" s="8"/>
      <c r="XW24" s="16">
        <f>+SUM(XW22:XW23)</f>
        <v>4050000</v>
      </c>
      <c r="XX24" s="16">
        <f>+SUM(XX22:XX23)</f>
        <v>1861200</v>
      </c>
      <c r="XY24" s="21"/>
      <c r="XZ24" s="16">
        <f>+SUM(XZ22:XZ23)</f>
        <v>5153270</v>
      </c>
      <c r="YA24" s="16">
        <f>+SUM(YA22:YA23)</f>
        <v>2675928</v>
      </c>
      <c r="YB24" s="16">
        <f>+SUM(YB22:YB23)</f>
        <v>2348269</v>
      </c>
      <c r="YC24" s="31">
        <f>+SUM(YC22:YC23)</f>
        <v>1610.822539</v>
      </c>
      <c r="YD24" s="35"/>
      <c r="YE24" s="40">
        <f>+SUM(YE22:YE23)</f>
        <v>13.315</v>
      </c>
      <c r="YF24" s="40">
        <f>+SUM(YF22:YF23)</f>
        <v>4.4799999999999995</v>
      </c>
      <c r="YG24" s="16"/>
      <c r="YH24" s="16"/>
      <c r="YI24" s="45"/>
      <c r="YJ24" s="40"/>
      <c r="YK24" s="9"/>
      <c r="YL24" s="8"/>
      <c r="YM24" s="8"/>
      <c r="YN24" s="8"/>
      <c r="YO24" s="8"/>
      <c r="YP24" s="8"/>
      <c r="YQ24" s="8"/>
      <c r="YR24" s="8"/>
      <c r="YS24" s="8"/>
      <c r="YT24" s="8"/>
      <c r="YU24" s="8"/>
      <c r="YW24" s="8"/>
      <c r="YX24" s="8"/>
      <c r="YY24" s="26" t="s">
        <v>73</v>
      </c>
      <c r="YZ24" s="16">
        <f>+SUM(YZ22:YZ23)</f>
        <v>4050000</v>
      </c>
      <c r="ZA24" s="8"/>
      <c r="ZB24" s="8"/>
      <c r="ZC24" s="16">
        <f>+SUM(ZC22:ZC23)</f>
        <v>4050000</v>
      </c>
      <c r="ZD24" s="16">
        <f>+SUM(ZD22:ZD23)</f>
        <v>1861200</v>
      </c>
      <c r="ZE24" s="21"/>
      <c r="ZF24" s="16">
        <f>+SUM(ZF22:ZF23)</f>
        <v>5153270</v>
      </c>
      <c r="ZG24" s="16">
        <f>+SUM(ZG22:ZG23)</f>
        <v>2675928</v>
      </c>
      <c r="ZH24" s="16">
        <f>+SUM(ZH22:ZH23)</f>
        <v>2348269</v>
      </c>
      <c r="ZI24" s="31">
        <f>+SUM(ZI22:ZI23)</f>
        <v>1610.822539</v>
      </c>
      <c r="ZJ24" s="35"/>
      <c r="ZK24" s="40">
        <f>+SUM(ZK22:ZK23)</f>
        <v>13.315</v>
      </c>
      <c r="ZL24" s="40">
        <f>+SUM(ZL22:ZL23)</f>
        <v>4.4799999999999995</v>
      </c>
      <c r="ZM24" s="16"/>
      <c r="ZN24" s="16"/>
      <c r="ZO24" s="45"/>
      <c r="ZP24" s="40"/>
      <c r="ZQ24" s="9"/>
      <c r="ZR24" s="8"/>
      <c r="ZS24" s="8"/>
      <c r="ZT24" s="8"/>
      <c r="ZU24" s="8"/>
      <c r="ZV24" s="8"/>
      <c r="ZW24" s="8"/>
      <c r="ZX24" s="8"/>
      <c r="ZY24" s="8"/>
      <c r="ZZ24" s="8"/>
      <c r="AAA24" s="8"/>
      <c r="AAC24" s="8"/>
      <c r="AAD24" s="8"/>
      <c r="AAE24" s="26" t="s">
        <v>73</v>
      </c>
      <c r="AAF24" s="16">
        <f>+SUM(AAF22:AAF23)</f>
        <v>4050000</v>
      </c>
      <c r="AAG24" s="8"/>
      <c r="AAH24" s="8"/>
      <c r="AAI24" s="16">
        <f>+SUM(AAI22:AAI23)</f>
        <v>4050000</v>
      </c>
      <c r="AAJ24" s="16">
        <f>+SUM(AAJ22:AAJ23)</f>
        <v>1861200</v>
      </c>
      <c r="AAK24" s="21"/>
      <c r="AAL24" s="16">
        <f>+SUM(AAL22:AAL23)</f>
        <v>5153270</v>
      </c>
      <c r="AAM24" s="16">
        <f>+SUM(AAM22:AAM23)</f>
        <v>2675928</v>
      </c>
      <c r="AAN24" s="16">
        <f>+SUM(AAN22:AAN23)</f>
        <v>2348269</v>
      </c>
      <c r="AAO24" s="31">
        <f>+SUM(AAO22:AAO23)</f>
        <v>1610.822539</v>
      </c>
      <c r="AAP24" s="35"/>
      <c r="AAQ24" s="40">
        <f>+SUM(AAQ22:AAQ23)</f>
        <v>13.315</v>
      </c>
      <c r="AAR24" s="40">
        <f>+SUM(AAR22:AAR23)</f>
        <v>4.4799999999999995</v>
      </c>
      <c r="AAS24" s="16"/>
      <c r="AAT24" s="16"/>
      <c r="AAU24" s="45"/>
      <c r="AAV24" s="40"/>
      <c r="AAW24" s="9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I24" s="8"/>
      <c r="ABJ24" s="8"/>
      <c r="ABK24" s="26" t="s">
        <v>73</v>
      </c>
      <c r="ABL24" s="16">
        <f>+SUM(ABL22:ABL23)</f>
        <v>4050000</v>
      </c>
      <c r="ABM24" s="8"/>
      <c r="ABN24" s="8"/>
      <c r="ABO24" s="16">
        <f>+SUM(ABO22:ABO23)</f>
        <v>4050000</v>
      </c>
      <c r="ABP24" s="16">
        <f>+SUM(ABP22:ABP23)</f>
        <v>1861200</v>
      </c>
      <c r="ABQ24" s="21"/>
      <c r="ABR24" s="16">
        <f>+SUM(ABR22:ABR23)</f>
        <v>5153270</v>
      </c>
      <c r="ABS24" s="16">
        <f>+SUM(ABS22:ABS23)</f>
        <v>2675928</v>
      </c>
      <c r="ABT24" s="16">
        <f>+SUM(ABT22:ABT23)</f>
        <v>2348269</v>
      </c>
      <c r="ABU24" s="31">
        <f>+SUM(ABU22:ABU23)</f>
        <v>1610.822539</v>
      </c>
      <c r="ABV24" s="35"/>
      <c r="ABW24" s="40">
        <f>+SUM(ABW22:ABW23)</f>
        <v>13.315</v>
      </c>
      <c r="ABX24" s="40">
        <f>+SUM(ABX22:ABX23)</f>
        <v>4.4799999999999995</v>
      </c>
      <c r="ABY24" s="16"/>
      <c r="ABZ24" s="16"/>
      <c r="ACA24" s="45"/>
      <c r="ACB24" s="40"/>
      <c r="ACC24" s="9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O24" s="8"/>
      <c r="ACP24" s="8"/>
      <c r="ACQ24" s="26" t="s">
        <v>73</v>
      </c>
      <c r="ACR24" s="16">
        <f>+SUM(ACR22:ACR23)</f>
        <v>4050000</v>
      </c>
      <c r="ACS24" s="8"/>
      <c r="ACT24" s="8"/>
      <c r="ACU24" s="16">
        <f>+SUM(ACU22:ACU23)</f>
        <v>4050000</v>
      </c>
      <c r="ACV24" s="16">
        <f>+SUM(ACV22:ACV23)</f>
        <v>1861200</v>
      </c>
      <c r="ACW24" s="21"/>
      <c r="ACX24" s="16">
        <f>+SUM(ACX22:ACX23)</f>
        <v>5153270</v>
      </c>
      <c r="ACY24" s="16">
        <f>+SUM(ACY22:ACY23)</f>
        <v>2675928</v>
      </c>
      <c r="ACZ24" s="16">
        <f>+SUM(ACZ22:ACZ23)</f>
        <v>2348269</v>
      </c>
      <c r="ADA24" s="31">
        <f>+SUM(ADA22:ADA23)</f>
        <v>1610.822539</v>
      </c>
      <c r="ADB24" s="35"/>
      <c r="ADC24" s="40">
        <f>+SUM(ADC22:ADC23)</f>
        <v>13.315</v>
      </c>
      <c r="ADD24" s="40">
        <f>+SUM(ADD22:ADD23)</f>
        <v>4.4799999999999995</v>
      </c>
      <c r="ADE24" s="16"/>
      <c r="ADF24" s="16"/>
      <c r="ADG24" s="45"/>
      <c r="ADH24" s="40"/>
      <c r="ADI24" s="9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U24" s="8"/>
      <c r="ADV24" s="8"/>
      <c r="ADW24" s="26" t="s">
        <v>73</v>
      </c>
      <c r="ADX24" s="16">
        <f>+SUM(ADX22:ADX23)</f>
        <v>4050000</v>
      </c>
      <c r="ADY24" s="8"/>
      <c r="ADZ24" s="8"/>
      <c r="AEA24" s="16">
        <f>+SUM(AEA22:AEA23)</f>
        <v>4050000</v>
      </c>
      <c r="AEB24" s="16">
        <f>+SUM(AEB22:AEB23)</f>
        <v>1861200</v>
      </c>
      <c r="AEC24" s="21"/>
      <c r="AED24" s="16">
        <f>+SUM(AED22:AED23)</f>
        <v>5153270</v>
      </c>
      <c r="AEE24" s="16">
        <f>+SUM(AEE22:AEE23)</f>
        <v>2675928</v>
      </c>
      <c r="AEF24" s="16">
        <f>+SUM(AEF22:AEF23)</f>
        <v>2348269</v>
      </c>
      <c r="AEG24" s="31">
        <f>+SUM(AEG22:AEG23)</f>
        <v>1610.822539</v>
      </c>
      <c r="AEH24" s="35"/>
      <c r="AEI24" s="40">
        <f>+SUM(AEI22:AEI23)</f>
        <v>13.315</v>
      </c>
      <c r="AEJ24" s="40">
        <f>+SUM(AEJ22:AEJ23)</f>
        <v>4.4799999999999995</v>
      </c>
      <c r="AEK24" s="16"/>
      <c r="AEL24" s="16"/>
      <c r="AEM24" s="45"/>
      <c r="AEN24" s="40"/>
      <c r="AEO24" s="9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FA24" s="8"/>
      <c r="AFB24" s="8"/>
      <c r="AFC24" s="26" t="s">
        <v>73</v>
      </c>
      <c r="AFD24" s="16">
        <f>+SUM(AFD22:AFD23)</f>
        <v>4050000</v>
      </c>
      <c r="AFE24" s="8"/>
      <c r="AFF24" s="8"/>
      <c r="AFG24" s="16">
        <f>+SUM(AFG22:AFG23)</f>
        <v>4050000</v>
      </c>
      <c r="AFH24" s="16">
        <f>+SUM(AFH22:AFH23)</f>
        <v>1861200</v>
      </c>
      <c r="AFI24" s="21"/>
      <c r="AFJ24" s="16">
        <f>+SUM(AFJ22:AFJ23)</f>
        <v>5153270</v>
      </c>
      <c r="AFK24" s="16">
        <f>+SUM(AFK22:AFK23)</f>
        <v>2675928</v>
      </c>
      <c r="AFL24" s="16">
        <f>+SUM(AFL22:AFL23)</f>
        <v>2348269</v>
      </c>
      <c r="AFM24" s="31">
        <f>+SUM(AFM22:AFM23)</f>
        <v>1610.822539</v>
      </c>
      <c r="AFN24" s="35"/>
      <c r="AFO24" s="40">
        <f>+SUM(AFO22:AFO23)</f>
        <v>13.315</v>
      </c>
      <c r="AFP24" s="40">
        <f>+SUM(AFP22:AFP23)</f>
        <v>4.4799999999999995</v>
      </c>
      <c r="AFQ24" s="16"/>
      <c r="AFR24" s="16"/>
      <c r="AFS24" s="45"/>
      <c r="AFT24" s="40"/>
      <c r="AFU24" s="9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G24" s="8"/>
      <c r="AGH24" s="8"/>
      <c r="AGI24" s="26" t="s">
        <v>73</v>
      </c>
      <c r="AGJ24" s="16">
        <f>+SUM(AGJ22:AGJ23)</f>
        <v>4050000</v>
      </c>
      <c r="AGK24" s="8"/>
      <c r="AGL24" s="8"/>
      <c r="AGM24" s="16">
        <f>+SUM(AGM22:AGM23)</f>
        <v>4050000</v>
      </c>
      <c r="AGN24" s="16">
        <f>+SUM(AGN22:AGN23)</f>
        <v>1861200</v>
      </c>
      <c r="AGO24" s="21"/>
      <c r="AGP24" s="16">
        <f>+SUM(AGP22:AGP23)</f>
        <v>5153270</v>
      </c>
      <c r="AGQ24" s="16">
        <f>+SUM(AGQ22:AGQ23)</f>
        <v>2675928</v>
      </c>
      <c r="AGR24" s="16">
        <f>+SUM(AGR22:AGR23)</f>
        <v>2348269</v>
      </c>
      <c r="AGS24" s="31">
        <f>+SUM(AGS22:AGS23)</f>
        <v>1610.822539</v>
      </c>
      <c r="AGT24" s="35"/>
      <c r="AGU24" s="40">
        <f>+SUM(AGU22:AGU23)</f>
        <v>13.315</v>
      </c>
      <c r="AGV24" s="40">
        <f>+SUM(AGV22:AGV23)</f>
        <v>4.4799999999999995</v>
      </c>
      <c r="AGW24" s="16"/>
      <c r="AGX24" s="16"/>
      <c r="AGY24" s="45"/>
      <c r="AGZ24" s="40"/>
      <c r="AHA24" s="9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M24" s="8"/>
      <c r="AHN24" s="8"/>
      <c r="AHO24" s="26" t="s">
        <v>73</v>
      </c>
      <c r="AHP24" s="16">
        <f>+SUM(AHP22:AHP23)</f>
        <v>4050000</v>
      </c>
      <c r="AHQ24" s="8"/>
      <c r="AHR24" s="8"/>
      <c r="AHS24" s="16">
        <f>+SUM(AHS22:AHS23)</f>
        <v>4050000</v>
      </c>
      <c r="AHT24" s="16">
        <f>+SUM(AHT22:AHT23)</f>
        <v>1861200</v>
      </c>
      <c r="AHU24" s="21"/>
      <c r="AHV24" s="16">
        <f>+SUM(AHV22:AHV23)</f>
        <v>5153270</v>
      </c>
      <c r="AHW24" s="16">
        <f>+SUM(AHW22:AHW23)</f>
        <v>2675928</v>
      </c>
      <c r="AHX24" s="16">
        <f>+SUM(AHX22:AHX23)</f>
        <v>2348269</v>
      </c>
      <c r="AHY24" s="31">
        <f>+SUM(AHY22:AHY23)</f>
        <v>1610.822539</v>
      </c>
      <c r="AHZ24" s="35"/>
      <c r="AIA24" s="40">
        <f>+SUM(AIA22:AIA23)</f>
        <v>13.315</v>
      </c>
      <c r="AIB24" s="40">
        <f>+SUM(AIB22:AIB23)</f>
        <v>4.4799999999999995</v>
      </c>
      <c r="AIC24" s="16"/>
      <c r="AID24" s="16"/>
      <c r="AIE24" s="45"/>
      <c r="AIF24" s="40"/>
      <c r="AIG24" s="9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S24" s="8"/>
      <c r="AIT24" s="8"/>
      <c r="AIU24" s="26" t="s">
        <v>73</v>
      </c>
      <c r="AIV24" s="16">
        <f>+SUM(AIV22:AIV23)</f>
        <v>4050000</v>
      </c>
      <c r="AIW24" s="8"/>
      <c r="AIX24" s="8"/>
      <c r="AIY24" s="16">
        <f>+SUM(AIY22:AIY23)</f>
        <v>4050000</v>
      </c>
      <c r="AIZ24" s="16">
        <f>+SUM(AIZ22:AIZ23)</f>
        <v>1861200</v>
      </c>
      <c r="AJA24" s="21"/>
      <c r="AJB24" s="16">
        <f>+SUM(AJB22:AJB23)</f>
        <v>5153270</v>
      </c>
      <c r="AJC24" s="16">
        <f>+SUM(AJC22:AJC23)</f>
        <v>2675928</v>
      </c>
      <c r="AJD24" s="16">
        <f>+SUM(AJD22:AJD23)</f>
        <v>2348269</v>
      </c>
      <c r="AJE24" s="31">
        <f>+SUM(AJE22:AJE23)</f>
        <v>1610.822539</v>
      </c>
      <c r="AJF24" s="35"/>
      <c r="AJG24" s="40">
        <f>+SUM(AJG22:AJG23)</f>
        <v>13.315</v>
      </c>
      <c r="AJH24" s="40">
        <f>+SUM(AJH22:AJH23)</f>
        <v>4.4799999999999995</v>
      </c>
      <c r="AJI24" s="16"/>
      <c r="AJJ24" s="16"/>
      <c r="AJK24" s="45"/>
      <c r="AJL24" s="40"/>
      <c r="AJM24" s="9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Y24" s="8"/>
      <c r="AJZ24" s="8"/>
      <c r="AKA24" s="26" t="s">
        <v>73</v>
      </c>
      <c r="AKB24" s="16">
        <f>+SUM(AKB22:AKB23)</f>
        <v>4050000</v>
      </c>
      <c r="AKC24" s="8"/>
      <c r="AKD24" s="8"/>
      <c r="AKE24" s="16">
        <f>+SUM(AKE22:AKE23)</f>
        <v>4050000</v>
      </c>
      <c r="AKF24" s="16">
        <f>+SUM(AKF22:AKF23)</f>
        <v>1861200</v>
      </c>
      <c r="AKG24" s="21"/>
      <c r="AKH24" s="16">
        <f>+SUM(AKH22:AKH23)</f>
        <v>5153270</v>
      </c>
      <c r="AKI24" s="16">
        <f>+SUM(AKI22:AKI23)</f>
        <v>2675928</v>
      </c>
      <c r="AKJ24" s="16">
        <f>+SUM(AKJ22:AKJ23)</f>
        <v>2348269</v>
      </c>
      <c r="AKK24" s="31">
        <f>+SUM(AKK22:AKK23)</f>
        <v>1610.822539</v>
      </c>
      <c r="AKL24" s="35"/>
      <c r="AKM24" s="40">
        <f>+SUM(AKM22:AKM23)</f>
        <v>13.315</v>
      </c>
      <c r="AKN24" s="40">
        <f>+SUM(AKN22:AKN23)</f>
        <v>4.4799999999999995</v>
      </c>
      <c r="AKO24" s="16"/>
      <c r="AKP24" s="16"/>
      <c r="AKQ24" s="45"/>
      <c r="AKR24" s="40"/>
      <c r="AKS24" s="9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E24" s="8"/>
      <c r="ALF24" s="8"/>
      <c r="ALG24" s="26" t="s">
        <v>73</v>
      </c>
      <c r="ALH24" s="16">
        <f>+SUM(ALH22:ALH23)</f>
        <v>4050000</v>
      </c>
      <c r="ALI24" s="8"/>
      <c r="ALJ24" s="8"/>
      <c r="ALK24" s="16">
        <f>+SUM(ALK22:ALK23)</f>
        <v>4050000</v>
      </c>
      <c r="ALL24" s="16">
        <f>+SUM(ALL22:ALL23)</f>
        <v>1861200</v>
      </c>
      <c r="ALM24" s="21"/>
      <c r="ALN24" s="16">
        <f>+SUM(ALN22:ALN23)</f>
        <v>5153270</v>
      </c>
      <c r="ALO24" s="16">
        <f>+SUM(ALO22:ALO23)</f>
        <v>2675928</v>
      </c>
      <c r="ALP24" s="16">
        <f>+SUM(ALP22:ALP23)</f>
        <v>2348269</v>
      </c>
      <c r="ALQ24" s="31">
        <f>+SUM(ALQ22:ALQ23)</f>
        <v>1610.822539</v>
      </c>
      <c r="ALR24" s="35"/>
      <c r="ALS24" s="40">
        <f>+SUM(ALS22:ALS23)</f>
        <v>13.315</v>
      </c>
      <c r="ALT24" s="40">
        <f>+SUM(ALT22:ALT23)</f>
        <v>4.4799999999999995</v>
      </c>
      <c r="ALU24" s="16"/>
      <c r="ALV24" s="16"/>
      <c r="ALW24" s="45"/>
      <c r="ALX24" s="40"/>
      <c r="ALY24" s="9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K24" s="8"/>
      <c r="AML24" s="8"/>
      <c r="AMM24" s="26" t="s">
        <v>73</v>
      </c>
      <c r="AMN24" s="16">
        <f>+SUM(AMN22:AMN23)</f>
        <v>4050000</v>
      </c>
      <c r="AMO24" s="8"/>
      <c r="AMP24" s="8"/>
      <c r="AMQ24" s="16">
        <f>+SUM(AMQ22:AMQ23)</f>
        <v>4050000</v>
      </c>
      <c r="AMR24" s="16">
        <f>+SUM(AMR22:AMR23)</f>
        <v>1861200</v>
      </c>
      <c r="AMS24" s="21"/>
      <c r="AMT24" s="16">
        <f>+SUM(AMT22:AMT23)</f>
        <v>5153270</v>
      </c>
      <c r="AMU24" s="16">
        <f>+SUM(AMU22:AMU23)</f>
        <v>2675928</v>
      </c>
      <c r="AMV24" s="16">
        <f>+SUM(AMV22:AMV23)</f>
        <v>2348269</v>
      </c>
      <c r="AMW24" s="31">
        <f>+SUM(AMW22:AMW23)</f>
        <v>1610.822539</v>
      </c>
      <c r="AMX24" s="35"/>
      <c r="AMY24" s="40">
        <f>+SUM(AMY22:AMY23)</f>
        <v>13.315</v>
      </c>
      <c r="AMZ24" s="40">
        <f>+SUM(AMZ22:AMZ23)</f>
        <v>4.4799999999999995</v>
      </c>
      <c r="ANA24" s="16"/>
      <c r="ANB24" s="16"/>
      <c r="ANC24" s="45"/>
      <c r="AND24" s="40"/>
      <c r="ANE24" s="9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Q24" s="8"/>
      <c r="ANR24" s="8"/>
      <c r="ANS24" s="26" t="s">
        <v>73</v>
      </c>
      <c r="ANT24" s="16">
        <f>+SUM(ANT22:ANT23)</f>
        <v>4050000</v>
      </c>
      <c r="ANU24" s="8"/>
      <c r="ANV24" s="8"/>
      <c r="ANW24" s="16">
        <f>+SUM(ANW22:ANW23)</f>
        <v>4050000</v>
      </c>
      <c r="ANX24" s="16">
        <f>+SUM(ANX22:ANX23)</f>
        <v>1861200</v>
      </c>
      <c r="ANY24" s="21"/>
      <c r="ANZ24" s="16">
        <f>+SUM(ANZ22:ANZ23)</f>
        <v>5153270</v>
      </c>
      <c r="AOA24" s="16">
        <f>+SUM(AOA22:AOA23)</f>
        <v>2675928</v>
      </c>
      <c r="AOB24" s="16">
        <f>+SUM(AOB22:AOB23)</f>
        <v>2348269</v>
      </c>
      <c r="AOC24" s="31">
        <f>+SUM(AOC22:AOC23)</f>
        <v>1610.822539</v>
      </c>
      <c r="AOD24" s="35"/>
      <c r="AOE24" s="40">
        <f>+SUM(AOE22:AOE23)</f>
        <v>13.315</v>
      </c>
      <c r="AOF24" s="40">
        <f>+SUM(AOF22:AOF23)</f>
        <v>4.4799999999999995</v>
      </c>
      <c r="AOG24" s="16"/>
      <c r="AOH24" s="16"/>
      <c r="AOI24" s="45"/>
      <c r="AOJ24" s="40"/>
      <c r="AOK24" s="9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W24" s="8"/>
      <c r="AOX24" s="8"/>
      <c r="AOY24" s="26" t="s">
        <v>73</v>
      </c>
      <c r="AOZ24" s="16">
        <f>+SUM(AOZ22:AOZ23)</f>
        <v>4050000</v>
      </c>
      <c r="APA24" s="8"/>
      <c r="APB24" s="8"/>
      <c r="APC24" s="16">
        <f>+SUM(APC22:APC23)</f>
        <v>4050000</v>
      </c>
      <c r="APD24" s="16">
        <f>+SUM(APD22:APD23)</f>
        <v>1861200</v>
      </c>
      <c r="APE24" s="21"/>
      <c r="APF24" s="16">
        <f>+SUM(APF22:APF23)</f>
        <v>5153270</v>
      </c>
      <c r="APG24" s="16">
        <f>+SUM(APG22:APG23)</f>
        <v>2675928</v>
      </c>
      <c r="APH24" s="16">
        <f>+SUM(APH22:APH23)</f>
        <v>2348269</v>
      </c>
      <c r="API24" s="31">
        <f>+SUM(API22:API23)</f>
        <v>1610.822539</v>
      </c>
      <c r="APJ24" s="35"/>
      <c r="APK24" s="40">
        <f>+SUM(APK22:APK23)</f>
        <v>13.315</v>
      </c>
      <c r="APL24" s="40">
        <f>+SUM(APL22:APL23)</f>
        <v>4.4799999999999995</v>
      </c>
      <c r="APM24" s="16"/>
      <c r="APN24" s="16"/>
      <c r="APO24" s="45"/>
      <c r="APP24" s="40"/>
      <c r="APQ24" s="9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C24" s="8"/>
      <c r="AQD24" s="8"/>
      <c r="AQE24" s="26" t="s">
        <v>73</v>
      </c>
      <c r="AQF24" s="16">
        <f>+SUM(AQF22:AQF23)</f>
        <v>4050000</v>
      </c>
      <c r="AQG24" s="8"/>
      <c r="AQH24" s="8"/>
      <c r="AQI24" s="16">
        <f>+SUM(AQI22:AQI23)</f>
        <v>4050000</v>
      </c>
      <c r="AQJ24" s="16">
        <f>+SUM(AQJ22:AQJ23)</f>
        <v>1861200</v>
      </c>
      <c r="AQK24" s="21"/>
      <c r="AQL24" s="16">
        <f>+SUM(AQL22:AQL23)</f>
        <v>5153270</v>
      </c>
      <c r="AQM24" s="16">
        <f>+SUM(AQM22:AQM23)</f>
        <v>2675928</v>
      </c>
      <c r="AQN24" s="16">
        <f>+SUM(AQN22:AQN23)</f>
        <v>2348269</v>
      </c>
      <c r="AQO24" s="31">
        <f>+SUM(AQO22:AQO23)</f>
        <v>1610.822539</v>
      </c>
      <c r="AQP24" s="35"/>
      <c r="AQQ24" s="40">
        <f>+SUM(AQQ22:AQQ23)</f>
        <v>13.315</v>
      </c>
      <c r="AQR24" s="40">
        <f>+SUM(AQR22:AQR23)</f>
        <v>4.4799999999999995</v>
      </c>
      <c r="AQS24" s="16"/>
      <c r="AQT24" s="16"/>
      <c r="AQU24" s="45"/>
      <c r="AQV24" s="40"/>
      <c r="AQW24" s="9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I24" s="8"/>
      <c r="ARJ24" s="8"/>
      <c r="ARK24" s="26" t="s">
        <v>73</v>
      </c>
      <c r="ARL24" s="16">
        <f>+SUM(ARL22:ARL23)</f>
        <v>4050000</v>
      </c>
      <c r="ARM24" s="8"/>
      <c r="ARN24" s="8"/>
      <c r="ARO24" s="16">
        <f>+SUM(ARO22:ARO23)</f>
        <v>4050000</v>
      </c>
      <c r="ARP24" s="16">
        <f>+SUM(ARP22:ARP23)</f>
        <v>1861200</v>
      </c>
      <c r="ARQ24" s="21"/>
      <c r="ARR24" s="16">
        <f>+SUM(ARR22:ARR23)</f>
        <v>5153270</v>
      </c>
      <c r="ARS24" s="16">
        <f>+SUM(ARS22:ARS23)</f>
        <v>2675928</v>
      </c>
      <c r="ART24" s="16">
        <f>+SUM(ART22:ART23)</f>
        <v>2348269</v>
      </c>
      <c r="ARU24" s="31">
        <f>+SUM(ARU22:ARU23)</f>
        <v>1610.822539</v>
      </c>
      <c r="ARV24" s="35"/>
      <c r="ARW24" s="40">
        <f>+SUM(ARW22:ARW23)</f>
        <v>13.315</v>
      </c>
      <c r="ARX24" s="40">
        <f>+SUM(ARX22:ARX23)</f>
        <v>4.4799999999999995</v>
      </c>
      <c r="ARY24" s="16"/>
      <c r="ARZ24" s="16"/>
      <c r="ASA24" s="45"/>
      <c r="ASB24" s="40"/>
      <c r="ASC24" s="9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O24" s="8"/>
      <c r="ASP24" s="8"/>
      <c r="ASQ24" s="26" t="s">
        <v>73</v>
      </c>
      <c r="ASR24" s="16">
        <f>+SUM(ASR22:ASR23)</f>
        <v>4050000</v>
      </c>
      <c r="ASS24" s="8"/>
      <c r="AST24" s="8"/>
      <c r="ASU24" s="16">
        <f>+SUM(ASU22:ASU23)</f>
        <v>4050000</v>
      </c>
      <c r="ASV24" s="16">
        <f>+SUM(ASV22:ASV23)</f>
        <v>1861200</v>
      </c>
      <c r="ASW24" s="21"/>
      <c r="ASX24" s="16">
        <f>+SUM(ASX22:ASX23)</f>
        <v>5153270</v>
      </c>
      <c r="ASY24" s="16">
        <f>+SUM(ASY22:ASY23)</f>
        <v>2675928</v>
      </c>
      <c r="ASZ24" s="16">
        <f>+SUM(ASZ22:ASZ23)</f>
        <v>2348269</v>
      </c>
      <c r="ATA24" s="31">
        <f>+SUM(ATA22:ATA23)</f>
        <v>1610.822539</v>
      </c>
      <c r="ATB24" s="35"/>
      <c r="ATC24" s="40">
        <f>+SUM(ATC22:ATC23)</f>
        <v>13.315</v>
      </c>
      <c r="ATD24" s="40">
        <f>+SUM(ATD22:ATD23)</f>
        <v>4.4799999999999995</v>
      </c>
      <c r="ATE24" s="16"/>
      <c r="ATF24" s="16"/>
      <c r="ATG24" s="45"/>
      <c r="ATH24" s="40"/>
      <c r="ATI24" s="9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U24" s="8"/>
      <c r="ATV24" s="8"/>
      <c r="ATW24" s="26" t="s">
        <v>73</v>
      </c>
      <c r="ATX24" s="16">
        <f>+SUM(ATX22:ATX23)</f>
        <v>4050000</v>
      </c>
      <c r="ATY24" s="8"/>
      <c r="ATZ24" s="8"/>
      <c r="AUA24" s="16">
        <f>+SUM(AUA22:AUA23)</f>
        <v>4050000</v>
      </c>
      <c r="AUB24" s="16">
        <f>+SUM(AUB22:AUB23)</f>
        <v>1861200</v>
      </c>
      <c r="AUC24" s="21"/>
      <c r="AUD24" s="16">
        <f>+SUM(AUD22:AUD23)</f>
        <v>5153270</v>
      </c>
      <c r="AUE24" s="16">
        <f>+SUM(AUE22:AUE23)</f>
        <v>2675928</v>
      </c>
      <c r="AUF24" s="16">
        <f>+SUM(AUF22:AUF23)</f>
        <v>2348269</v>
      </c>
      <c r="AUG24" s="31">
        <f>+SUM(AUG22:AUG23)</f>
        <v>1610.822539</v>
      </c>
      <c r="AUH24" s="35"/>
      <c r="AUI24" s="40">
        <f>+SUM(AUI22:AUI23)</f>
        <v>13.315</v>
      </c>
      <c r="AUJ24" s="40">
        <f>+SUM(AUJ22:AUJ23)</f>
        <v>4.4799999999999995</v>
      </c>
      <c r="AUK24" s="16"/>
      <c r="AUL24" s="16"/>
      <c r="AUM24" s="45"/>
      <c r="AUN24" s="40"/>
      <c r="AUO24" s="9"/>
      <c r="AUP24" s="8"/>
      <c r="AUQ24" s="8"/>
      <c r="AUR24" s="8"/>
      <c r="AUS24" s="8"/>
      <c r="AUT24" s="8"/>
      <c r="AUU24" s="8"/>
      <c r="AUV24" s="8"/>
      <c r="AUW24" s="8"/>
      <c r="AUX24" s="8"/>
      <c r="AUY24" s="8"/>
      <c r="AVA24" s="8"/>
      <c r="AVB24" s="8"/>
      <c r="AVC24" s="26" t="s">
        <v>73</v>
      </c>
      <c r="AVD24" s="16">
        <f>+SUM(AVD22:AVD23)</f>
        <v>4050000</v>
      </c>
      <c r="AVE24" s="8"/>
      <c r="AVF24" s="8"/>
      <c r="AVG24" s="16">
        <f>+SUM(AVG22:AVG23)</f>
        <v>4050000</v>
      </c>
      <c r="AVH24" s="16">
        <f>+SUM(AVH22:AVH23)</f>
        <v>1861200</v>
      </c>
      <c r="AVI24" s="21"/>
      <c r="AVJ24" s="16">
        <f>+SUM(AVJ22:AVJ23)</f>
        <v>5153270</v>
      </c>
      <c r="AVK24" s="16">
        <f>+SUM(AVK22:AVK23)</f>
        <v>2675928</v>
      </c>
      <c r="AVL24" s="16">
        <f>+SUM(AVL22:AVL23)</f>
        <v>2348269</v>
      </c>
      <c r="AVM24" s="31">
        <f>+SUM(AVM22:AVM23)</f>
        <v>1610.822539</v>
      </c>
      <c r="AVN24" s="35"/>
      <c r="AVO24" s="40">
        <f>+SUM(AVO22:AVO23)</f>
        <v>13.315</v>
      </c>
      <c r="AVP24" s="40">
        <f>+SUM(AVP22:AVP23)</f>
        <v>4.4799999999999995</v>
      </c>
      <c r="AVQ24" s="16"/>
      <c r="AVR24" s="16"/>
      <c r="AVS24" s="45"/>
      <c r="AVT24" s="40"/>
      <c r="AVU24" s="9"/>
      <c r="AVV24" s="8"/>
      <c r="AVW24" s="8"/>
      <c r="AVX24" s="8"/>
      <c r="AVY24" s="8"/>
      <c r="AVZ24" s="8"/>
      <c r="AWA24" s="8"/>
      <c r="AWB24" s="8"/>
      <c r="AWC24" s="8"/>
      <c r="AWD24" s="8"/>
      <c r="AWE24" s="8"/>
      <c r="AWG24" s="8"/>
      <c r="AWH24" s="8"/>
      <c r="AWI24" s="26" t="s">
        <v>73</v>
      </c>
      <c r="AWJ24" s="16">
        <f>+SUM(AWJ22:AWJ23)</f>
        <v>4050000</v>
      </c>
      <c r="AWK24" s="8"/>
      <c r="AWL24" s="8"/>
      <c r="AWM24" s="16">
        <f>+SUM(AWM22:AWM23)</f>
        <v>4050000</v>
      </c>
      <c r="AWN24" s="16">
        <f>+SUM(AWN22:AWN23)</f>
        <v>1861200</v>
      </c>
      <c r="AWO24" s="21"/>
      <c r="AWP24" s="16">
        <f>+SUM(AWP22:AWP23)</f>
        <v>5153270</v>
      </c>
      <c r="AWQ24" s="16">
        <f>+SUM(AWQ22:AWQ23)</f>
        <v>2675928</v>
      </c>
      <c r="AWR24" s="16">
        <f>+SUM(AWR22:AWR23)</f>
        <v>2348269</v>
      </c>
      <c r="AWS24" s="31">
        <f>+SUM(AWS22:AWS23)</f>
        <v>1610.822539</v>
      </c>
      <c r="AWT24" s="35"/>
      <c r="AWU24" s="40">
        <f>+SUM(AWU22:AWU23)</f>
        <v>13.315</v>
      </c>
      <c r="AWV24" s="40">
        <f>+SUM(AWV22:AWV23)</f>
        <v>4.4799999999999995</v>
      </c>
      <c r="AWW24" s="16"/>
      <c r="AWX24" s="16"/>
      <c r="AWY24" s="45"/>
      <c r="AWZ24" s="40"/>
      <c r="AXA24" s="9"/>
      <c r="AXB24" s="8"/>
      <c r="AXC24" s="8"/>
      <c r="AXD24" s="8"/>
      <c r="AXE24" s="8"/>
      <c r="AXF24" s="8"/>
      <c r="AXG24" s="8"/>
      <c r="AXH24" s="8"/>
      <c r="AXI24" s="8"/>
      <c r="AXJ24" s="8"/>
      <c r="AXK24" s="8"/>
      <c r="AXM24" s="8"/>
      <c r="AXN24" s="8"/>
      <c r="AXO24" s="26" t="s">
        <v>73</v>
      </c>
      <c r="AXP24" s="16">
        <f>+SUM(AXP22:AXP23)</f>
        <v>4050000</v>
      </c>
      <c r="AXQ24" s="8"/>
      <c r="AXR24" s="8"/>
      <c r="AXS24" s="16">
        <f>+SUM(AXS22:AXS23)</f>
        <v>4050000</v>
      </c>
      <c r="AXT24" s="16">
        <f>+SUM(AXT22:AXT23)</f>
        <v>1861200</v>
      </c>
      <c r="AXU24" s="21"/>
      <c r="AXV24" s="16">
        <f>+SUM(AXV22:AXV23)</f>
        <v>5153270</v>
      </c>
      <c r="AXW24" s="16">
        <f>+SUM(AXW22:AXW23)</f>
        <v>2675928</v>
      </c>
      <c r="AXX24" s="16">
        <f>+SUM(AXX22:AXX23)</f>
        <v>2348269</v>
      </c>
      <c r="AXY24" s="31">
        <f>+SUM(AXY22:AXY23)</f>
        <v>1610.822539</v>
      </c>
      <c r="AXZ24" s="35"/>
      <c r="AYA24" s="40">
        <f>+SUM(AYA22:AYA23)</f>
        <v>13.315</v>
      </c>
      <c r="AYB24" s="40">
        <f>+SUM(AYB22:AYB23)</f>
        <v>4.4799999999999995</v>
      </c>
      <c r="AYC24" s="16"/>
      <c r="AYD24" s="16"/>
      <c r="AYE24" s="45"/>
      <c r="AYF24" s="40"/>
      <c r="AYG24" s="9"/>
      <c r="AYH24" s="8"/>
      <c r="AYI24" s="8"/>
      <c r="AYJ24" s="8"/>
      <c r="AYK24" s="8"/>
      <c r="AYL24" s="8"/>
      <c r="AYM24" s="8"/>
      <c r="AYN24" s="8"/>
      <c r="AYO24" s="8"/>
      <c r="AYP24" s="8"/>
      <c r="AYQ24" s="8"/>
      <c r="AYS24" s="8"/>
      <c r="AYT24" s="8"/>
      <c r="AYU24" s="26" t="s">
        <v>73</v>
      </c>
      <c r="AYV24" s="16">
        <f>+SUM(AYV22:AYV23)</f>
        <v>4050000</v>
      </c>
      <c r="AYW24" s="8"/>
      <c r="AYX24" s="8"/>
      <c r="AYY24" s="16">
        <f>+SUM(AYY22:AYY23)</f>
        <v>4050000</v>
      </c>
      <c r="AYZ24" s="16">
        <f>+SUM(AYZ22:AYZ23)</f>
        <v>1861200</v>
      </c>
      <c r="AZA24" s="21"/>
      <c r="AZB24" s="16">
        <f>+SUM(AZB22:AZB23)</f>
        <v>5153270</v>
      </c>
      <c r="AZC24" s="16">
        <f>+SUM(AZC22:AZC23)</f>
        <v>2675928</v>
      </c>
      <c r="AZD24" s="16">
        <f>+SUM(AZD22:AZD23)</f>
        <v>2348269</v>
      </c>
      <c r="AZE24" s="31">
        <f>+SUM(AZE22:AZE23)</f>
        <v>1610.822539</v>
      </c>
      <c r="AZF24" s="35"/>
      <c r="AZG24" s="40">
        <f>+SUM(AZG22:AZG23)</f>
        <v>13.315</v>
      </c>
      <c r="AZH24" s="40">
        <f>+SUM(AZH22:AZH23)</f>
        <v>4.4799999999999995</v>
      </c>
      <c r="AZI24" s="16"/>
      <c r="AZJ24" s="16"/>
      <c r="AZK24" s="45"/>
      <c r="AZL24" s="40"/>
      <c r="AZM24" s="9"/>
      <c r="AZN24" s="8"/>
      <c r="AZO24" s="8"/>
      <c r="AZP24" s="8"/>
      <c r="AZQ24" s="8"/>
      <c r="AZR24" s="8"/>
      <c r="AZS24" s="8"/>
      <c r="AZT24" s="8"/>
      <c r="AZU24" s="8"/>
      <c r="AZV24" s="8"/>
      <c r="AZW24" s="8"/>
      <c r="AZY24" s="8"/>
      <c r="AZZ24" s="8"/>
      <c r="BAA24" s="26" t="s">
        <v>73</v>
      </c>
      <c r="BAB24" s="16">
        <f>+SUM(BAB22:BAB23)</f>
        <v>4050000</v>
      </c>
      <c r="BAC24" s="8"/>
      <c r="BAD24" s="8"/>
      <c r="BAE24" s="16">
        <f>+SUM(BAE22:BAE23)</f>
        <v>4050000</v>
      </c>
      <c r="BAF24" s="16">
        <f>+SUM(BAF22:BAF23)</f>
        <v>1861200</v>
      </c>
      <c r="BAG24" s="21"/>
      <c r="BAH24" s="16">
        <f>+SUM(BAH22:BAH23)</f>
        <v>5153270</v>
      </c>
      <c r="BAI24" s="16">
        <f>+SUM(BAI22:BAI23)</f>
        <v>2675928</v>
      </c>
      <c r="BAJ24" s="16">
        <f>+SUM(BAJ22:BAJ23)</f>
        <v>2348269</v>
      </c>
      <c r="BAK24" s="31">
        <f>+SUM(BAK22:BAK23)</f>
        <v>1610.822539</v>
      </c>
      <c r="BAL24" s="35"/>
      <c r="BAM24" s="40">
        <f>+SUM(BAM22:BAM23)</f>
        <v>13.315</v>
      </c>
      <c r="BAN24" s="40">
        <f>+SUM(BAN22:BAN23)</f>
        <v>4.4799999999999995</v>
      </c>
      <c r="BAO24" s="16"/>
      <c r="BAP24" s="16"/>
      <c r="BAQ24" s="45"/>
      <c r="BAR24" s="40"/>
      <c r="BAS24" s="9"/>
      <c r="BAT24" s="8"/>
      <c r="BAU24" s="8"/>
      <c r="BAV24" s="8"/>
      <c r="BAW24" s="8"/>
      <c r="BAX24" s="8"/>
      <c r="BAY24" s="8"/>
      <c r="BAZ24" s="8"/>
      <c r="BBA24" s="8"/>
      <c r="BBB24" s="8"/>
      <c r="BBC24" s="8"/>
      <c r="BBE24" s="8"/>
      <c r="BBF24" s="8"/>
      <c r="BBG24" s="26" t="s">
        <v>73</v>
      </c>
      <c r="BBH24" s="16">
        <f>+SUM(BBH22:BBH23)</f>
        <v>4050000</v>
      </c>
      <c r="BBI24" s="8"/>
      <c r="BBJ24" s="8"/>
      <c r="BBK24" s="16">
        <f>+SUM(BBK22:BBK23)</f>
        <v>4050000</v>
      </c>
      <c r="BBL24" s="16">
        <f>+SUM(BBL22:BBL23)</f>
        <v>1861200</v>
      </c>
      <c r="BBM24" s="21"/>
      <c r="BBN24" s="16">
        <f>+SUM(BBN22:BBN23)</f>
        <v>5153270</v>
      </c>
      <c r="BBO24" s="16">
        <f>+SUM(BBO22:BBO23)</f>
        <v>2675928</v>
      </c>
      <c r="BBP24" s="16">
        <f>+SUM(BBP22:BBP23)</f>
        <v>2348269</v>
      </c>
      <c r="BBQ24" s="31">
        <f>+SUM(BBQ22:BBQ23)</f>
        <v>1610.822539</v>
      </c>
      <c r="BBR24" s="35"/>
      <c r="BBS24" s="40">
        <f>+SUM(BBS22:BBS23)</f>
        <v>13.315</v>
      </c>
      <c r="BBT24" s="40">
        <f>+SUM(BBT22:BBT23)</f>
        <v>4.4799999999999995</v>
      </c>
      <c r="BBU24" s="16"/>
      <c r="BBV24" s="16"/>
      <c r="BBW24" s="45"/>
      <c r="BBX24" s="40"/>
      <c r="BBY24" s="9"/>
      <c r="BBZ24" s="8"/>
      <c r="BCA24" s="8"/>
      <c r="BCB24" s="8"/>
      <c r="BCC24" s="8"/>
      <c r="BCD24" s="8"/>
      <c r="BCE24" s="8"/>
      <c r="BCF24" s="8"/>
      <c r="BCG24" s="8"/>
      <c r="BCH24" s="8"/>
      <c r="BCI24" s="8"/>
      <c r="BCK24" s="8"/>
      <c r="BCL24" s="8"/>
      <c r="BCM24" s="26" t="s">
        <v>73</v>
      </c>
      <c r="BCN24" s="16">
        <f>+SUM(BCN22:BCN23)</f>
        <v>4050000</v>
      </c>
      <c r="BCO24" s="8"/>
      <c r="BCP24" s="8"/>
      <c r="BCQ24" s="16">
        <f>+SUM(BCQ22:BCQ23)</f>
        <v>4050000</v>
      </c>
      <c r="BCR24" s="16">
        <f>+SUM(BCR22:BCR23)</f>
        <v>1861200</v>
      </c>
      <c r="BCS24" s="21"/>
      <c r="BCT24" s="16">
        <f>+SUM(BCT22:BCT23)</f>
        <v>5153270</v>
      </c>
      <c r="BCU24" s="16">
        <f>+SUM(BCU22:BCU23)</f>
        <v>2675928</v>
      </c>
      <c r="BCV24" s="16">
        <f>+SUM(BCV22:BCV23)</f>
        <v>2348269</v>
      </c>
      <c r="BCW24" s="31">
        <f>+SUM(BCW22:BCW23)</f>
        <v>1610.822539</v>
      </c>
      <c r="BCX24" s="35"/>
      <c r="BCY24" s="40">
        <f>+SUM(BCY22:BCY23)</f>
        <v>13.315</v>
      </c>
      <c r="BCZ24" s="40">
        <f>+SUM(BCZ22:BCZ23)</f>
        <v>4.4799999999999995</v>
      </c>
      <c r="BDA24" s="16"/>
      <c r="BDB24" s="16"/>
      <c r="BDC24" s="45"/>
      <c r="BDD24" s="40"/>
      <c r="BDE24" s="9"/>
      <c r="BDF24" s="8"/>
      <c r="BDG24" s="8"/>
      <c r="BDH24" s="8"/>
      <c r="BDI24" s="8"/>
      <c r="BDJ24" s="8"/>
      <c r="BDK24" s="8"/>
      <c r="BDL24" s="8"/>
      <c r="BDM24" s="8"/>
      <c r="BDN24" s="8"/>
      <c r="BDO24" s="8"/>
      <c r="BDQ24" s="8"/>
      <c r="BDR24" s="8"/>
      <c r="BDS24" s="26" t="s">
        <v>73</v>
      </c>
      <c r="BDT24" s="16">
        <f>+SUM(BDT22:BDT23)</f>
        <v>4050000</v>
      </c>
      <c r="BDU24" s="8"/>
      <c r="BDV24" s="8"/>
      <c r="BDW24" s="16">
        <f>+SUM(BDW22:BDW23)</f>
        <v>4050000</v>
      </c>
      <c r="BDX24" s="16">
        <f>+SUM(BDX22:BDX23)</f>
        <v>1861200</v>
      </c>
      <c r="BDY24" s="21"/>
      <c r="BDZ24" s="16">
        <f>+SUM(BDZ22:BDZ23)</f>
        <v>5153270</v>
      </c>
      <c r="BEA24" s="16">
        <f>+SUM(BEA22:BEA23)</f>
        <v>2675928</v>
      </c>
      <c r="BEB24" s="16">
        <f>+SUM(BEB22:BEB23)</f>
        <v>2348269</v>
      </c>
      <c r="BEC24" s="31">
        <f>+SUM(BEC22:BEC23)</f>
        <v>1610.822539</v>
      </c>
      <c r="BED24" s="35"/>
      <c r="BEE24" s="40">
        <f>+SUM(BEE22:BEE23)</f>
        <v>13.315</v>
      </c>
      <c r="BEF24" s="40">
        <f>+SUM(BEF22:BEF23)</f>
        <v>4.4799999999999995</v>
      </c>
      <c r="BEG24" s="16"/>
      <c r="BEH24" s="16"/>
      <c r="BEI24" s="45"/>
      <c r="BEJ24" s="40"/>
      <c r="BEK24" s="9"/>
      <c r="BEL24" s="8"/>
      <c r="BEM24" s="8"/>
      <c r="BEN24" s="8"/>
      <c r="BEO24" s="8"/>
      <c r="BEP24" s="8"/>
      <c r="BEQ24" s="8"/>
      <c r="BER24" s="8"/>
      <c r="BES24" s="8"/>
      <c r="BET24" s="8"/>
      <c r="BEU24" s="8"/>
      <c r="BEW24" s="8"/>
      <c r="BEX24" s="8"/>
      <c r="BEY24" s="26" t="s">
        <v>73</v>
      </c>
      <c r="BEZ24" s="16">
        <f>+SUM(BEZ22:BEZ23)</f>
        <v>4050000</v>
      </c>
      <c r="BFA24" s="8"/>
      <c r="BFB24" s="8"/>
      <c r="BFC24" s="16">
        <f>+SUM(BFC22:BFC23)</f>
        <v>4050000</v>
      </c>
      <c r="BFD24" s="16">
        <f>+SUM(BFD22:BFD23)</f>
        <v>1861200</v>
      </c>
      <c r="BFE24" s="21"/>
      <c r="BFF24" s="16">
        <f>+SUM(BFF22:BFF23)</f>
        <v>5153270</v>
      </c>
      <c r="BFG24" s="16">
        <f>+SUM(BFG22:BFG23)</f>
        <v>2675928</v>
      </c>
      <c r="BFH24" s="16">
        <f>+SUM(BFH22:BFH23)</f>
        <v>2348269</v>
      </c>
      <c r="BFI24" s="31">
        <f>+SUM(BFI22:BFI23)</f>
        <v>1610.822539</v>
      </c>
      <c r="BFJ24" s="35"/>
      <c r="BFK24" s="40">
        <f>+SUM(BFK22:BFK23)</f>
        <v>13.315</v>
      </c>
      <c r="BFL24" s="40">
        <f>+SUM(BFL22:BFL23)</f>
        <v>4.4799999999999995</v>
      </c>
      <c r="BFM24" s="16"/>
      <c r="BFN24" s="16"/>
      <c r="BFO24" s="45"/>
      <c r="BFP24" s="40"/>
      <c r="BFQ24" s="9"/>
      <c r="BFR24" s="8"/>
      <c r="BFS24" s="8"/>
      <c r="BFT24" s="8"/>
      <c r="BFU24" s="8"/>
      <c r="BFV24" s="8"/>
      <c r="BFW24" s="8"/>
      <c r="BFX24" s="8"/>
      <c r="BFY24" s="8"/>
      <c r="BFZ24" s="8"/>
      <c r="BGA24" s="8"/>
      <c r="BGC24" s="8"/>
      <c r="BGD24" s="8"/>
      <c r="BGE24" s="26" t="s">
        <v>73</v>
      </c>
      <c r="BGF24" s="16">
        <f>+SUM(BGF22:BGF23)</f>
        <v>4050000</v>
      </c>
      <c r="BGG24" s="8"/>
      <c r="BGH24" s="8"/>
      <c r="BGI24" s="16">
        <f>+SUM(BGI22:BGI23)</f>
        <v>4050000</v>
      </c>
      <c r="BGJ24" s="16">
        <f>+SUM(BGJ22:BGJ23)</f>
        <v>1861200</v>
      </c>
      <c r="BGK24" s="21"/>
      <c r="BGL24" s="16">
        <f>+SUM(BGL22:BGL23)</f>
        <v>5153270</v>
      </c>
      <c r="BGM24" s="16">
        <f>+SUM(BGM22:BGM23)</f>
        <v>2675928</v>
      </c>
      <c r="BGN24" s="16">
        <f>+SUM(BGN22:BGN23)</f>
        <v>2348269</v>
      </c>
      <c r="BGO24" s="31">
        <f>+SUM(BGO22:BGO23)</f>
        <v>1610.822539</v>
      </c>
      <c r="BGP24" s="35"/>
      <c r="BGQ24" s="40">
        <f>+SUM(BGQ22:BGQ23)</f>
        <v>13.315</v>
      </c>
      <c r="BGR24" s="40">
        <f>+SUM(BGR22:BGR23)</f>
        <v>4.4799999999999995</v>
      </c>
      <c r="BGS24" s="16"/>
      <c r="BGT24" s="16"/>
      <c r="BGU24" s="45"/>
      <c r="BGV24" s="40"/>
      <c r="BGW24" s="9"/>
      <c r="BGX24" s="8"/>
      <c r="BGY24" s="8"/>
      <c r="BGZ24" s="8"/>
      <c r="BHA24" s="8"/>
      <c r="BHB24" s="8"/>
      <c r="BHC24" s="8"/>
      <c r="BHD24" s="8"/>
      <c r="BHE24" s="8"/>
      <c r="BHF24" s="8"/>
      <c r="BHG24" s="8"/>
      <c r="BHI24" s="8"/>
      <c r="BHJ24" s="8"/>
      <c r="BHK24" s="26" t="s">
        <v>73</v>
      </c>
      <c r="BHL24" s="16">
        <f>+SUM(BHL22:BHL23)</f>
        <v>4050000</v>
      </c>
      <c r="BHM24" s="8"/>
      <c r="BHN24" s="8"/>
      <c r="BHO24" s="16">
        <f>+SUM(BHO22:BHO23)</f>
        <v>4050000</v>
      </c>
      <c r="BHP24" s="16">
        <f>+SUM(BHP22:BHP23)</f>
        <v>1861200</v>
      </c>
      <c r="BHQ24" s="21"/>
      <c r="BHR24" s="16">
        <f>+SUM(BHR22:BHR23)</f>
        <v>5153270</v>
      </c>
      <c r="BHS24" s="16">
        <f>+SUM(BHS22:BHS23)</f>
        <v>2675928</v>
      </c>
      <c r="BHT24" s="16">
        <f>+SUM(BHT22:BHT23)</f>
        <v>2348269</v>
      </c>
      <c r="BHU24" s="31">
        <f>+SUM(BHU22:BHU23)</f>
        <v>1610.822539</v>
      </c>
      <c r="BHV24" s="35"/>
      <c r="BHW24" s="40">
        <f>+SUM(BHW22:BHW23)</f>
        <v>13.315</v>
      </c>
      <c r="BHX24" s="40">
        <f>+SUM(BHX22:BHX23)</f>
        <v>4.4799999999999995</v>
      </c>
      <c r="BHY24" s="16"/>
      <c r="BHZ24" s="16"/>
      <c r="BIA24" s="45"/>
      <c r="BIB24" s="40"/>
      <c r="BIC24" s="9"/>
      <c r="BID24" s="8"/>
      <c r="BIE24" s="8"/>
      <c r="BIF24" s="8"/>
      <c r="BIG24" s="8"/>
      <c r="BIH24" s="8"/>
      <c r="BII24" s="8"/>
      <c r="BIJ24" s="8"/>
      <c r="BIK24" s="8"/>
      <c r="BIL24" s="8"/>
      <c r="BIM24" s="8"/>
      <c r="BIO24" s="8"/>
      <c r="BIP24" s="8"/>
      <c r="BIQ24" s="26" t="s">
        <v>73</v>
      </c>
      <c r="BIR24" s="16">
        <f>+SUM(BIR22:BIR23)</f>
        <v>4050000</v>
      </c>
      <c r="BIS24" s="8"/>
      <c r="BIT24" s="8"/>
      <c r="BIU24" s="16">
        <f>+SUM(BIU22:BIU23)</f>
        <v>4050000</v>
      </c>
      <c r="BIV24" s="16">
        <f>+SUM(BIV22:BIV23)</f>
        <v>1861200</v>
      </c>
      <c r="BIW24" s="21"/>
      <c r="BIX24" s="16">
        <f>+SUM(BIX22:BIX23)</f>
        <v>5153270</v>
      </c>
      <c r="BIY24" s="16">
        <f>+SUM(BIY22:BIY23)</f>
        <v>2675928</v>
      </c>
      <c r="BIZ24" s="16">
        <f>+SUM(BIZ22:BIZ23)</f>
        <v>2348269</v>
      </c>
      <c r="BJA24" s="31">
        <f>+SUM(BJA22:BJA23)</f>
        <v>1610.822539</v>
      </c>
      <c r="BJB24" s="35"/>
      <c r="BJC24" s="40">
        <f>+SUM(BJC22:BJC23)</f>
        <v>13.315</v>
      </c>
      <c r="BJD24" s="40">
        <f>+SUM(BJD22:BJD23)</f>
        <v>4.4799999999999995</v>
      </c>
      <c r="BJE24" s="16"/>
      <c r="BJF24" s="16"/>
      <c r="BJG24" s="45"/>
      <c r="BJH24" s="40"/>
      <c r="BJI24" s="9"/>
      <c r="BJJ24" s="8"/>
      <c r="BJK24" s="8"/>
      <c r="BJL24" s="8"/>
      <c r="BJM24" s="8"/>
      <c r="BJN24" s="8"/>
      <c r="BJO24" s="8"/>
      <c r="BJP24" s="8"/>
      <c r="BJQ24" s="8"/>
      <c r="BJR24" s="8"/>
      <c r="BJS24" s="8"/>
      <c r="BJU24" s="8"/>
      <c r="BJV24" s="8"/>
      <c r="BJW24" s="26" t="s">
        <v>73</v>
      </c>
      <c r="BJX24" s="16">
        <f>+SUM(BJX22:BJX23)</f>
        <v>4050000</v>
      </c>
      <c r="BJY24" s="8"/>
      <c r="BJZ24" s="8"/>
      <c r="BKA24" s="16">
        <f>+SUM(BKA22:BKA23)</f>
        <v>4050000</v>
      </c>
      <c r="BKB24" s="16">
        <f>+SUM(BKB22:BKB23)</f>
        <v>1861200</v>
      </c>
      <c r="BKC24" s="21"/>
      <c r="BKD24" s="16">
        <f>+SUM(BKD22:BKD23)</f>
        <v>5153270</v>
      </c>
      <c r="BKE24" s="16">
        <f>+SUM(BKE22:BKE23)</f>
        <v>2675928</v>
      </c>
      <c r="BKF24" s="16">
        <f>+SUM(BKF22:BKF23)</f>
        <v>2348269</v>
      </c>
      <c r="BKG24" s="31">
        <f>+SUM(BKG22:BKG23)</f>
        <v>1610.822539</v>
      </c>
      <c r="BKH24" s="35"/>
      <c r="BKI24" s="40">
        <f>+SUM(BKI22:BKI23)</f>
        <v>13.315</v>
      </c>
      <c r="BKJ24" s="40">
        <f>+SUM(BKJ22:BKJ23)</f>
        <v>4.4799999999999995</v>
      </c>
      <c r="BKK24" s="16"/>
      <c r="BKL24" s="16"/>
      <c r="BKM24" s="45"/>
      <c r="BKN24" s="40"/>
      <c r="BKO24" s="9"/>
      <c r="BKP24" s="8"/>
      <c r="BKQ24" s="8"/>
      <c r="BKR24" s="8"/>
      <c r="BKS24" s="8"/>
      <c r="BKT24" s="8"/>
      <c r="BKU24" s="8"/>
      <c r="BKV24" s="8"/>
      <c r="BKW24" s="8"/>
      <c r="BKX24" s="8"/>
      <c r="BKY24" s="8"/>
      <c r="BLA24" s="8"/>
      <c r="BLB24" s="8"/>
      <c r="BLC24" s="26" t="s">
        <v>73</v>
      </c>
      <c r="BLD24" s="16">
        <f>+SUM(BLD22:BLD23)</f>
        <v>4050000</v>
      </c>
      <c r="BLE24" s="8"/>
      <c r="BLF24" s="8"/>
      <c r="BLG24" s="16">
        <f>+SUM(BLG22:BLG23)</f>
        <v>4050000</v>
      </c>
      <c r="BLH24" s="16">
        <f>+SUM(BLH22:BLH23)</f>
        <v>1861200</v>
      </c>
      <c r="BLI24" s="21"/>
      <c r="BLJ24" s="16">
        <f>+SUM(BLJ22:BLJ23)</f>
        <v>5153270</v>
      </c>
      <c r="BLK24" s="16">
        <f>+SUM(BLK22:BLK23)</f>
        <v>2675928</v>
      </c>
      <c r="BLL24" s="16">
        <f>+SUM(BLL22:BLL23)</f>
        <v>2348269</v>
      </c>
      <c r="BLM24" s="31">
        <f>+SUM(BLM22:BLM23)</f>
        <v>1610.822539</v>
      </c>
      <c r="BLN24" s="35"/>
      <c r="BLO24" s="40">
        <f>+SUM(BLO22:BLO23)</f>
        <v>13.315</v>
      </c>
      <c r="BLP24" s="40">
        <f>+SUM(BLP22:BLP23)</f>
        <v>4.4799999999999995</v>
      </c>
      <c r="BLQ24" s="16"/>
      <c r="BLR24" s="16"/>
      <c r="BLS24" s="45"/>
      <c r="BLT24" s="40"/>
      <c r="BLU24" s="9"/>
      <c r="BLV24" s="8"/>
      <c r="BLW24" s="8"/>
      <c r="BLX24" s="8"/>
      <c r="BLY24" s="8"/>
      <c r="BLZ24" s="8"/>
      <c r="BMA24" s="8"/>
      <c r="BMB24" s="8"/>
      <c r="BMC24" s="8"/>
      <c r="BMD24" s="8"/>
      <c r="BME24" s="8"/>
      <c r="BMG24" s="8"/>
      <c r="BMH24" s="8"/>
      <c r="BMI24" s="26" t="s">
        <v>73</v>
      </c>
      <c r="BMJ24" s="16">
        <f>+SUM(BMJ22:BMJ23)</f>
        <v>4050000</v>
      </c>
      <c r="BMK24" s="8"/>
      <c r="BML24" s="8"/>
      <c r="BMM24" s="16">
        <f>+SUM(BMM22:BMM23)</f>
        <v>4050000</v>
      </c>
      <c r="BMN24" s="16">
        <f>+SUM(BMN22:BMN23)</f>
        <v>1861200</v>
      </c>
      <c r="BMO24" s="21"/>
      <c r="BMP24" s="16">
        <f>+SUM(BMP22:BMP23)</f>
        <v>5153270</v>
      </c>
      <c r="BMQ24" s="16">
        <f>+SUM(BMQ22:BMQ23)</f>
        <v>2675928</v>
      </c>
      <c r="BMR24" s="16">
        <f>+SUM(BMR22:BMR23)</f>
        <v>2348269</v>
      </c>
      <c r="BMS24" s="31">
        <f>+SUM(BMS22:BMS23)</f>
        <v>1610.822539</v>
      </c>
      <c r="BMT24" s="35"/>
      <c r="BMU24" s="40">
        <f>+SUM(BMU22:BMU23)</f>
        <v>13.315</v>
      </c>
      <c r="BMV24" s="40">
        <f>+SUM(BMV22:BMV23)</f>
        <v>4.4799999999999995</v>
      </c>
      <c r="BMW24" s="16"/>
      <c r="BMX24" s="16"/>
      <c r="BMY24" s="45"/>
      <c r="BMZ24" s="40"/>
      <c r="BNA24" s="9"/>
      <c r="BNB24" s="8"/>
      <c r="BNC24" s="8"/>
      <c r="BND24" s="8"/>
      <c r="BNE24" s="8"/>
      <c r="BNF24" s="8"/>
      <c r="BNG24" s="8"/>
      <c r="BNH24" s="8"/>
      <c r="BNI24" s="8"/>
      <c r="BNJ24" s="8"/>
      <c r="BNK24" s="8"/>
      <c r="BNM24" s="8"/>
      <c r="BNN24" s="8"/>
      <c r="BNO24" s="26" t="s">
        <v>73</v>
      </c>
      <c r="BNP24" s="16">
        <f>+SUM(BNP22:BNP23)</f>
        <v>4050000</v>
      </c>
      <c r="BNQ24" s="8"/>
      <c r="BNR24" s="8"/>
      <c r="BNS24" s="16">
        <f>+SUM(BNS22:BNS23)</f>
        <v>4050000</v>
      </c>
      <c r="BNT24" s="16">
        <f>+SUM(BNT22:BNT23)</f>
        <v>1861200</v>
      </c>
      <c r="BNU24" s="21"/>
      <c r="BNV24" s="16">
        <f>+SUM(BNV22:BNV23)</f>
        <v>5153270</v>
      </c>
      <c r="BNW24" s="16">
        <f>+SUM(BNW22:BNW23)</f>
        <v>2675928</v>
      </c>
      <c r="BNX24" s="16">
        <f>+SUM(BNX22:BNX23)</f>
        <v>2348269</v>
      </c>
      <c r="BNY24" s="31">
        <f>+SUM(BNY22:BNY23)</f>
        <v>1610.822539</v>
      </c>
      <c r="BNZ24" s="35"/>
      <c r="BOA24" s="40">
        <f>+SUM(BOA22:BOA23)</f>
        <v>13.315</v>
      </c>
      <c r="BOB24" s="40">
        <f>+SUM(BOB22:BOB23)</f>
        <v>4.4799999999999995</v>
      </c>
      <c r="BOC24" s="16"/>
      <c r="BOD24" s="16"/>
      <c r="BOE24" s="45"/>
      <c r="BOF24" s="40"/>
      <c r="BOG24" s="9"/>
      <c r="BOH24" s="8"/>
      <c r="BOI24" s="8"/>
      <c r="BOJ24" s="8"/>
      <c r="BOK24" s="8"/>
      <c r="BOL24" s="8"/>
      <c r="BOM24" s="8"/>
      <c r="BON24" s="8"/>
      <c r="BOO24" s="8"/>
      <c r="BOP24" s="8"/>
      <c r="BOQ24" s="8"/>
      <c r="BOS24" s="8"/>
      <c r="BOT24" s="8"/>
      <c r="BOU24" s="26" t="s">
        <v>73</v>
      </c>
      <c r="BOV24" s="16">
        <f>+SUM(BOV22:BOV23)</f>
        <v>4050000</v>
      </c>
      <c r="BOW24" s="8"/>
      <c r="BOX24" s="8"/>
      <c r="BOY24" s="16">
        <f>+SUM(BOY22:BOY23)</f>
        <v>4050000</v>
      </c>
      <c r="BOZ24" s="16">
        <f>+SUM(BOZ22:BOZ23)</f>
        <v>1861200</v>
      </c>
      <c r="BPA24" s="21"/>
      <c r="BPB24" s="16">
        <f>+SUM(BPB22:BPB23)</f>
        <v>5153270</v>
      </c>
      <c r="BPC24" s="16">
        <f>+SUM(BPC22:BPC23)</f>
        <v>2675928</v>
      </c>
      <c r="BPD24" s="16">
        <f>+SUM(BPD22:BPD23)</f>
        <v>2348269</v>
      </c>
      <c r="BPE24" s="31">
        <f>+SUM(BPE22:BPE23)</f>
        <v>1610.822539</v>
      </c>
      <c r="BPF24" s="35"/>
      <c r="BPG24" s="40">
        <f>+SUM(BPG22:BPG23)</f>
        <v>13.315</v>
      </c>
      <c r="BPH24" s="40">
        <f>+SUM(BPH22:BPH23)</f>
        <v>4.4799999999999995</v>
      </c>
      <c r="BPI24" s="16"/>
      <c r="BPJ24" s="16"/>
      <c r="BPK24" s="45"/>
      <c r="BPL24" s="40"/>
      <c r="BPM24" s="9"/>
      <c r="BPN24" s="8"/>
      <c r="BPO24" s="8"/>
      <c r="BPP24" s="8"/>
      <c r="BPQ24" s="8"/>
      <c r="BPR24" s="8"/>
      <c r="BPS24" s="8"/>
      <c r="BPT24" s="8"/>
      <c r="BPU24" s="8"/>
      <c r="BPV24" s="8"/>
      <c r="BPW24" s="8"/>
      <c r="BPY24" s="8"/>
      <c r="BPZ24" s="8"/>
      <c r="BQA24" s="26" t="s">
        <v>73</v>
      </c>
      <c r="BQB24" s="16">
        <f>+SUM(BQB22:BQB23)</f>
        <v>4050000</v>
      </c>
      <c r="BQC24" s="8"/>
      <c r="BQD24" s="8"/>
      <c r="BQE24" s="16">
        <f>+SUM(BQE22:BQE23)</f>
        <v>4050000</v>
      </c>
      <c r="BQF24" s="16">
        <f>+SUM(BQF22:BQF23)</f>
        <v>1861200</v>
      </c>
      <c r="BQG24" s="21"/>
      <c r="BQH24" s="16">
        <f>+SUM(BQH22:BQH23)</f>
        <v>5153270</v>
      </c>
      <c r="BQI24" s="16">
        <f>+SUM(BQI22:BQI23)</f>
        <v>2675928</v>
      </c>
      <c r="BQJ24" s="16">
        <f>+SUM(BQJ22:BQJ23)</f>
        <v>2348269</v>
      </c>
      <c r="BQK24" s="31">
        <f>+SUM(BQK22:BQK23)</f>
        <v>1610.822539</v>
      </c>
      <c r="BQL24" s="35"/>
      <c r="BQM24" s="40">
        <f>+SUM(BQM22:BQM23)</f>
        <v>13.315</v>
      </c>
      <c r="BQN24" s="40">
        <f>+SUM(BQN22:BQN23)</f>
        <v>4.4799999999999995</v>
      </c>
      <c r="BQO24" s="16"/>
      <c r="BQP24" s="16"/>
      <c r="BQQ24" s="45"/>
      <c r="BQR24" s="40"/>
      <c r="BQS24" s="9"/>
      <c r="BQT24" s="8"/>
      <c r="BQU24" s="8"/>
      <c r="BQV24" s="8"/>
      <c r="BQW24" s="8"/>
      <c r="BQX24" s="8"/>
      <c r="BQY24" s="8"/>
      <c r="BQZ24" s="8"/>
      <c r="BRA24" s="8"/>
      <c r="BRB24" s="8"/>
      <c r="BRC24" s="8"/>
      <c r="BRE24" s="8"/>
      <c r="BRF24" s="8"/>
      <c r="BRG24" s="26" t="s">
        <v>73</v>
      </c>
      <c r="BRH24" s="16">
        <f>+SUM(BRH22:BRH23)</f>
        <v>4050000</v>
      </c>
      <c r="BRI24" s="8"/>
      <c r="BRJ24" s="8"/>
      <c r="BRK24" s="16">
        <f>+SUM(BRK22:BRK23)</f>
        <v>4050000</v>
      </c>
      <c r="BRL24" s="16">
        <f>+SUM(BRL22:BRL23)</f>
        <v>1861200</v>
      </c>
      <c r="BRM24" s="21"/>
      <c r="BRN24" s="16">
        <f>+SUM(BRN22:BRN23)</f>
        <v>5153270</v>
      </c>
      <c r="BRO24" s="16">
        <f>+SUM(BRO22:BRO23)</f>
        <v>2675928</v>
      </c>
      <c r="BRP24" s="16">
        <f>+SUM(BRP22:BRP23)</f>
        <v>2348269</v>
      </c>
      <c r="BRQ24" s="31">
        <f>+SUM(BRQ22:BRQ23)</f>
        <v>1610.822539</v>
      </c>
      <c r="BRR24" s="35"/>
      <c r="BRS24" s="40">
        <f>+SUM(BRS22:BRS23)</f>
        <v>13.315</v>
      </c>
      <c r="BRT24" s="40">
        <f>+SUM(BRT22:BRT23)</f>
        <v>4.4799999999999995</v>
      </c>
      <c r="BRU24" s="16"/>
      <c r="BRV24" s="16"/>
      <c r="BRW24" s="45"/>
      <c r="BRX24" s="40"/>
      <c r="BRY24" s="9"/>
      <c r="BRZ24" s="8"/>
      <c r="BSA24" s="8"/>
      <c r="BSB24" s="8"/>
      <c r="BSC24" s="8"/>
      <c r="BSD24" s="8"/>
      <c r="BSE24" s="8"/>
      <c r="BSF24" s="8"/>
      <c r="BSG24" s="8"/>
      <c r="BSH24" s="8"/>
      <c r="BSI24" s="8"/>
      <c r="BSK24" s="8"/>
      <c r="BSL24" s="8"/>
      <c r="BSM24" s="26" t="s">
        <v>73</v>
      </c>
      <c r="BSN24" s="16">
        <f>+SUM(BSN22:BSN23)</f>
        <v>4050000</v>
      </c>
      <c r="BSO24" s="8"/>
      <c r="BSP24" s="8"/>
      <c r="BSQ24" s="16">
        <f>+SUM(BSQ22:BSQ23)</f>
        <v>4050000</v>
      </c>
      <c r="BSR24" s="16">
        <f>+SUM(BSR22:BSR23)</f>
        <v>1861200</v>
      </c>
      <c r="BSS24" s="21"/>
      <c r="BST24" s="16">
        <f>+SUM(BST22:BST23)</f>
        <v>5153270</v>
      </c>
      <c r="BSU24" s="16">
        <f>+SUM(BSU22:BSU23)</f>
        <v>2675928</v>
      </c>
      <c r="BSV24" s="16">
        <f>+SUM(BSV22:BSV23)</f>
        <v>2348269</v>
      </c>
      <c r="BSW24" s="31">
        <f>+SUM(BSW22:BSW23)</f>
        <v>1610.822539</v>
      </c>
      <c r="BSX24" s="35"/>
      <c r="BSY24" s="40">
        <f>+SUM(BSY22:BSY23)</f>
        <v>13.315</v>
      </c>
      <c r="BSZ24" s="40">
        <f>+SUM(BSZ22:BSZ23)</f>
        <v>4.4799999999999995</v>
      </c>
      <c r="BTA24" s="16"/>
      <c r="BTB24" s="16"/>
      <c r="BTC24" s="45"/>
      <c r="BTD24" s="40"/>
      <c r="BTE24" s="9"/>
      <c r="BTF24" s="8"/>
      <c r="BTG24" s="8"/>
      <c r="BTH24" s="8"/>
      <c r="BTI24" s="8"/>
      <c r="BTJ24" s="8"/>
      <c r="BTK24" s="8"/>
      <c r="BTL24" s="8"/>
      <c r="BTM24" s="8"/>
      <c r="BTN24" s="8"/>
      <c r="BTO24" s="8"/>
      <c r="BTQ24" s="8"/>
      <c r="BTR24" s="8"/>
      <c r="BTS24" s="26" t="s">
        <v>73</v>
      </c>
      <c r="BTT24" s="16">
        <f>+SUM(BTT22:BTT23)</f>
        <v>4050000</v>
      </c>
      <c r="BTU24" s="8"/>
      <c r="BTV24" s="8"/>
      <c r="BTW24" s="16">
        <f>+SUM(BTW22:BTW23)</f>
        <v>4050000</v>
      </c>
      <c r="BTX24" s="16">
        <f>+SUM(BTX22:BTX23)</f>
        <v>1861200</v>
      </c>
      <c r="BTY24" s="21"/>
      <c r="BTZ24" s="16">
        <f>+SUM(BTZ22:BTZ23)</f>
        <v>5153270</v>
      </c>
      <c r="BUA24" s="16">
        <f>+SUM(BUA22:BUA23)</f>
        <v>2675928</v>
      </c>
      <c r="BUB24" s="16">
        <f>+SUM(BUB22:BUB23)</f>
        <v>2348269</v>
      </c>
      <c r="BUC24" s="31">
        <f>+SUM(BUC22:BUC23)</f>
        <v>1610.822539</v>
      </c>
      <c r="BUD24" s="35"/>
      <c r="BUE24" s="40">
        <f>+SUM(BUE22:BUE23)</f>
        <v>13.315</v>
      </c>
      <c r="BUF24" s="40">
        <f>+SUM(BUF22:BUF23)</f>
        <v>4.4799999999999995</v>
      </c>
      <c r="BUG24" s="16"/>
      <c r="BUH24" s="16"/>
      <c r="BUI24" s="45"/>
      <c r="BUJ24" s="40"/>
      <c r="BUK24" s="9"/>
      <c r="BUL24" s="8"/>
      <c r="BUM24" s="8"/>
      <c r="BUN24" s="8"/>
      <c r="BUO24" s="8"/>
      <c r="BUP24" s="8"/>
      <c r="BUQ24" s="8"/>
      <c r="BUR24" s="8"/>
      <c r="BUS24" s="8"/>
      <c r="BUT24" s="8"/>
      <c r="BUU24" s="8"/>
      <c r="BUW24" s="8"/>
      <c r="BUX24" s="8"/>
      <c r="BUY24" s="26" t="s">
        <v>73</v>
      </c>
      <c r="BUZ24" s="16">
        <f>+SUM(BUZ22:BUZ23)</f>
        <v>4050000</v>
      </c>
      <c r="BVA24" s="8"/>
      <c r="BVB24" s="8"/>
      <c r="BVC24" s="16">
        <f>+SUM(BVC22:BVC23)</f>
        <v>4050000</v>
      </c>
      <c r="BVD24" s="16">
        <f>+SUM(BVD22:BVD23)</f>
        <v>1861200</v>
      </c>
      <c r="BVE24" s="21"/>
      <c r="BVF24" s="16">
        <f>+SUM(BVF22:BVF23)</f>
        <v>5153270</v>
      </c>
      <c r="BVG24" s="16">
        <f>+SUM(BVG22:BVG23)</f>
        <v>2675928</v>
      </c>
      <c r="BVH24" s="16">
        <f>+SUM(BVH22:BVH23)</f>
        <v>2348269</v>
      </c>
      <c r="BVI24" s="31">
        <f>+SUM(BVI22:BVI23)</f>
        <v>1610.822539</v>
      </c>
      <c r="BVJ24" s="35"/>
      <c r="BVK24" s="40">
        <f>+SUM(BVK22:BVK23)</f>
        <v>13.315</v>
      </c>
      <c r="BVL24" s="40">
        <f>+SUM(BVL22:BVL23)</f>
        <v>4.4799999999999995</v>
      </c>
      <c r="BVM24" s="16"/>
      <c r="BVN24" s="16"/>
      <c r="BVO24" s="45"/>
      <c r="BVP24" s="40"/>
      <c r="BVQ24" s="9"/>
      <c r="BVR24" s="8"/>
      <c r="BVS24" s="8"/>
      <c r="BVT24" s="8"/>
      <c r="BVU24" s="8"/>
      <c r="BVV24" s="8"/>
      <c r="BVW24" s="8"/>
      <c r="BVX24" s="8"/>
      <c r="BVY24" s="8"/>
      <c r="BVZ24" s="8"/>
      <c r="BWA24" s="8"/>
      <c r="BWC24" s="8"/>
      <c r="BWD24" s="8"/>
      <c r="BWE24" s="26" t="s">
        <v>73</v>
      </c>
      <c r="BWF24" s="16">
        <f>+SUM(BWF22:BWF23)</f>
        <v>4050000</v>
      </c>
      <c r="BWG24" s="8"/>
      <c r="BWH24" s="8"/>
      <c r="BWI24" s="16">
        <f>+SUM(BWI22:BWI23)</f>
        <v>4050000</v>
      </c>
      <c r="BWJ24" s="16">
        <f>+SUM(BWJ22:BWJ23)</f>
        <v>1861200</v>
      </c>
      <c r="BWK24" s="21"/>
      <c r="BWL24" s="16">
        <f>+SUM(BWL22:BWL23)</f>
        <v>5153270</v>
      </c>
      <c r="BWM24" s="16">
        <f>+SUM(BWM22:BWM23)</f>
        <v>2675928</v>
      </c>
      <c r="BWN24" s="16">
        <f>+SUM(BWN22:BWN23)</f>
        <v>2348269</v>
      </c>
      <c r="BWO24" s="31">
        <f>+SUM(BWO22:BWO23)</f>
        <v>1610.822539</v>
      </c>
      <c r="BWP24" s="35"/>
      <c r="BWQ24" s="40">
        <f>+SUM(BWQ22:BWQ23)</f>
        <v>13.315</v>
      </c>
      <c r="BWR24" s="40">
        <f>+SUM(BWR22:BWR23)</f>
        <v>4.4799999999999995</v>
      </c>
      <c r="BWS24" s="16"/>
      <c r="BWT24" s="16"/>
      <c r="BWU24" s="45"/>
      <c r="BWV24" s="40"/>
      <c r="BWW24" s="9"/>
      <c r="BWX24" s="8"/>
      <c r="BWY24" s="8"/>
      <c r="BWZ24" s="8"/>
      <c r="BXA24" s="8"/>
      <c r="BXB24" s="8"/>
      <c r="BXC24" s="8"/>
      <c r="BXD24" s="8"/>
      <c r="BXE24" s="8"/>
      <c r="BXF24" s="8"/>
      <c r="BXG24" s="8"/>
      <c r="BXI24" s="8"/>
      <c r="BXJ24" s="8"/>
      <c r="BXK24" s="26" t="s">
        <v>73</v>
      </c>
      <c r="BXL24" s="16">
        <f>+SUM(BXL22:BXL23)</f>
        <v>4050000</v>
      </c>
      <c r="BXM24" s="8"/>
      <c r="BXN24" s="8"/>
      <c r="BXO24" s="16">
        <f>+SUM(BXO22:BXO23)</f>
        <v>4050000</v>
      </c>
      <c r="BXP24" s="16">
        <f>+SUM(BXP22:BXP23)</f>
        <v>1861200</v>
      </c>
      <c r="BXQ24" s="21"/>
      <c r="BXR24" s="16">
        <f>+SUM(BXR22:BXR23)</f>
        <v>5153270</v>
      </c>
      <c r="BXS24" s="16">
        <f>+SUM(BXS22:BXS23)</f>
        <v>2675928</v>
      </c>
      <c r="BXT24" s="16">
        <f>+SUM(BXT22:BXT23)</f>
        <v>2348269</v>
      </c>
      <c r="BXU24" s="31">
        <f>+SUM(BXU22:BXU23)</f>
        <v>1610.822539</v>
      </c>
      <c r="BXV24" s="35"/>
      <c r="BXW24" s="40">
        <f>+SUM(BXW22:BXW23)</f>
        <v>13.315</v>
      </c>
      <c r="BXX24" s="40">
        <f>+SUM(BXX22:BXX23)</f>
        <v>4.4799999999999995</v>
      </c>
      <c r="BXY24" s="16"/>
      <c r="BXZ24" s="16"/>
      <c r="BYA24" s="45"/>
      <c r="BYB24" s="40"/>
      <c r="BYC24" s="9"/>
      <c r="BYD24" s="8"/>
      <c r="BYE24" s="8"/>
      <c r="BYF24" s="8"/>
      <c r="BYG24" s="8"/>
      <c r="BYH24" s="8"/>
      <c r="BYI24" s="8"/>
      <c r="BYJ24" s="8"/>
      <c r="BYK24" s="8"/>
      <c r="BYL24" s="8"/>
      <c r="BYM24" s="8"/>
      <c r="BYO24" s="8"/>
      <c r="BYP24" s="8"/>
      <c r="BYQ24" s="26" t="s">
        <v>73</v>
      </c>
      <c r="BYR24" s="16">
        <f>+SUM(BYR22:BYR23)</f>
        <v>4050000</v>
      </c>
      <c r="BYS24" s="8"/>
      <c r="BYT24" s="8"/>
      <c r="BYU24" s="16">
        <f>+SUM(BYU22:BYU23)</f>
        <v>4050000</v>
      </c>
      <c r="BYV24" s="16">
        <f>+SUM(BYV22:BYV23)</f>
        <v>1861200</v>
      </c>
      <c r="BYW24" s="21"/>
      <c r="BYX24" s="16">
        <f>+SUM(BYX22:BYX23)</f>
        <v>5153270</v>
      </c>
      <c r="BYY24" s="16">
        <f>+SUM(BYY22:BYY23)</f>
        <v>2675928</v>
      </c>
      <c r="BYZ24" s="16">
        <f>+SUM(BYZ22:BYZ23)</f>
        <v>2348269</v>
      </c>
      <c r="BZA24" s="31">
        <f>+SUM(BZA22:BZA23)</f>
        <v>1610.822539</v>
      </c>
      <c r="BZB24" s="35"/>
      <c r="BZC24" s="40">
        <f>+SUM(BZC22:BZC23)</f>
        <v>13.315</v>
      </c>
      <c r="BZD24" s="40">
        <f>+SUM(BZD22:BZD23)</f>
        <v>4.4799999999999995</v>
      </c>
      <c r="BZE24" s="16"/>
      <c r="BZF24" s="16"/>
      <c r="BZG24" s="45"/>
      <c r="BZH24" s="40"/>
      <c r="BZI24" s="9"/>
      <c r="BZJ24" s="8"/>
      <c r="BZK24" s="8"/>
      <c r="BZL24" s="8"/>
      <c r="BZM24" s="8"/>
      <c r="BZN24" s="8"/>
      <c r="BZO24" s="8"/>
      <c r="BZP24" s="8"/>
      <c r="BZQ24" s="8"/>
      <c r="BZR24" s="8"/>
      <c r="BZS24" s="8"/>
      <c r="BZU24" s="8"/>
      <c r="BZV24" s="8"/>
      <c r="BZW24" s="26" t="s">
        <v>73</v>
      </c>
      <c r="BZX24" s="16">
        <f>+SUM(BZX22:BZX23)</f>
        <v>4050000</v>
      </c>
      <c r="BZY24" s="8"/>
      <c r="BZZ24" s="8"/>
      <c r="CAA24" s="16">
        <f>+SUM(CAA22:CAA23)</f>
        <v>4050000</v>
      </c>
      <c r="CAB24" s="16">
        <f>+SUM(CAB22:CAB23)</f>
        <v>1861200</v>
      </c>
      <c r="CAC24" s="21"/>
      <c r="CAD24" s="16">
        <f>+SUM(CAD22:CAD23)</f>
        <v>5153270</v>
      </c>
      <c r="CAE24" s="16">
        <f>+SUM(CAE22:CAE23)</f>
        <v>2675928</v>
      </c>
      <c r="CAF24" s="16">
        <f>+SUM(CAF22:CAF23)</f>
        <v>2348269</v>
      </c>
      <c r="CAG24" s="31">
        <f>+SUM(CAG22:CAG23)</f>
        <v>1610.822539</v>
      </c>
      <c r="CAH24" s="35"/>
      <c r="CAI24" s="40">
        <f>+SUM(CAI22:CAI23)</f>
        <v>13.315</v>
      </c>
      <c r="CAJ24" s="40">
        <f>+SUM(CAJ22:CAJ23)</f>
        <v>4.4799999999999995</v>
      </c>
      <c r="CAK24" s="16"/>
      <c r="CAL24" s="16"/>
      <c r="CAM24" s="45"/>
      <c r="CAN24" s="40"/>
      <c r="CAO24" s="9"/>
      <c r="CAP24" s="8"/>
      <c r="CAQ24" s="8"/>
      <c r="CAR24" s="8"/>
      <c r="CAS24" s="8"/>
      <c r="CAT24" s="8"/>
      <c r="CAU24" s="8"/>
      <c r="CAV24" s="8"/>
      <c r="CAW24" s="8"/>
      <c r="CAX24" s="8"/>
      <c r="CAY24" s="8"/>
      <c r="CBA24" s="8"/>
      <c r="CBB24" s="8"/>
      <c r="CBC24" s="26" t="s">
        <v>73</v>
      </c>
      <c r="CBD24" s="16">
        <f>+SUM(CBD22:CBD23)</f>
        <v>4050000</v>
      </c>
      <c r="CBE24" s="8"/>
      <c r="CBF24" s="8"/>
      <c r="CBG24" s="16">
        <f>+SUM(CBG22:CBG23)</f>
        <v>4050000</v>
      </c>
      <c r="CBH24" s="16">
        <f>+SUM(CBH22:CBH23)</f>
        <v>1861200</v>
      </c>
      <c r="CBI24" s="21"/>
      <c r="CBJ24" s="16">
        <f>+SUM(CBJ22:CBJ23)</f>
        <v>5153270</v>
      </c>
      <c r="CBK24" s="16">
        <f>+SUM(CBK22:CBK23)</f>
        <v>2675928</v>
      </c>
      <c r="CBL24" s="16">
        <f>+SUM(CBL22:CBL23)</f>
        <v>2348269</v>
      </c>
      <c r="CBM24" s="31">
        <f>+SUM(CBM22:CBM23)</f>
        <v>1610.822539</v>
      </c>
      <c r="CBN24" s="35"/>
      <c r="CBO24" s="40">
        <f>+SUM(CBO22:CBO23)</f>
        <v>13.315</v>
      </c>
      <c r="CBP24" s="40">
        <f>+SUM(CBP22:CBP23)</f>
        <v>4.4799999999999995</v>
      </c>
      <c r="CBQ24" s="16"/>
      <c r="CBR24" s="16"/>
      <c r="CBS24" s="45"/>
      <c r="CBT24" s="40"/>
      <c r="CBU24" s="9"/>
      <c r="CBV24" s="8"/>
      <c r="CBW24" s="8"/>
      <c r="CBX24" s="8"/>
      <c r="CBY24" s="8"/>
      <c r="CBZ24" s="8"/>
      <c r="CCA24" s="8"/>
      <c r="CCB24" s="8"/>
      <c r="CCC24" s="8"/>
      <c r="CCD24" s="8"/>
      <c r="CCE24" s="8"/>
      <c r="CCG24" s="8"/>
      <c r="CCH24" s="8"/>
      <c r="CCI24" s="26" t="s">
        <v>73</v>
      </c>
      <c r="CCJ24" s="16">
        <f>+SUM(CCJ22:CCJ23)</f>
        <v>4050000</v>
      </c>
      <c r="CCK24" s="8"/>
      <c r="CCL24" s="8"/>
      <c r="CCM24" s="16">
        <f>+SUM(CCM22:CCM23)</f>
        <v>4050000</v>
      </c>
      <c r="CCN24" s="16">
        <f>+SUM(CCN22:CCN23)</f>
        <v>1861200</v>
      </c>
      <c r="CCO24" s="21"/>
      <c r="CCP24" s="16">
        <f>+SUM(CCP22:CCP23)</f>
        <v>5153270</v>
      </c>
      <c r="CCQ24" s="16">
        <f>+SUM(CCQ22:CCQ23)</f>
        <v>2675928</v>
      </c>
      <c r="CCR24" s="16">
        <f>+SUM(CCR22:CCR23)</f>
        <v>2348269</v>
      </c>
      <c r="CCS24" s="31">
        <f>+SUM(CCS22:CCS23)</f>
        <v>1610.822539</v>
      </c>
      <c r="CCT24" s="35"/>
      <c r="CCU24" s="40">
        <f>+SUM(CCU22:CCU23)</f>
        <v>13.315</v>
      </c>
      <c r="CCV24" s="40">
        <f>+SUM(CCV22:CCV23)</f>
        <v>4.4799999999999995</v>
      </c>
      <c r="CCW24" s="16"/>
      <c r="CCX24" s="16"/>
      <c r="CCY24" s="45"/>
      <c r="CCZ24" s="40"/>
      <c r="CDA24" s="9"/>
      <c r="CDB24" s="8"/>
      <c r="CDC24" s="8"/>
      <c r="CDD24" s="8"/>
      <c r="CDE24" s="8"/>
      <c r="CDF24" s="8"/>
      <c r="CDG24" s="8"/>
      <c r="CDH24" s="8"/>
      <c r="CDI24" s="8"/>
      <c r="CDJ24" s="8"/>
      <c r="CDK24" s="8"/>
      <c r="CDM24" s="8"/>
      <c r="CDN24" s="8"/>
      <c r="CDO24" s="26" t="s">
        <v>73</v>
      </c>
      <c r="CDP24" s="16">
        <f>+SUM(CDP22:CDP23)</f>
        <v>4050000</v>
      </c>
      <c r="CDQ24" s="8"/>
      <c r="CDR24" s="8"/>
      <c r="CDS24" s="16">
        <f>+SUM(CDS22:CDS23)</f>
        <v>4050000</v>
      </c>
      <c r="CDT24" s="16">
        <f>+SUM(CDT22:CDT23)</f>
        <v>1861200</v>
      </c>
      <c r="CDU24" s="21"/>
      <c r="CDV24" s="16">
        <f>+SUM(CDV22:CDV23)</f>
        <v>5153270</v>
      </c>
      <c r="CDW24" s="16">
        <f>+SUM(CDW22:CDW23)</f>
        <v>2675928</v>
      </c>
      <c r="CDX24" s="16">
        <f>+SUM(CDX22:CDX23)</f>
        <v>2348269</v>
      </c>
      <c r="CDY24" s="31">
        <f>+SUM(CDY22:CDY23)</f>
        <v>1610.822539</v>
      </c>
      <c r="CDZ24" s="35"/>
      <c r="CEA24" s="40">
        <f>+SUM(CEA22:CEA23)</f>
        <v>13.315</v>
      </c>
      <c r="CEB24" s="40">
        <f>+SUM(CEB22:CEB23)</f>
        <v>4.4799999999999995</v>
      </c>
      <c r="CEC24" s="16"/>
      <c r="CED24" s="16"/>
      <c r="CEE24" s="45"/>
      <c r="CEF24" s="40"/>
      <c r="CEG24" s="9"/>
      <c r="CEH24" s="8"/>
      <c r="CEI24" s="8"/>
      <c r="CEJ24" s="8"/>
      <c r="CEK24" s="8"/>
      <c r="CEL24" s="8"/>
      <c r="CEM24" s="8"/>
      <c r="CEN24" s="8"/>
      <c r="CEO24" s="8"/>
      <c r="CEP24" s="8"/>
      <c r="CEQ24" s="8"/>
      <c r="CES24" s="8"/>
      <c r="CET24" s="8"/>
      <c r="CEU24" s="26" t="s">
        <v>73</v>
      </c>
      <c r="CEV24" s="16">
        <f>+SUM(CEV22:CEV23)</f>
        <v>4050000</v>
      </c>
      <c r="CEW24" s="8"/>
      <c r="CEX24" s="8"/>
      <c r="CEY24" s="16">
        <f>+SUM(CEY22:CEY23)</f>
        <v>4050000</v>
      </c>
      <c r="CEZ24" s="16">
        <f>+SUM(CEZ22:CEZ23)</f>
        <v>1861200</v>
      </c>
      <c r="CFA24" s="21"/>
      <c r="CFB24" s="16">
        <f>+SUM(CFB22:CFB23)</f>
        <v>5153270</v>
      </c>
      <c r="CFC24" s="16">
        <f>+SUM(CFC22:CFC23)</f>
        <v>2675928</v>
      </c>
      <c r="CFD24" s="16">
        <f>+SUM(CFD22:CFD23)</f>
        <v>2348269</v>
      </c>
      <c r="CFE24" s="31">
        <f>+SUM(CFE22:CFE23)</f>
        <v>1610.822539</v>
      </c>
      <c r="CFF24" s="35"/>
      <c r="CFG24" s="40">
        <f>+SUM(CFG22:CFG23)</f>
        <v>13.315</v>
      </c>
      <c r="CFH24" s="40">
        <f>+SUM(CFH22:CFH23)</f>
        <v>4.4799999999999995</v>
      </c>
      <c r="CFI24" s="16"/>
      <c r="CFJ24" s="16"/>
      <c r="CFK24" s="45"/>
      <c r="CFL24" s="40"/>
      <c r="CFM24" s="9"/>
      <c r="CFN24" s="8"/>
      <c r="CFO24" s="8"/>
      <c r="CFP24" s="8"/>
      <c r="CFQ24" s="8"/>
      <c r="CFR24" s="8"/>
      <c r="CFS24" s="8"/>
      <c r="CFT24" s="8"/>
      <c r="CFU24" s="8"/>
      <c r="CFV24" s="8"/>
      <c r="CFW24" s="8"/>
      <c r="CFY24" s="8"/>
      <c r="CFZ24" s="8"/>
      <c r="CGA24" s="26" t="s">
        <v>73</v>
      </c>
      <c r="CGB24" s="16">
        <f>+SUM(CGB22:CGB23)</f>
        <v>4050000</v>
      </c>
      <c r="CGC24" s="8"/>
      <c r="CGD24" s="8"/>
      <c r="CGE24" s="16">
        <f>+SUM(CGE22:CGE23)</f>
        <v>4050000</v>
      </c>
      <c r="CGF24" s="16">
        <f>+SUM(CGF22:CGF23)</f>
        <v>1861200</v>
      </c>
      <c r="CGG24" s="21"/>
      <c r="CGH24" s="16">
        <f>+SUM(CGH22:CGH23)</f>
        <v>5153270</v>
      </c>
      <c r="CGI24" s="16">
        <f>+SUM(CGI22:CGI23)</f>
        <v>2675928</v>
      </c>
      <c r="CGJ24" s="16">
        <f>+SUM(CGJ22:CGJ23)</f>
        <v>2348269</v>
      </c>
      <c r="CGK24" s="31">
        <f>+SUM(CGK22:CGK23)</f>
        <v>1610.822539</v>
      </c>
      <c r="CGL24" s="35"/>
      <c r="CGM24" s="40">
        <f>+SUM(CGM22:CGM23)</f>
        <v>13.315</v>
      </c>
      <c r="CGN24" s="40">
        <f>+SUM(CGN22:CGN23)</f>
        <v>4.4799999999999995</v>
      </c>
      <c r="CGO24" s="16"/>
      <c r="CGP24" s="16"/>
      <c r="CGQ24" s="45"/>
      <c r="CGR24" s="40"/>
      <c r="CGS24" s="9"/>
      <c r="CGT24" s="8"/>
      <c r="CGU24" s="8"/>
      <c r="CGV24" s="8"/>
      <c r="CGW24" s="8"/>
      <c r="CGX24" s="8"/>
      <c r="CGY24" s="8"/>
      <c r="CGZ24" s="8"/>
      <c r="CHA24" s="8"/>
      <c r="CHB24" s="8"/>
      <c r="CHC24" s="8"/>
      <c r="CHE24" s="8"/>
      <c r="CHF24" s="8"/>
      <c r="CHG24" s="26" t="s">
        <v>73</v>
      </c>
      <c r="CHH24" s="16">
        <f>+SUM(CHH22:CHH23)</f>
        <v>4050000</v>
      </c>
      <c r="CHI24" s="8"/>
      <c r="CHJ24" s="8"/>
      <c r="CHK24" s="16">
        <f>+SUM(CHK22:CHK23)</f>
        <v>4050000</v>
      </c>
      <c r="CHL24" s="16">
        <f>+SUM(CHL22:CHL23)</f>
        <v>1861200</v>
      </c>
      <c r="CHM24" s="21"/>
      <c r="CHN24" s="16">
        <f>+SUM(CHN22:CHN23)</f>
        <v>5153270</v>
      </c>
      <c r="CHO24" s="16">
        <f>+SUM(CHO22:CHO23)</f>
        <v>2675928</v>
      </c>
      <c r="CHP24" s="16">
        <f>+SUM(CHP22:CHP23)</f>
        <v>2348269</v>
      </c>
      <c r="CHQ24" s="31">
        <f>+SUM(CHQ22:CHQ23)</f>
        <v>1610.822539</v>
      </c>
      <c r="CHR24" s="35"/>
      <c r="CHS24" s="40">
        <f>+SUM(CHS22:CHS23)</f>
        <v>13.315</v>
      </c>
      <c r="CHT24" s="40">
        <f>+SUM(CHT22:CHT23)</f>
        <v>4.4799999999999995</v>
      </c>
      <c r="CHU24" s="16"/>
      <c r="CHV24" s="16"/>
      <c r="CHW24" s="45"/>
      <c r="CHX24" s="40"/>
      <c r="CHY24" s="9"/>
      <c r="CHZ24" s="8"/>
      <c r="CIA24" s="8"/>
      <c r="CIB24" s="8"/>
      <c r="CIC24" s="8"/>
      <c r="CID24" s="8"/>
      <c r="CIE24" s="8"/>
      <c r="CIF24" s="8"/>
      <c r="CIG24" s="8"/>
      <c r="CIH24" s="8"/>
      <c r="CII24" s="8"/>
      <c r="CIK24" s="8"/>
      <c r="CIL24" s="8"/>
      <c r="CIM24" s="26" t="s">
        <v>73</v>
      </c>
      <c r="CIN24" s="16">
        <f>+SUM(CIN22:CIN23)</f>
        <v>4050000</v>
      </c>
      <c r="CIO24" s="8"/>
      <c r="CIP24" s="8"/>
      <c r="CIQ24" s="16">
        <f>+SUM(CIQ22:CIQ23)</f>
        <v>4050000</v>
      </c>
      <c r="CIR24" s="16">
        <f>+SUM(CIR22:CIR23)</f>
        <v>1861200</v>
      </c>
      <c r="CIS24" s="21"/>
      <c r="CIT24" s="16">
        <f>+SUM(CIT22:CIT23)</f>
        <v>5153270</v>
      </c>
      <c r="CIU24" s="16">
        <f>+SUM(CIU22:CIU23)</f>
        <v>2675928</v>
      </c>
      <c r="CIV24" s="16">
        <f>+SUM(CIV22:CIV23)</f>
        <v>2348269</v>
      </c>
      <c r="CIW24" s="31">
        <f>+SUM(CIW22:CIW23)</f>
        <v>1610.822539</v>
      </c>
      <c r="CIX24" s="35"/>
      <c r="CIY24" s="40">
        <f>+SUM(CIY22:CIY23)</f>
        <v>13.315</v>
      </c>
      <c r="CIZ24" s="40">
        <f>+SUM(CIZ22:CIZ23)</f>
        <v>4.4799999999999995</v>
      </c>
      <c r="CJA24" s="16"/>
      <c r="CJB24" s="16"/>
      <c r="CJC24" s="45"/>
      <c r="CJD24" s="40"/>
      <c r="CJE24" s="9"/>
      <c r="CJF24" s="8"/>
      <c r="CJG24" s="8"/>
      <c r="CJH24" s="8"/>
      <c r="CJI24" s="8"/>
      <c r="CJJ24" s="8"/>
      <c r="CJK24" s="8"/>
      <c r="CJL24" s="8"/>
      <c r="CJM24" s="8"/>
      <c r="CJN24" s="8"/>
      <c r="CJO24" s="8"/>
      <c r="CJQ24" s="8"/>
      <c r="CJR24" s="8"/>
      <c r="CJS24" s="26" t="s">
        <v>73</v>
      </c>
      <c r="CJT24" s="16">
        <f>+SUM(CJT22:CJT23)</f>
        <v>4050000</v>
      </c>
      <c r="CJU24" s="8"/>
      <c r="CJV24" s="8"/>
      <c r="CJW24" s="16">
        <f>+SUM(CJW22:CJW23)</f>
        <v>4050000</v>
      </c>
      <c r="CJX24" s="16">
        <f>+SUM(CJX22:CJX23)</f>
        <v>1861200</v>
      </c>
      <c r="CJY24" s="21"/>
      <c r="CJZ24" s="16">
        <f>+SUM(CJZ22:CJZ23)</f>
        <v>5153270</v>
      </c>
      <c r="CKA24" s="16">
        <f>+SUM(CKA22:CKA23)</f>
        <v>2675928</v>
      </c>
      <c r="CKB24" s="16">
        <f>+SUM(CKB22:CKB23)</f>
        <v>2348269</v>
      </c>
      <c r="CKC24" s="31">
        <f>+SUM(CKC22:CKC23)</f>
        <v>1610.822539</v>
      </c>
      <c r="CKD24" s="35"/>
      <c r="CKE24" s="40">
        <f>+SUM(CKE22:CKE23)</f>
        <v>13.315</v>
      </c>
      <c r="CKF24" s="40">
        <f>+SUM(CKF22:CKF23)</f>
        <v>4.4799999999999995</v>
      </c>
      <c r="CKG24" s="16"/>
      <c r="CKH24" s="16"/>
      <c r="CKI24" s="45"/>
      <c r="CKJ24" s="40"/>
      <c r="CKK24" s="9"/>
      <c r="CKL24" s="8"/>
      <c r="CKM24" s="8"/>
      <c r="CKN24" s="8"/>
      <c r="CKO24" s="8"/>
      <c r="CKP24" s="8"/>
      <c r="CKQ24" s="8"/>
      <c r="CKR24" s="8"/>
      <c r="CKS24" s="8"/>
      <c r="CKT24" s="8"/>
      <c r="CKU24" s="8"/>
      <c r="CKW24" s="8"/>
      <c r="CKX24" s="8"/>
      <c r="CKY24" s="26" t="s">
        <v>73</v>
      </c>
      <c r="CKZ24" s="16">
        <f>+SUM(CKZ22:CKZ23)</f>
        <v>4050000</v>
      </c>
      <c r="CLA24" s="8"/>
      <c r="CLB24" s="8"/>
      <c r="CLC24" s="16">
        <f>+SUM(CLC22:CLC23)</f>
        <v>4050000</v>
      </c>
      <c r="CLD24" s="16">
        <f>+SUM(CLD22:CLD23)</f>
        <v>1861200</v>
      </c>
      <c r="CLE24" s="21"/>
      <c r="CLF24" s="16">
        <f>+SUM(CLF22:CLF23)</f>
        <v>5153270</v>
      </c>
      <c r="CLG24" s="16">
        <f>+SUM(CLG22:CLG23)</f>
        <v>2675928</v>
      </c>
      <c r="CLH24" s="16">
        <f>+SUM(CLH22:CLH23)</f>
        <v>2348269</v>
      </c>
      <c r="CLI24" s="31">
        <f>+SUM(CLI22:CLI23)</f>
        <v>1610.822539</v>
      </c>
      <c r="CLJ24" s="35"/>
      <c r="CLK24" s="40">
        <f>+SUM(CLK22:CLK23)</f>
        <v>13.315</v>
      </c>
      <c r="CLL24" s="40">
        <f>+SUM(CLL22:CLL23)</f>
        <v>4.4799999999999995</v>
      </c>
      <c r="CLM24" s="16"/>
      <c r="CLN24" s="16"/>
      <c r="CLO24" s="45"/>
      <c r="CLP24" s="40"/>
      <c r="CLQ24" s="9"/>
      <c r="CLR24" s="8"/>
      <c r="CLS24" s="8"/>
      <c r="CLT24" s="8"/>
      <c r="CLU24" s="8"/>
      <c r="CLV24" s="8"/>
      <c r="CLW24" s="8"/>
      <c r="CLX24" s="8"/>
      <c r="CLY24" s="8"/>
      <c r="CLZ24" s="8"/>
      <c r="CMA24" s="8"/>
      <c r="CMC24" s="8"/>
      <c r="CMD24" s="8"/>
      <c r="CME24" s="26" t="s">
        <v>73</v>
      </c>
      <c r="CMF24" s="16">
        <f>+SUM(CMF22:CMF23)</f>
        <v>4050000</v>
      </c>
      <c r="CMG24" s="8"/>
      <c r="CMH24" s="8"/>
      <c r="CMI24" s="16">
        <f>+SUM(CMI22:CMI23)</f>
        <v>4050000</v>
      </c>
      <c r="CMJ24" s="16">
        <f>+SUM(CMJ22:CMJ23)</f>
        <v>1861200</v>
      </c>
      <c r="CMK24" s="21"/>
      <c r="CML24" s="16">
        <f>+SUM(CML22:CML23)</f>
        <v>5153270</v>
      </c>
      <c r="CMM24" s="16">
        <f>+SUM(CMM22:CMM23)</f>
        <v>2675928</v>
      </c>
      <c r="CMN24" s="16">
        <f>+SUM(CMN22:CMN23)</f>
        <v>2348269</v>
      </c>
      <c r="CMO24" s="31">
        <f>+SUM(CMO22:CMO23)</f>
        <v>1610.822539</v>
      </c>
      <c r="CMP24" s="35"/>
      <c r="CMQ24" s="40">
        <f>+SUM(CMQ22:CMQ23)</f>
        <v>13.315</v>
      </c>
      <c r="CMR24" s="40">
        <f>+SUM(CMR22:CMR23)</f>
        <v>4.4799999999999995</v>
      </c>
      <c r="CMS24" s="16"/>
      <c r="CMT24" s="16"/>
      <c r="CMU24" s="45"/>
      <c r="CMV24" s="40"/>
      <c r="CMW24" s="9"/>
      <c r="CMX24" s="8"/>
      <c r="CMY24" s="8"/>
      <c r="CMZ24" s="8"/>
      <c r="CNA24" s="8"/>
      <c r="CNB24" s="8"/>
      <c r="CNC24" s="8"/>
      <c r="CND24" s="8"/>
      <c r="CNE24" s="8"/>
      <c r="CNF24" s="8"/>
      <c r="CNG24" s="8"/>
      <c r="CNI24" s="8"/>
      <c r="CNJ24" s="8"/>
      <c r="CNK24" s="26" t="s">
        <v>73</v>
      </c>
      <c r="CNL24" s="16">
        <f>+SUM(CNL22:CNL23)</f>
        <v>4050000</v>
      </c>
      <c r="CNM24" s="8"/>
      <c r="CNN24" s="8"/>
      <c r="CNO24" s="16">
        <f>+SUM(CNO22:CNO23)</f>
        <v>4050000</v>
      </c>
      <c r="CNP24" s="16">
        <f>+SUM(CNP22:CNP23)</f>
        <v>1861200</v>
      </c>
      <c r="CNQ24" s="21"/>
      <c r="CNR24" s="16">
        <f>+SUM(CNR22:CNR23)</f>
        <v>5153270</v>
      </c>
      <c r="CNS24" s="16">
        <f>+SUM(CNS22:CNS23)</f>
        <v>2675928</v>
      </c>
      <c r="CNT24" s="16">
        <f>+SUM(CNT22:CNT23)</f>
        <v>2348269</v>
      </c>
      <c r="CNU24" s="31">
        <f>+SUM(CNU22:CNU23)</f>
        <v>1610.822539</v>
      </c>
      <c r="CNV24" s="35"/>
      <c r="CNW24" s="40">
        <f>+SUM(CNW22:CNW23)</f>
        <v>13.315</v>
      </c>
      <c r="CNX24" s="40">
        <f>+SUM(CNX22:CNX23)</f>
        <v>4.4799999999999995</v>
      </c>
      <c r="CNY24" s="16"/>
      <c r="CNZ24" s="16"/>
      <c r="COA24" s="45"/>
      <c r="COB24" s="40"/>
      <c r="COC24" s="9"/>
      <c r="COD24" s="8"/>
      <c r="COE24" s="8"/>
      <c r="COF24" s="8"/>
      <c r="COG24" s="8"/>
      <c r="COH24" s="8"/>
      <c r="COI24" s="8"/>
      <c r="COJ24" s="8"/>
      <c r="COK24" s="8"/>
      <c r="COL24" s="8"/>
      <c r="COM24" s="8"/>
      <c r="COO24" s="8"/>
      <c r="COP24" s="8"/>
      <c r="COQ24" s="26" t="s">
        <v>73</v>
      </c>
      <c r="COR24" s="16">
        <f>+SUM(COR22:COR23)</f>
        <v>4050000</v>
      </c>
      <c r="COS24" s="8"/>
      <c r="COT24" s="8"/>
      <c r="COU24" s="16">
        <f>+SUM(COU22:COU23)</f>
        <v>4050000</v>
      </c>
      <c r="COV24" s="16">
        <f>+SUM(COV22:COV23)</f>
        <v>1861200</v>
      </c>
      <c r="COW24" s="21"/>
      <c r="COX24" s="16">
        <f>+SUM(COX22:COX23)</f>
        <v>5153270</v>
      </c>
      <c r="COY24" s="16">
        <f>+SUM(COY22:COY23)</f>
        <v>2675928</v>
      </c>
      <c r="COZ24" s="16">
        <f>+SUM(COZ22:COZ23)</f>
        <v>2348269</v>
      </c>
      <c r="CPA24" s="31">
        <f>+SUM(CPA22:CPA23)</f>
        <v>1610.822539</v>
      </c>
      <c r="CPB24" s="35"/>
      <c r="CPC24" s="40">
        <f>+SUM(CPC22:CPC23)</f>
        <v>13.315</v>
      </c>
      <c r="CPD24" s="40">
        <f>+SUM(CPD22:CPD23)</f>
        <v>4.4799999999999995</v>
      </c>
      <c r="CPE24" s="16"/>
      <c r="CPF24" s="16"/>
      <c r="CPG24" s="45"/>
      <c r="CPH24" s="40"/>
      <c r="CPI24" s="9"/>
      <c r="CPJ24" s="8"/>
      <c r="CPK24" s="8"/>
      <c r="CPL24" s="8"/>
      <c r="CPM24" s="8"/>
      <c r="CPN24" s="8"/>
      <c r="CPO24" s="8"/>
      <c r="CPP24" s="8"/>
      <c r="CPQ24" s="8"/>
      <c r="CPR24" s="8"/>
      <c r="CPS24" s="8"/>
      <c r="CPU24" s="8"/>
      <c r="CPV24" s="8"/>
      <c r="CPW24" s="26" t="s">
        <v>73</v>
      </c>
      <c r="CPX24" s="16">
        <f>+SUM(CPX22:CPX23)</f>
        <v>4050000</v>
      </c>
      <c r="CPY24" s="8"/>
      <c r="CPZ24" s="8"/>
      <c r="CQA24" s="16">
        <f>+SUM(CQA22:CQA23)</f>
        <v>4050000</v>
      </c>
      <c r="CQB24" s="16">
        <f>+SUM(CQB22:CQB23)</f>
        <v>1861200</v>
      </c>
      <c r="CQC24" s="21"/>
      <c r="CQD24" s="16">
        <f>+SUM(CQD22:CQD23)</f>
        <v>5153270</v>
      </c>
      <c r="CQE24" s="16">
        <f>+SUM(CQE22:CQE23)</f>
        <v>2675928</v>
      </c>
      <c r="CQF24" s="16">
        <f>+SUM(CQF22:CQF23)</f>
        <v>2348269</v>
      </c>
      <c r="CQG24" s="31">
        <f>+SUM(CQG22:CQG23)</f>
        <v>1610.822539</v>
      </c>
      <c r="CQH24" s="35"/>
      <c r="CQI24" s="40">
        <f>+SUM(CQI22:CQI23)</f>
        <v>13.315</v>
      </c>
      <c r="CQJ24" s="40">
        <f>+SUM(CQJ22:CQJ23)</f>
        <v>4.4799999999999995</v>
      </c>
      <c r="CQK24" s="16"/>
      <c r="CQL24" s="16"/>
      <c r="CQM24" s="45"/>
      <c r="CQN24" s="40"/>
      <c r="CQO24" s="9"/>
      <c r="CQP24" s="8"/>
      <c r="CQQ24" s="8"/>
      <c r="CQR24" s="8"/>
      <c r="CQS24" s="8"/>
      <c r="CQT24" s="8"/>
      <c r="CQU24" s="8"/>
      <c r="CQV24" s="8"/>
      <c r="CQW24" s="8"/>
      <c r="CQX24" s="8"/>
      <c r="CQY24" s="8"/>
      <c r="CRA24" s="8"/>
      <c r="CRB24" s="8"/>
      <c r="CRC24" s="26" t="s">
        <v>73</v>
      </c>
      <c r="CRD24" s="16">
        <f>+SUM(CRD22:CRD23)</f>
        <v>4050000</v>
      </c>
      <c r="CRE24" s="8"/>
      <c r="CRF24" s="8"/>
      <c r="CRG24" s="16">
        <f>+SUM(CRG22:CRG23)</f>
        <v>4050000</v>
      </c>
      <c r="CRH24" s="16">
        <f>+SUM(CRH22:CRH23)</f>
        <v>1861200</v>
      </c>
      <c r="CRI24" s="21"/>
      <c r="CRJ24" s="16">
        <f>+SUM(CRJ22:CRJ23)</f>
        <v>5153270</v>
      </c>
      <c r="CRK24" s="16">
        <f>+SUM(CRK22:CRK23)</f>
        <v>2675928</v>
      </c>
      <c r="CRL24" s="16">
        <f>+SUM(CRL22:CRL23)</f>
        <v>2348269</v>
      </c>
      <c r="CRM24" s="31">
        <f>+SUM(CRM22:CRM23)</f>
        <v>1610.822539</v>
      </c>
      <c r="CRN24" s="35"/>
      <c r="CRO24" s="40">
        <f>+SUM(CRO22:CRO23)</f>
        <v>13.315</v>
      </c>
      <c r="CRP24" s="40">
        <f>+SUM(CRP22:CRP23)</f>
        <v>4.4799999999999995</v>
      </c>
      <c r="CRQ24" s="16"/>
      <c r="CRR24" s="16"/>
      <c r="CRS24" s="45"/>
      <c r="CRT24" s="40"/>
      <c r="CRU24" s="9"/>
      <c r="CRV24" s="8"/>
      <c r="CRW24" s="8"/>
      <c r="CRX24" s="8"/>
      <c r="CRY24" s="8"/>
      <c r="CRZ24" s="8"/>
      <c r="CSA24" s="8"/>
      <c r="CSB24" s="8"/>
      <c r="CSC24" s="8"/>
      <c r="CSD24" s="8"/>
      <c r="CSE24" s="8"/>
      <c r="CSG24" s="8"/>
      <c r="CSH24" s="8"/>
      <c r="CSI24" s="26" t="s">
        <v>73</v>
      </c>
      <c r="CSJ24" s="16">
        <f>+SUM(CSJ22:CSJ23)</f>
        <v>4050000</v>
      </c>
      <c r="CSK24" s="8"/>
      <c r="CSL24" s="8"/>
      <c r="CSM24" s="16">
        <f>+SUM(CSM22:CSM23)</f>
        <v>4050000</v>
      </c>
      <c r="CSN24" s="16">
        <f>+SUM(CSN22:CSN23)</f>
        <v>1861200</v>
      </c>
      <c r="CSO24" s="21"/>
      <c r="CSP24" s="16">
        <f>+SUM(CSP22:CSP23)</f>
        <v>5153270</v>
      </c>
      <c r="CSQ24" s="16">
        <f>+SUM(CSQ22:CSQ23)</f>
        <v>2675928</v>
      </c>
      <c r="CSR24" s="16">
        <f>+SUM(CSR22:CSR23)</f>
        <v>2348269</v>
      </c>
      <c r="CSS24" s="31">
        <f>+SUM(CSS22:CSS23)</f>
        <v>1610.822539</v>
      </c>
      <c r="CST24" s="35"/>
      <c r="CSU24" s="40">
        <f>+SUM(CSU22:CSU23)</f>
        <v>13.315</v>
      </c>
      <c r="CSV24" s="40">
        <f>+SUM(CSV22:CSV23)</f>
        <v>4.4799999999999995</v>
      </c>
      <c r="CSW24" s="16"/>
      <c r="CSX24" s="16"/>
      <c r="CSY24" s="45"/>
      <c r="CSZ24" s="40"/>
      <c r="CTA24" s="9"/>
      <c r="CTB24" s="8"/>
      <c r="CTC24" s="8"/>
      <c r="CTD24" s="8"/>
      <c r="CTE24" s="8"/>
      <c r="CTF24" s="8"/>
      <c r="CTG24" s="8"/>
      <c r="CTH24" s="8"/>
      <c r="CTI24" s="8"/>
      <c r="CTJ24" s="8"/>
      <c r="CTK24" s="8"/>
      <c r="CTM24" s="8"/>
      <c r="CTN24" s="8"/>
      <c r="CTO24" s="26" t="s">
        <v>73</v>
      </c>
      <c r="CTP24" s="16">
        <f>+SUM(CTP22:CTP23)</f>
        <v>4050000</v>
      </c>
      <c r="CTQ24" s="8"/>
      <c r="CTR24" s="8"/>
      <c r="CTS24" s="16">
        <f>+SUM(CTS22:CTS23)</f>
        <v>4050000</v>
      </c>
      <c r="CTT24" s="16">
        <f>+SUM(CTT22:CTT23)</f>
        <v>1861200</v>
      </c>
      <c r="CTU24" s="21"/>
      <c r="CTV24" s="16">
        <f>+SUM(CTV22:CTV23)</f>
        <v>5153270</v>
      </c>
      <c r="CTW24" s="16">
        <f>+SUM(CTW22:CTW23)</f>
        <v>2675928</v>
      </c>
      <c r="CTX24" s="16">
        <f>+SUM(CTX22:CTX23)</f>
        <v>2348269</v>
      </c>
      <c r="CTY24" s="31">
        <f>+SUM(CTY22:CTY23)</f>
        <v>1610.822539</v>
      </c>
      <c r="CTZ24" s="35"/>
      <c r="CUA24" s="40">
        <f>+SUM(CUA22:CUA23)</f>
        <v>13.315</v>
      </c>
      <c r="CUB24" s="40">
        <f>+SUM(CUB22:CUB23)</f>
        <v>4.4799999999999995</v>
      </c>
      <c r="CUC24" s="16"/>
      <c r="CUD24" s="16"/>
      <c r="CUE24" s="45"/>
      <c r="CUF24" s="40"/>
      <c r="CUG24" s="9"/>
      <c r="CUH24" s="8"/>
      <c r="CUI24" s="8"/>
      <c r="CUJ24" s="8"/>
      <c r="CUK24" s="8"/>
      <c r="CUL24" s="8"/>
      <c r="CUM24" s="8"/>
      <c r="CUN24" s="8"/>
      <c r="CUO24" s="8"/>
      <c r="CUP24" s="8"/>
      <c r="CUQ24" s="8"/>
      <c r="CUS24" s="8"/>
      <c r="CUT24" s="8"/>
      <c r="CUU24" s="26" t="s">
        <v>73</v>
      </c>
      <c r="CUV24" s="16">
        <f>+SUM(CUV22:CUV23)</f>
        <v>4050000</v>
      </c>
      <c r="CUW24" s="8"/>
      <c r="CUX24" s="8"/>
      <c r="CUY24" s="16">
        <f>+SUM(CUY22:CUY23)</f>
        <v>4050000</v>
      </c>
      <c r="CUZ24" s="16">
        <f>+SUM(CUZ22:CUZ23)</f>
        <v>1861200</v>
      </c>
      <c r="CVA24" s="21"/>
      <c r="CVB24" s="16">
        <f>+SUM(CVB22:CVB23)</f>
        <v>5153270</v>
      </c>
      <c r="CVC24" s="16">
        <f>+SUM(CVC22:CVC23)</f>
        <v>2675928</v>
      </c>
      <c r="CVD24" s="16">
        <f>+SUM(CVD22:CVD23)</f>
        <v>2348269</v>
      </c>
      <c r="CVE24" s="31">
        <f>+SUM(CVE22:CVE23)</f>
        <v>1610.822539</v>
      </c>
      <c r="CVF24" s="35"/>
      <c r="CVG24" s="40">
        <f>+SUM(CVG22:CVG23)</f>
        <v>13.315</v>
      </c>
      <c r="CVH24" s="40">
        <f>+SUM(CVH22:CVH23)</f>
        <v>4.4799999999999995</v>
      </c>
      <c r="CVI24" s="16"/>
      <c r="CVJ24" s="16"/>
      <c r="CVK24" s="45"/>
      <c r="CVL24" s="40"/>
      <c r="CVM24" s="9"/>
      <c r="CVN24" s="8"/>
      <c r="CVO24" s="8"/>
      <c r="CVP24" s="8"/>
      <c r="CVQ24" s="8"/>
      <c r="CVR24" s="8"/>
      <c r="CVS24" s="8"/>
      <c r="CVT24" s="8"/>
      <c r="CVU24" s="8"/>
      <c r="CVV24" s="8"/>
      <c r="CVW24" s="8"/>
      <c r="CVY24" s="8"/>
      <c r="CVZ24" s="8"/>
      <c r="CWA24" s="26" t="s">
        <v>73</v>
      </c>
      <c r="CWB24" s="16">
        <f>+SUM(CWB22:CWB23)</f>
        <v>4050000</v>
      </c>
      <c r="CWC24" s="8"/>
      <c r="CWD24" s="8"/>
      <c r="CWE24" s="16">
        <f>+SUM(CWE22:CWE23)</f>
        <v>4050000</v>
      </c>
      <c r="CWF24" s="16">
        <f>+SUM(CWF22:CWF23)</f>
        <v>1861200</v>
      </c>
      <c r="CWG24" s="21"/>
      <c r="CWH24" s="16">
        <f>+SUM(CWH22:CWH23)</f>
        <v>5153270</v>
      </c>
      <c r="CWI24" s="16">
        <f>+SUM(CWI22:CWI23)</f>
        <v>2675928</v>
      </c>
      <c r="CWJ24" s="16">
        <f>+SUM(CWJ22:CWJ23)</f>
        <v>2348269</v>
      </c>
      <c r="CWK24" s="31">
        <f>+SUM(CWK22:CWK23)</f>
        <v>1610.822539</v>
      </c>
      <c r="CWL24" s="35"/>
      <c r="CWM24" s="40">
        <f>+SUM(CWM22:CWM23)</f>
        <v>13.315</v>
      </c>
      <c r="CWN24" s="40">
        <f>+SUM(CWN22:CWN23)</f>
        <v>4.4799999999999995</v>
      </c>
      <c r="CWO24" s="16"/>
      <c r="CWP24" s="16"/>
      <c r="CWQ24" s="45"/>
      <c r="CWR24" s="40"/>
      <c r="CWS24" s="9"/>
      <c r="CWT24" s="8"/>
      <c r="CWU24" s="8"/>
      <c r="CWV24" s="8"/>
      <c r="CWW24" s="8"/>
      <c r="CWX24" s="8"/>
      <c r="CWY24" s="8"/>
      <c r="CWZ24" s="8"/>
      <c r="CXA24" s="8"/>
      <c r="CXB24" s="8"/>
      <c r="CXC24" s="8"/>
      <c r="CXE24" s="8"/>
      <c r="CXF24" s="8"/>
      <c r="CXG24" s="26" t="s">
        <v>73</v>
      </c>
      <c r="CXH24" s="16">
        <f>+SUM(CXH22:CXH23)</f>
        <v>4050000</v>
      </c>
      <c r="CXI24" s="8"/>
      <c r="CXJ24" s="8"/>
      <c r="CXK24" s="16">
        <f>+SUM(CXK22:CXK23)</f>
        <v>4050000</v>
      </c>
      <c r="CXL24" s="16">
        <f>+SUM(CXL22:CXL23)</f>
        <v>1861200</v>
      </c>
      <c r="CXM24" s="21"/>
      <c r="CXN24" s="16">
        <f>+SUM(CXN22:CXN23)</f>
        <v>5153270</v>
      </c>
      <c r="CXO24" s="16">
        <f>+SUM(CXO22:CXO23)</f>
        <v>2675928</v>
      </c>
      <c r="CXP24" s="16">
        <f>+SUM(CXP22:CXP23)</f>
        <v>2348269</v>
      </c>
      <c r="CXQ24" s="31">
        <f>+SUM(CXQ22:CXQ23)</f>
        <v>1610.822539</v>
      </c>
      <c r="CXR24" s="35"/>
      <c r="CXS24" s="40">
        <f>+SUM(CXS22:CXS23)</f>
        <v>13.315</v>
      </c>
      <c r="CXT24" s="40">
        <f>+SUM(CXT22:CXT23)</f>
        <v>4.4799999999999995</v>
      </c>
      <c r="CXU24" s="16"/>
      <c r="CXV24" s="16"/>
      <c r="CXW24" s="45"/>
      <c r="CXX24" s="40"/>
      <c r="CXY24" s="9"/>
      <c r="CXZ24" s="8"/>
      <c r="CYA24" s="8"/>
      <c r="CYB24" s="8"/>
      <c r="CYC24" s="8"/>
      <c r="CYD24" s="8"/>
      <c r="CYE24" s="8"/>
      <c r="CYF24" s="8"/>
      <c r="CYG24" s="8"/>
      <c r="CYH24" s="8"/>
      <c r="CYI24" s="8"/>
      <c r="CYK24" s="8"/>
      <c r="CYL24" s="8"/>
      <c r="CYM24" s="26" t="s">
        <v>73</v>
      </c>
      <c r="CYN24" s="16">
        <f>+SUM(CYN22:CYN23)</f>
        <v>4050000</v>
      </c>
      <c r="CYO24" s="8"/>
      <c r="CYP24" s="8"/>
      <c r="CYQ24" s="16">
        <f>+SUM(CYQ22:CYQ23)</f>
        <v>4050000</v>
      </c>
      <c r="CYR24" s="16">
        <f>+SUM(CYR22:CYR23)</f>
        <v>1861200</v>
      </c>
      <c r="CYS24" s="21"/>
      <c r="CYT24" s="16">
        <f>+SUM(CYT22:CYT23)</f>
        <v>5153270</v>
      </c>
      <c r="CYU24" s="16">
        <f>+SUM(CYU22:CYU23)</f>
        <v>2675928</v>
      </c>
      <c r="CYV24" s="16">
        <f>+SUM(CYV22:CYV23)</f>
        <v>2348269</v>
      </c>
      <c r="CYW24" s="31">
        <f>+SUM(CYW22:CYW23)</f>
        <v>1610.822539</v>
      </c>
      <c r="CYX24" s="35"/>
      <c r="CYY24" s="40">
        <f>+SUM(CYY22:CYY23)</f>
        <v>13.315</v>
      </c>
      <c r="CYZ24" s="40">
        <f>+SUM(CYZ22:CYZ23)</f>
        <v>4.4799999999999995</v>
      </c>
      <c r="CZA24" s="16"/>
      <c r="CZB24" s="16"/>
      <c r="CZC24" s="45"/>
      <c r="CZD24" s="40"/>
      <c r="CZE24" s="9"/>
      <c r="CZF24" s="8"/>
      <c r="CZG24" s="8"/>
      <c r="CZH24" s="8"/>
      <c r="CZI24" s="8"/>
      <c r="CZJ24" s="8"/>
      <c r="CZK24" s="8"/>
      <c r="CZL24" s="8"/>
      <c r="CZM24" s="8"/>
      <c r="CZN24" s="8"/>
      <c r="CZO24" s="8"/>
      <c r="CZQ24" s="8"/>
      <c r="CZR24" s="8"/>
      <c r="CZS24" s="26" t="s">
        <v>73</v>
      </c>
      <c r="CZT24" s="16">
        <f>+SUM(CZT22:CZT23)</f>
        <v>4050000</v>
      </c>
      <c r="CZU24" s="8"/>
      <c r="CZV24" s="8"/>
      <c r="CZW24" s="16">
        <f>+SUM(CZW22:CZW23)</f>
        <v>4050000</v>
      </c>
      <c r="CZX24" s="16">
        <f>+SUM(CZX22:CZX23)</f>
        <v>1861200</v>
      </c>
      <c r="CZY24" s="21"/>
      <c r="CZZ24" s="16">
        <f>+SUM(CZZ22:CZZ23)</f>
        <v>5153270</v>
      </c>
      <c r="DAA24" s="16">
        <f>+SUM(DAA22:DAA23)</f>
        <v>2675928</v>
      </c>
      <c r="DAB24" s="16">
        <f>+SUM(DAB22:DAB23)</f>
        <v>2348269</v>
      </c>
      <c r="DAC24" s="31">
        <f>+SUM(DAC22:DAC23)</f>
        <v>1610.822539</v>
      </c>
      <c r="DAD24" s="35"/>
      <c r="DAE24" s="40">
        <f>+SUM(DAE22:DAE23)</f>
        <v>13.315</v>
      </c>
      <c r="DAF24" s="40">
        <f>+SUM(DAF22:DAF23)</f>
        <v>4.4799999999999995</v>
      </c>
      <c r="DAG24" s="16"/>
      <c r="DAH24" s="16"/>
      <c r="DAI24" s="45"/>
      <c r="DAJ24" s="40"/>
      <c r="DAK24" s="9"/>
      <c r="DAL24" s="8"/>
      <c r="DAM24" s="8"/>
      <c r="DAN24" s="8"/>
      <c r="DAO24" s="8"/>
      <c r="DAP24" s="8"/>
      <c r="DAQ24" s="8"/>
      <c r="DAR24" s="8"/>
      <c r="DAS24" s="8"/>
      <c r="DAT24" s="8"/>
      <c r="DAU24" s="8"/>
      <c r="DAW24" s="8"/>
      <c r="DAX24" s="8"/>
      <c r="DAY24" s="26" t="s">
        <v>73</v>
      </c>
      <c r="DAZ24" s="16">
        <f>+SUM(DAZ22:DAZ23)</f>
        <v>4050000</v>
      </c>
      <c r="DBA24" s="8"/>
      <c r="DBB24" s="8"/>
      <c r="DBC24" s="16">
        <f>+SUM(DBC22:DBC23)</f>
        <v>4050000</v>
      </c>
      <c r="DBD24" s="16">
        <f>+SUM(DBD22:DBD23)</f>
        <v>1861200</v>
      </c>
      <c r="DBE24" s="21"/>
      <c r="DBF24" s="16">
        <f>+SUM(DBF22:DBF23)</f>
        <v>5153270</v>
      </c>
      <c r="DBG24" s="16">
        <f>+SUM(DBG22:DBG23)</f>
        <v>2675928</v>
      </c>
      <c r="DBH24" s="16">
        <f>+SUM(DBH22:DBH23)</f>
        <v>2348269</v>
      </c>
      <c r="DBI24" s="31">
        <f>+SUM(DBI22:DBI23)</f>
        <v>1610.822539</v>
      </c>
      <c r="DBJ24" s="35"/>
      <c r="DBK24" s="40">
        <f>+SUM(DBK22:DBK23)</f>
        <v>13.315</v>
      </c>
      <c r="DBL24" s="40">
        <f>+SUM(DBL22:DBL23)</f>
        <v>4.4799999999999995</v>
      </c>
      <c r="DBM24" s="16"/>
      <c r="DBN24" s="16"/>
      <c r="DBO24" s="45"/>
      <c r="DBP24" s="40"/>
      <c r="DBQ24" s="9"/>
      <c r="DBR24" s="8"/>
      <c r="DBS24" s="8"/>
      <c r="DBT24" s="8"/>
      <c r="DBU24" s="8"/>
      <c r="DBV24" s="8"/>
      <c r="DBW24" s="8"/>
      <c r="DBX24" s="8"/>
      <c r="DBY24" s="8"/>
      <c r="DBZ24" s="8"/>
      <c r="DCA24" s="8"/>
      <c r="DCC24" s="8"/>
      <c r="DCD24" s="8"/>
      <c r="DCE24" s="26" t="s">
        <v>73</v>
      </c>
      <c r="DCF24" s="16">
        <f>+SUM(DCF22:DCF23)</f>
        <v>4050000</v>
      </c>
      <c r="DCG24" s="8"/>
      <c r="DCH24" s="8"/>
      <c r="DCI24" s="16">
        <f>+SUM(DCI22:DCI23)</f>
        <v>4050000</v>
      </c>
      <c r="DCJ24" s="16">
        <f>+SUM(DCJ22:DCJ23)</f>
        <v>1861200</v>
      </c>
      <c r="DCK24" s="21"/>
      <c r="DCL24" s="16">
        <f>+SUM(DCL22:DCL23)</f>
        <v>5153270</v>
      </c>
      <c r="DCM24" s="16">
        <f>+SUM(DCM22:DCM23)</f>
        <v>2675928</v>
      </c>
      <c r="DCN24" s="16">
        <f>+SUM(DCN22:DCN23)</f>
        <v>2348269</v>
      </c>
      <c r="DCO24" s="31">
        <f>+SUM(DCO22:DCO23)</f>
        <v>1610.822539</v>
      </c>
      <c r="DCP24" s="35"/>
      <c r="DCQ24" s="40">
        <f>+SUM(DCQ22:DCQ23)</f>
        <v>13.315</v>
      </c>
      <c r="DCR24" s="40">
        <f>+SUM(DCR22:DCR23)</f>
        <v>4.4799999999999995</v>
      </c>
      <c r="DCS24" s="16"/>
      <c r="DCT24" s="16"/>
      <c r="DCU24" s="45"/>
      <c r="DCV24" s="40"/>
      <c r="DCW24" s="9"/>
      <c r="DCX24" s="8"/>
      <c r="DCY24" s="8"/>
      <c r="DCZ24" s="8"/>
      <c r="DDA24" s="8"/>
      <c r="DDB24" s="8"/>
      <c r="DDC24" s="8"/>
      <c r="DDD24" s="8"/>
      <c r="DDE24" s="8"/>
      <c r="DDF24" s="8"/>
      <c r="DDG24" s="8"/>
      <c r="DDI24" s="8"/>
      <c r="DDJ24" s="8"/>
      <c r="DDK24" s="26" t="s">
        <v>73</v>
      </c>
      <c r="DDL24" s="16">
        <f>+SUM(DDL22:DDL23)</f>
        <v>4050000</v>
      </c>
      <c r="DDM24" s="8"/>
      <c r="DDN24" s="8"/>
      <c r="DDO24" s="16">
        <f>+SUM(DDO22:DDO23)</f>
        <v>4050000</v>
      </c>
      <c r="DDP24" s="16">
        <f>+SUM(DDP22:DDP23)</f>
        <v>1861200</v>
      </c>
      <c r="DDQ24" s="21"/>
      <c r="DDR24" s="16">
        <f>+SUM(DDR22:DDR23)</f>
        <v>5153270</v>
      </c>
      <c r="DDS24" s="16">
        <f>+SUM(DDS22:DDS23)</f>
        <v>2675928</v>
      </c>
      <c r="DDT24" s="16">
        <f>+SUM(DDT22:DDT23)</f>
        <v>2348269</v>
      </c>
      <c r="DDU24" s="31">
        <f>+SUM(DDU22:DDU23)</f>
        <v>1610.822539</v>
      </c>
      <c r="DDV24" s="35"/>
      <c r="DDW24" s="40">
        <f>+SUM(DDW22:DDW23)</f>
        <v>13.315</v>
      </c>
      <c r="DDX24" s="40">
        <f>+SUM(DDX22:DDX23)</f>
        <v>4.4799999999999995</v>
      </c>
      <c r="DDY24" s="16"/>
      <c r="DDZ24" s="16"/>
      <c r="DEA24" s="45"/>
      <c r="DEB24" s="40"/>
      <c r="DEC24" s="9"/>
      <c r="DED24" s="8"/>
      <c r="DEE24" s="8"/>
      <c r="DEF24" s="8"/>
      <c r="DEG24" s="8"/>
      <c r="DEH24" s="8"/>
      <c r="DEI24" s="8"/>
      <c r="DEJ24" s="8"/>
      <c r="DEK24" s="8"/>
      <c r="DEL24" s="8"/>
      <c r="DEM24" s="8"/>
      <c r="DEO24" s="8"/>
      <c r="DEP24" s="8"/>
      <c r="DEQ24" s="26" t="s">
        <v>73</v>
      </c>
      <c r="DER24" s="16">
        <f>+SUM(DER22:DER23)</f>
        <v>4050000</v>
      </c>
      <c r="DES24" s="8"/>
      <c r="DET24" s="8"/>
      <c r="DEU24" s="16">
        <f>+SUM(DEU22:DEU23)</f>
        <v>4050000</v>
      </c>
      <c r="DEV24" s="16">
        <f>+SUM(DEV22:DEV23)</f>
        <v>1861200</v>
      </c>
      <c r="DEW24" s="21"/>
      <c r="DEX24" s="16">
        <f>+SUM(DEX22:DEX23)</f>
        <v>5153270</v>
      </c>
      <c r="DEY24" s="16">
        <f>+SUM(DEY22:DEY23)</f>
        <v>2675928</v>
      </c>
      <c r="DEZ24" s="16">
        <f>+SUM(DEZ22:DEZ23)</f>
        <v>2348269</v>
      </c>
      <c r="DFA24" s="31">
        <f>+SUM(DFA22:DFA23)</f>
        <v>1610.822539</v>
      </c>
      <c r="DFB24" s="35"/>
      <c r="DFC24" s="40">
        <f>+SUM(DFC22:DFC23)</f>
        <v>13.315</v>
      </c>
      <c r="DFD24" s="40">
        <f>+SUM(DFD22:DFD23)</f>
        <v>4.4799999999999995</v>
      </c>
      <c r="DFE24" s="16"/>
      <c r="DFF24" s="16"/>
      <c r="DFG24" s="45"/>
      <c r="DFH24" s="40"/>
      <c r="DFI24" s="9"/>
      <c r="DFJ24" s="8"/>
      <c r="DFK24" s="8"/>
      <c r="DFL24" s="8"/>
      <c r="DFM24" s="8"/>
      <c r="DFN24" s="8"/>
      <c r="DFO24" s="8"/>
      <c r="DFP24" s="8"/>
      <c r="DFQ24" s="8"/>
      <c r="DFR24" s="8"/>
      <c r="DFS24" s="8"/>
      <c r="DFU24" s="8"/>
      <c r="DFV24" s="8"/>
      <c r="DFW24" s="26" t="s">
        <v>73</v>
      </c>
      <c r="DFX24" s="16">
        <f>+SUM(DFX22:DFX23)</f>
        <v>4050000</v>
      </c>
      <c r="DFY24" s="8"/>
      <c r="DFZ24" s="8"/>
      <c r="DGA24" s="16">
        <f>+SUM(DGA22:DGA23)</f>
        <v>4050000</v>
      </c>
      <c r="DGB24" s="16">
        <f>+SUM(DGB22:DGB23)</f>
        <v>1861200</v>
      </c>
      <c r="DGC24" s="21"/>
      <c r="DGD24" s="16">
        <f>+SUM(DGD22:DGD23)</f>
        <v>5153270</v>
      </c>
      <c r="DGE24" s="16">
        <f>+SUM(DGE22:DGE23)</f>
        <v>2675928</v>
      </c>
      <c r="DGF24" s="16">
        <f>+SUM(DGF22:DGF23)</f>
        <v>2348269</v>
      </c>
      <c r="DGG24" s="31">
        <f>+SUM(DGG22:DGG23)</f>
        <v>1610.822539</v>
      </c>
      <c r="DGH24" s="35"/>
      <c r="DGI24" s="40">
        <f>+SUM(DGI22:DGI23)</f>
        <v>13.315</v>
      </c>
      <c r="DGJ24" s="40">
        <f>+SUM(DGJ22:DGJ23)</f>
        <v>4.4799999999999995</v>
      </c>
      <c r="DGK24" s="16"/>
      <c r="DGL24" s="16"/>
      <c r="DGM24" s="45"/>
      <c r="DGN24" s="40"/>
      <c r="DGO24" s="9"/>
      <c r="DGP24" s="8"/>
      <c r="DGQ24" s="8"/>
      <c r="DGR24" s="8"/>
      <c r="DGS24" s="8"/>
      <c r="DGT24" s="8"/>
      <c r="DGU24" s="8"/>
      <c r="DGV24" s="8"/>
      <c r="DGW24" s="8"/>
      <c r="DGX24" s="8"/>
      <c r="DGY24" s="8"/>
      <c r="DHA24" s="8"/>
      <c r="DHB24" s="8"/>
      <c r="DHC24" s="26" t="s">
        <v>73</v>
      </c>
      <c r="DHD24" s="16">
        <f>+SUM(DHD22:DHD23)</f>
        <v>4050000</v>
      </c>
      <c r="DHE24" s="8"/>
      <c r="DHF24" s="8"/>
      <c r="DHG24" s="16">
        <f>+SUM(DHG22:DHG23)</f>
        <v>4050000</v>
      </c>
      <c r="DHH24" s="16">
        <f>+SUM(DHH22:DHH23)</f>
        <v>1861200</v>
      </c>
      <c r="DHI24" s="21"/>
      <c r="DHJ24" s="16">
        <f>+SUM(DHJ22:DHJ23)</f>
        <v>5153270</v>
      </c>
      <c r="DHK24" s="16">
        <f>+SUM(DHK22:DHK23)</f>
        <v>2675928</v>
      </c>
      <c r="DHL24" s="16">
        <f>+SUM(DHL22:DHL23)</f>
        <v>2348269</v>
      </c>
      <c r="DHM24" s="31">
        <f>+SUM(DHM22:DHM23)</f>
        <v>1610.822539</v>
      </c>
      <c r="DHN24" s="35"/>
      <c r="DHO24" s="40">
        <f>+SUM(DHO22:DHO23)</f>
        <v>13.315</v>
      </c>
      <c r="DHP24" s="40">
        <f>+SUM(DHP22:DHP23)</f>
        <v>4.4799999999999995</v>
      </c>
      <c r="DHQ24" s="16"/>
      <c r="DHR24" s="16"/>
      <c r="DHS24" s="45"/>
      <c r="DHT24" s="40"/>
      <c r="DHU24" s="9"/>
      <c r="DHV24" s="8"/>
      <c r="DHW24" s="8"/>
      <c r="DHX24" s="8"/>
      <c r="DHY24" s="8"/>
      <c r="DHZ24" s="8"/>
      <c r="DIA24" s="8"/>
      <c r="DIB24" s="8"/>
      <c r="DIC24" s="8"/>
      <c r="DID24" s="8"/>
      <c r="DIE24" s="8"/>
      <c r="DIG24" s="8"/>
      <c r="DIH24" s="8"/>
      <c r="DII24" s="26" t="s">
        <v>73</v>
      </c>
      <c r="DIJ24" s="16">
        <f>+SUM(DIJ22:DIJ23)</f>
        <v>4050000</v>
      </c>
      <c r="DIK24" s="8"/>
      <c r="DIL24" s="8"/>
      <c r="DIM24" s="16">
        <f>+SUM(DIM22:DIM23)</f>
        <v>4050000</v>
      </c>
      <c r="DIN24" s="16">
        <f>+SUM(DIN22:DIN23)</f>
        <v>1861200</v>
      </c>
      <c r="DIO24" s="21"/>
      <c r="DIP24" s="16">
        <f>+SUM(DIP22:DIP23)</f>
        <v>5153270</v>
      </c>
      <c r="DIQ24" s="16">
        <f>+SUM(DIQ22:DIQ23)</f>
        <v>2675928</v>
      </c>
      <c r="DIR24" s="16">
        <f>+SUM(DIR22:DIR23)</f>
        <v>2348269</v>
      </c>
      <c r="DIS24" s="31">
        <f>+SUM(DIS22:DIS23)</f>
        <v>1610.822539</v>
      </c>
      <c r="DIT24" s="35"/>
      <c r="DIU24" s="40">
        <f>+SUM(DIU22:DIU23)</f>
        <v>13.315</v>
      </c>
      <c r="DIV24" s="40">
        <f>+SUM(DIV22:DIV23)</f>
        <v>4.4799999999999995</v>
      </c>
      <c r="DIW24" s="16"/>
      <c r="DIX24" s="16"/>
      <c r="DIY24" s="45"/>
      <c r="DIZ24" s="40"/>
      <c r="DJA24" s="9"/>
      <c r="DJB24" s="8"/>
      <c r="DJC24" s="8"/>
      <c r="DJD24" s="8"/>
      <c r="DJE24" s="8"/>
      <c r="DJF24" s="8"/>
      <c r="DJG24" s="8"/>
      <c r="DJH24" s="8"/>
      <c r="DJI24" s="8"/>
      <c r="DJJ24" s="8"/>
      <c r="DJK24" s="8"/>
      <c r="DJM24" s="8"/>
      <c r="DJN24" s="8"/>
      <c r="DJO24" s="26" t="s">
        <v>73</v>
      </c>
      <c r="DJP24" s="16">
        <f>+SUM(DJP22:DJP23)</f>
        <v>4050000</v>
      </c>
      <c r="DJQ24" s="8"/>
      <c r="DJR24" s="8"/>
      <c r="DJS24" s="16">
        <f>+SUM(DJS22:DJS23)</f>
        <v>4050000</v>
      </c>
      <c r="DJT24" s="16">
        <f>+SUM(DJT22:DJT23)</f>
        <v>1861200</v>
      </c>
      <c r="DJU24" s="21"/>
      <c r="DJV24" s="16">
        <f>+SUM(DJV22:DJV23)</f>
        <v>5153270</v>
      </c>
      <c r="DJW24" s="16">
        <f>+SUM(DJW22:DJW23)</f>
        <v>2675928</v>
      </c>
      <c r="DJX24" s="16">
        <f>+SUM(DJX22:DJX23)</f>
        <v>2348269</v>
      </c>
      <c r="DJY24" s="31">
        <f>+SUM(DJY22:DJY23)</f>
        <v>1610.822539</v>
      </c>
      <c r="DJZ24" s="35"/>
      <c r="DKA24" s="40">
        <f>+SUM(DKA22:DKA23)</f>
        <v>13.315</v>
      </c>
      <c r="DKB24" s="40">
        <f>+SUM(DKB22:DKB23)</f>
        <v>4.4799999999999995</v>
      </c>
      <c r="DKC24" s="16"/>
      <c r="DKD24" s="16"/>
      <c r="DKE24" s="45"/>
      <c r="DKF24" s="40"/>
      <c r="DKG24" s="9"/>
      <c r="DKH24" s="8"/>
      <c r="DKI24" s="8"/>
      <c r="DKJ24" s="8"/>
      <c r="DKK24" s="8"/>
      <c r="DKL24" s="8"/>
      <c r="DKM24" s="8"/>
      <c r="DKN24" s="8"/>
      <c r="DKO24" s="8"/>
      <c r="DKP24" s="8"/>
      <c r="DKQ24" s="8"/>
      <c r="DKS24" s="8"/>
      <c r="DKT24" s="8"/>
      <c r="DKU24" s="26" t="s">
        <v>73</v>
      </c>
      <c r="DKV24" s="16">
        <f>+SUM(DKV22:DKV23)</f>
        <v>4050000</v>
      </c>
      <c r="DKW24" s="8"/>
      <c r="DKX24" s="8"/>
      <c r="DKY24" s="16">
        <f>+SUM(DKY22:DKY23)</f>
        <v>4050000</v>
      </c>
      <c r="DKZ24" s="16">
        <f>+SUM(DKZ22:DKZ23)</f>
        <v>1861200</v>
      </c>
      <c r="DLA24" s="21"/>
      <c r="DLB24" s="16">
        <f>+SUM(DLB22:DLB23)</f>
        <v>5153270</v>
      </c>
      <c r="DLC24" s="16">
        <f>+SUM(DLC22:DLC23)</f>
        <v>2675928</v>
      </c>
      <c r="DLD24" s="16">
        <f>+SUM(DLD22:DLD23)</f>
        <v>2348269</v>
      </c>
      <c r="DLE24" s="31">
        <f>+SUM(DLE22:DLE23)</f>
        <v>1610.822539</v>
      </c>
      <c r="DLF24" s="35"/>
      <c r="DLG24" s="40">
        <f>+SUM(DLG22:DLG23)</f>
        <v>13.315</v>
      </c>
      <c r="DLH24" s="40">
        <f>+SUM(DLH22:DLH23)</f>
        <v>4.4799999999999995</v>
      </c>
      <c r="DLI24" s="16"/>
      <c r="DLJ24" s="16"/>
      <c r="DLK24" s="45"/>
      <c r="DLL24" s="40"/>
      <c r="DLM24" s="9"/>
      <c r="DLN24" s="8"/>
      <c r="DLO24" s="8"/>
      <c r="DLP24" s="8"/>
      <c r="DLQ24" s="8"/>
      <c r="DLR24" s="8"/>
      <c r="DLS24" s="8"/>
      <c r="DLT24" s="8"/>
      <c r="DLU24" s="8"/>
      <c r="DLV24" s="8"/>
      <c r="DLW24" s="8"/>
      <c r="DLY24" s="8"/>
      <c r="DLZ24" s="8"/>
      <c r="DMA24" s="26" t="s">
        <v>73</v>
      </c>
      <c r="DMB24" s="16">
        <f>+SUM(DMB22:DMB23)</f>
        <v>4050000</v>
      </c>
      <c r="DMC24" s="8"/>
      <c r="DMD24" s="8"/>
      <c r="DME24" s="16">
        <f>+SUM(DME22:DME23)</f>
        <v>4050000</v>
      </c>
      <c r="DMF24" s="16">
        <f>+SUM(DMF22:DMF23)</f>
        <v>1861200</v>
      </c>
      <c r="DMG24" s="21"/>
      <c r="DMH24" s="16">
        <f>+SUM(DMH22:DMH23)</f>
        <v>5153270</v>
      </c>
      <c r="DMI24" s="16">
        <f>+SUM(DMI22:DMI23)</f>
        <v>2675928</v>
      </c>
      <c r="DMJ24" s="16">
        <f>+SUM(DMJ22:DMJ23)</f>
        <v>2348269</v>
      </c>
      <c r="DMK24" s="31">
        <f>+SUM(DMK22:DMK23)</f>
        <v>1610.822539</v>
      </c>
      <c r="DML24" s="35"/>
      <c r="DMM24" s="40">
        <f>+SUM(DMM22:DMM23)</f>
        <v>13.315</v>
      </c>
      <c r="DMN24" s="40">
        <f>+SUM(DMN22:DMN23)</f>
        <v>4.4799999999999995</v>
      </c>
      <c r="DMO24" s="16"/>
      <c r="DMP24" s="16"/>
      <c r="DMQ24" s="45"/>
      <c r="DMR24" s="40"/>
      <c r="DMS24" s="9"/>
      <c r="DMT24" s="8"/>
      <c r="DMU24" s="8"/>
      <c r="DMV24" s="8"/>
      <c r="DMW24" s="8"/>
      <c r="DMX24" s="8"/>
      <c r="DMY24" s="8"/>
      <c r="DMZ24" s="8"/>
      <c r="DNA24" s="8"/>
      <c r="DNB24" s="8"/>
      <c r="DNC24" s="8"/>
      <c r="DNE24" s="8"/>
      <c r="DNF24" s="8"/>
      <c r="DNG24" s="26" t="s">
        <v>73</v>
      </c>
      <c r="DNH24" s="16">
        <f>+SUM(DNH22:DNH23)</f>
        <v>4050000</v>
      </c>
      <c r="DNI24" s="8"/>
      <c r="DNJ24" s="8"/>
      <c r="DNK24" s="16">
        <f>+SUM(DNK22:DNK23)</f>
        <v>4050000</v>
      </c>
      <c r="DNL24" s="16">
        <f>+SUM(DNL22:DNL23)</f>
        <v>1861200</v>
      </c>
      <c r="DNM24" s="21"/>
      <c r="DNN24" s="16">
        <f>+SUM(DNN22:DNN23)</f>
        <v>5153270</v>
      </c>
      <c r="DNO24" s="16">
        <f>+SUM(DNO22:DNO23)</f>
        <v>2675928</v>
      </c>
      <c r="DNP24" s="16">
        <f>+SUM(DNP22:DNP23)</f>
        <v>2348269</v>
      </c>
      <c r="DNQ24" s="31">
        <f>+SUM(DNQ22:DNQ23)</f>
        <v>1610.822539</v>
      </c>
      <c r="DNR24" s="35"/>
      <c r="DNS24" s="40">
        <f>+SUM(DNS22:DNS23)</f>
        <v>13.315</v>
      </c>
      <c r="DNT24" s="40">
        <f>+SUM(DNT22:DNT23)</f>
        <v>4.4799999999999995</v>
      </c>
      <c r="DNU24" s="16"/>
      <c r="DNV24" s="16"/>
      <c r="DNW24" s="45"/>
      <c r="DNX24" s="40"/>
      <c r="DNY24" s="9"/>
      <c r="DNZ24" s="8"/>
      <c r="DOA24" s="8"/>
      <c r="DOB24" s="8"/>
      <c r="DOC24" s="8"/>
      <c r="DOD24" s="8"/>
      <c r="DOE24" s="8"/>
      <c r="DOF24" s="8"/>
      <c r="DOG24" s="8"/>
      <c r="DOH24" s="8"/>
      <c r="DOI24" s="8"/>
      <c r="DOK24" s="8"/>
      <c r="DOL24" s="8"/>
      <c r="DOM24" s="26" t="s">
        <v>73</v>
      </c>
      <c r="DON24" s="16">
        <f>+SUM(DON22:DON23)</f>
        <v>4050000</v>
      </c>
      <c r="DOO24" s="8"/>
      <c r="DOP24" s="8"/>
      <c r="DOQ24" s="16">
        <f>+SUM(DOQ22:DOQ23)</f>
        <v>4050000</v>
      </c>
      <c r="DOR24" s="16">
        <f>+SUM(DOR22:DOR23)</f>
        <v>1861200</v>
      </c>
      <c r="DOS24" s="21"/>
      <c r="DOT24" s="16">
        <f>+SUM(DOT22:DOT23)</f>
        <v>5153270</v>
      </c>
      <c r="DOU24" s="16">
        <f>+SUM(DOU22:DOU23)</f>
        <v>2675928</v>
      </c>
      <c r="DOV24" s="16">
        <f>+SUM(DOV22:DOV23)</f>
        <v>2348269</v>
      </c>
      <c r="DOW24" s="31">
        <f>+SUM(DOW22:DOW23)</f>
        <v>1610.822539</v>
      </c>
      <c r="DOX24" s="35"/>
      <c r="DOY24" s="40">
        <f>+SUM(DOY22:DOY23)</f>
        <v>13.315</v>
      </c>
      <c r="DOZ24" s="40">
        <f>+SUM(DOZ22:DOZ23)</f>
        <v>4.4799999999999995</v>
      </c>
      <c r="DPA24" s="16"/>
      <c r="DPB24" s="16"/>
      <c r="DPC24" s="45"/>
      <c r="DPD24" s="40"/>
      <c r="DPE24" s="9"/>
      <c r="DPF24" s="8"/>
      <c r="DPG24" s="8"/>
      <c r="DPH24" s="8"/>
      <c r="DPI24" s="8"/>
      <c r="DPJ24" s="8"/>
      <c r="DPK24" s="8"/>
      <c r="DPL24" s="8"/>
      <c r="DPM24" s="8"/>
      <c r="DPN24" s="8"/>
      <c r="DPO24" s="8"/>
      <c r="DPQ24" s="8"/>
      <c r="DPR24" s="8"/>
      <c r="DPS24" s="26" t="s">
        <v>73</v>
      </c>
      <c r="DPT24" s="16">
        <f>+SUM(DPT22:DPT23)</f>
        <v>4050000</v>
      </c>
      <c r="DPU24" s="8"/>
      <c r="DPV24" s="8"/>
      <c r="DPW24" s="16">
        <f>+SUM(DPW22:DPW23)</f>
        <v>4050000</v>
      </c>
      <c r="DPX24" s="16">
        <f>+SUM(DPX22:DPX23)</f>
        <v>1861200</v>
      </c>
      <c r="DPY24" s="21"/>
      <c r="DPZ24" s="16">
        <f>+SUM(DPZ22:DPZ23)</f>
        <v>5153270</v>
      </c>
      <c r="DQA24" s="16">
        <f>+SUM(DQA22:DQA23)</f>
        <v>2675928</v>
      </c>
      <c r="DQB24" s="16">
        <f>+SUM(DQB22:DQB23)</f>
        <v>2348269</v>
      </c>
      <c r="DQC24" s="31">
        <f>+SUM(DQC22:DQC23)</f>
        <v>1610.822539</v>
      </c>
      <c r="DQD24" s="35"/>
      <c r="DQE24" s="40">
        <f>+SUM(DQE22:DQE23)</f>
        <v>13.315</v>
      </c>
      <c r="DQF24" s="40">
        <f>+SUM(DQF22:DQF23)</f>
        <v>4.4799999999999995</v>
      </c>
      <c r="DQG24" s="16"/>
      <c r="DQH24" s="16"/>
      <c r="DQI24" s="45"/>
      <c r="DQJ24" s="40"/>
      <c r="DQK24" s="9"/>
      <c r="DQL24" s="8"/>
      <c r="DQM24" s="8"/>
      <c r="DQN24" s="8"/>
      <c r="DQO24" s="8"/>
      <c r="DQP24" s="8"/>
      <c r="DQQ24" s="8"/>
      <c r="DQR24" s="8"/>
      <c r="DQS24" s="8"/>
      <c r="DQT24" s="8"/>
      <c r="DQU24" s="8"/>
      <c r="DQW24" s="8"/>
      <c r="DQX24" s="8"/>
      <c r="DQY24" s="26" t="s">
        <v>73</v>
      </c>
      <c r="DQZ24" s="16">
        <f>+SUM(DQZ22:DQZ23)</f>
        <v>4050000</v>
      </c>
      <c r="DRA24" s="8"/>
      <c r="DRB24" s="8"/>
      <c r="DRC24" s="16">
        <f>+SUM(DRC22:DRC23)</f>
        <v>4050000</v>
      </c>
      <c r="DRD24" s="16">
        <f>+SUM(DRD22:DRD23)</f>
        <v>1861200</v>
      </c>
      <c r="DRE24" s="21"/>
      <c r="DRF24" s="16">
        <f>+SUM(DRF22:DRF23)</f>
        <v>5153270</v>
      </c>
      <c r="DRG24" s="16">
        <f>+SUM(DRG22:DRG23)</f>
        <v>2675928</v>
      </c>
      <c r="DRH24" s="16">
        <f>+SUM(DRH22:DRH23)</f>
        <v>2348269</v>
      </c>
      <c r="DRI24" s="31">
        <f>+SUM(DRI22:DRI23)</f>
        <v>1610.822539</v>
      </c>
      <c r="DRJ24" s="35"/>
      <c r="DRK24" s="40">
        <f>+SUM(DRK22:DRK23)</f>
        <v>13.315</v>
      </c>
      <c r="DRL24" s="40">
        <f>+SUM(DRL22:DRL23)</f>
        <v>4.4799999999999995</v>
      </c>
      <c r="DRM24" s="16"/>
      <c r="DRN24" s="16"/>
      <c r="DRO24" s="45"/>
      <c r="DRP24" s="40"/>
      <c r="DRQ24" s="9"/>
      <c r="DRR24" s="8"/>
      <c r="DRS24" s="8"/>
      <c r="DRT24" s="8"/>
      <c r="DRU24" s="8"/>
      <c r="DRV24" s="8"/>
      <c r="DRW24" s="8"/>
      <c r="DRX24" s="8"/>
      <c r="DRY24" s="8"/>
      <c r="DRZ24" s="8"/>
      <c r="DSA24" s="8"/>
      <c r="DSC24" s="8"/>
      <c r="DSD24" s="8"/>
      <c r="DSE24" s="26" t="s">
        <v>73</v>
      </c>
      <c r="DSF24" s="16">
        <f>+SUM(DSF22:DSF23)</f>
        <v>4050000</v>
      </c>
      <c r="DSG24" s="8"/>
      <c r="DSH24" s="8"/>
      <c r="DSI24" s="16">
        <f>+SUM(DSI22:DSI23)</f>
        <v>4050000</v>
      </c>
      <c r="DSJ24" s="16">
        <f>+SUM(DSJ22:DSJ23)</f>
        <v>1861200</v>
      </c>
      <c r="DSK24" s="21"/>
      <c r="DSL24" s="16">
        <f>+SUM(DSL22:DSL23)</f>
        <v>5153270</v>
      </c>
      <c r="DSM24" s="16">
        <f>+SUM(DSM22:DSM23)</f>
        <v>2675928</v>
      </c>
      <c r="DSN24" s="16">
        <f>+SUM(DSN22:DSN23)</f>
        <v>2348269</v>
      </c>
      <c r="DSO24" s="31">
        <f>+SUM(DSO22:DSO23)</f>
        <v>1610.822539</v>
      </c>
      <c r="DSP24" s="35"/>
      <c r="DSQ24" s="40">
        <f>+SUM(DSQ22:DSQ23)</f>
        <v>13.315</v>
      </c>
      <c r="DSR24" s="40">
        <f>+SUM(DSR22:DSR23)</f>
        <v>4.4799999999999995</v>
      </c>
      <c r="DSS24" s="16"/>
      <c r="DST24" s="16"/>
      <c r="DSU24" s="45"/>
      <c r="DSV24" s="40"/>
      <c r="DSW24" s="9"/>
      <c r="DSX24" s="8"/>
      <c r="DSY24" s="8"/>
      <c r="DSZ24" s="8"/>
      <c r="DTA24" s="8"/>
      <c r="DTB24" s="8"/>
      <c r="DTC24" s="8"/>
      <c r="DTD24" s="8"/>
      <c r="DTE24" s="8"/>
      <c r="DTF24" s="8"/>
      <c r="DTG24" s="8"/>
      <c r="DTI24" s="8"/>
      <c r="DTJ24" s="8"/>
      <c r="DTK24" s="26" t="s">
        <v>73</v>
      </c>
      <c r="DTL24" s="16">
        <f>+SUM(DTL22:DTL23)</f>
        <v>4050000</v>
      </c>
      <c r="DTM24" s="8"/>
      <c r="DTN24" s="8"/>
      <c r="DTO24" s="16">
        <f>+SUM(DTO22:DTO23)</f>
        <v>4050000</v>
      </c>
      <c r="DTP24" s="16">
        <f>+SUM(DTP22:DTP23)</f>
        <v>1861200</v>
      </c>
      <c r="DTQ24" s="21"/>
      <c r="DTR24" s="16">
        <f>+SUM(DTR22:DTR23)</f>
        <v>5153270</v>
      </c>
      <c r="DTS24" s="16">
        <f>+SUM(DTS22:DTS23)</f>
        <v>2675928</v>
      </c>
      <c r="DTT24" s="16">
        <f>+SUM(DTT22:DTT23)</f>
        <v>2348269</v>
      </c>
      <c r="DTU24" s="31">
        <f>+SUM(DTU22:DTU23)</f>
        <v>1610.822539</v>
      </c>
      <c r="DTV24" s="35"/>
      <c r="DTW24" s="40">
        <f>+SUM(DTW22:DTW23)</f>
        <v>13.315</v>
      </c>
      <c r="DTX24" s="40">
        <f>+SUM(DTX22:DTX23)</f>
        <v>4.4799999999999995</v>
      </c>
      <c r="DTY24" s="16"/>
      <c r="DTZ24" s="16"/>
      <c r="DUA24" s="45"/>
      <c r="DUB24" s="40"/>
      <c r="DUC24" s="9"/>
      <c r="DUD24" s="8"/>
      <c r="DUE24" s="8"/>
      <c r="DUF24" s="8"/>
      <c r="DUG24" s="8"/>
      <c r="DUH24" s="8"/>
      <c r="DUI24" s="8"/>
      <c r="DUJ24" s="8"/>
      <c r="DUK24" s="8"/>
      <c r="DUL24" s="8"/>
      <c r="DUM24" s="8"/>
      <c r="DUO24" s="8"/>
      <c r="DUP24" s="8"/>
      <c r="DUQ24" s="26" t="s">
        <v>73</v>
      </c>
      <c r="DUR24" s="16">
        <f>+SUM(DUR22:DUR23)</f>
        <v>4050000</v>
      </c>
      <c r="DUS24" s="8"/>
      <c r="DUT24" s="8"/>
      <c r="DUU24" s="16">
        <f>+SUM(DUU22:DUU23)</f>
        <v>4050000</v>
      </c>
      <c r="DUV24" s="16">
        <f>+SUM(DUV22:DUV23)</f>
        <v>1861200</v>
      </c>
      <c r="DUW24" s="21"/>
      <c r="DUX24" s="16">
        <f>+SUM(DUX22:DUX23)</f>
        <v>5153270</v>
      </c>
      <c r="DUY24" s="16">
        <f>+SUM(DUY22:DUY23)</f>
        <v>2675928</v>
      </c>
      <c r="DUZ24" s="16">
        <f>+SUM(DUZ22:DUZ23)</f>
        <v>2348269</v>
      </c>
      <c r="DVA24" s="31">
        <f>+SUM(DVA22:DVA23)</f>
        <v>1610.822539</v>
      </c>
      <c r="DVB24" s="35"/>
      <c r="DVC24" s="40">
        <f>+SUM(DVC22:DVC23)</f>
        <v>13.315</v>
      </c>
      <c r="DVD24" s="40">
        <f>+SUM(DVD22:DVD23)</f>
        <v>4.4799999999999995</v>
      </c>
      <c r="DVE24" s="16"/>
      <c r="DVF24" s="16"/>
      <c r="DVG24" s="45"/>
      <c r="DVH24" s="40"/>
      <c r="DVI24" s="9"/>
      <c r="DVJ24" s="8"/>
      <c r="DVK24" s="8"/>
      <c r="DVL24" s="8"/>
      <c r="DVM24" s="8"/>
      <c r="DVN24" s="8"/>
      <c r="DVO24" s="8"/>
      <c r="DVP24" s="8"/>
      <c r="DVQ24" s="8"/>
      <c r="DVR24" s="8"/>
      <c r="DVS24" s="8"/>
      <c r="DVU24" s="8"/>
      <c r="DVV24" s="8"/>
      <c r="DVW24" s="26" t="s">
        <v>73</v>
      </c>
      <c r="DVX24" s="16">
        <f>+SUM(DVX22:DVX23)</f>
        <v>4050000</v>
      </c>
      <c r="DVY24" s="8"/>
      <c r="DVZ24" s="8"/>
      <c r="DWA24" s="16">
        <f>+SUM(DWA22:DWA23)</f>
        <v>4050000</v>
      </c>
      <c r="DWB24" s="16">
        <f>+SUM(DWB22:DWB23)</f>
        <v>1861200</v>
      </c>
      <c r="DWC24" s="21"/>
      <c r="DWD24" s="16">
        <f>+SUM(DWD22:DWD23)</f>
        <v>5153270</v>
      </c>
      <c r="DWE24" s="16">
        <f>+SUM(DWE22:DWE23)</f>
        <v>2675928</v>
      </c>
      <c r="DWF24" s="16">
        <f>+SUM(DWF22:DWF23)</f>
        <v>2348269</v>
      </c>
      <c r="DWG24" s="31">
        <f>+SUM(DWG22:DWG23)</f>
        <v>1610.822539</v>
      </c>
      <c r="DWH24" s="35"/>
      <c r="DWI24" s="40">
        <f>+SUM(DWI22:DWI23)</f>
        <v>13.315</v>
      </c>
      <c r="DWJ24" s="40">
        <f>+SUM(DWJ22:DWJ23)</f>
        <v>4.4799999999999995</v>
      </c>
      <c r="DWK24" s="16"/>
      <c r="DWL24" s="16"/>
      <c r="DWM24" s="45"/>
      <c r="DWN24" s="40"/>
      <c r="DWO24" s="9"/>
      <c r="DWP24" s="8"/>
      <c r="DWQ24" s="8"/>
      <c r="DWR24" s="8"/>
      <c r="DWS24" s="8"/>
      <c r="DWT24" s="8"/>
      <c r="DWU24" s="8"/>
      <c r="DWV24" s="8"/>
      <c r="DWW24" s="8"/>
      <c r="DWX24" s="8"/>
      <c r="DWY24" s="8"/>
      <c r="DXA24" s="8"/>
      <c r="DXB24" s="8"/>
      <c r="DXC24" s="26" t="s">
        <v>73</v>
      </c>
      <c r="DXD24" s="16">
        <f>+SUM(DXD22:DXD23)</f>
        <v>4050000</v>
      </c>
      <c r="DXE24" s="8"/>
      <c r="DXF24" s="8"/>
      <c r="DXG24" s="16">
        <f>+SUM(DXG22:DXG23)</f>
        <v>4050000</v>
      </c>
      <c r="DXH24" s="16">
        <f>+SUM(DXH22:DXH23)</f>
        <v>1861200</v>
      </c>
      <c r="DXI24" s="21"/>
      <c r="DXJ24" s="16">
        <f>+SUM(DXJ22:DXJ23)</f>
        <v>5153270</v>
      </c>
      <c r="DXK24" s="16">
        <f>+SUM(DXK22:DXK23)</f>
        <v>2675928</v>
      </c>
      <c r="DXL24" s="16">
        <f>+SUM(DXL22:DXL23)</f>
        <v>2348269</v>
      </c>
      <c r="DXM24" s="31">
        <f>+SUM(DXM22:DXM23)</f>
        <v>1610.822539</v>
      </c>
      <c r="DXN24" s="35"/>
      <c r="DXO24" s="40">
        <f>+SUM(DXO22:DXO23)</f>
        <v>13.315</v>
      </c>
      <c r="DXP24" s="40">
        <f>+SUM(DXP22:DXP23)</f>
        <v>4.4799999999999995</v>
      </c>
      <c r="DXQ24" s="16"/>
      <c r="DXR24" s="16"/>
      <c r="DXS24" s="45"/>
      <c r="DXT24" s="40"/>
      <c r="DXU24" s="9"/>
      <c r="DXV24" s="8"/>
      <c r="DXW24" s="8"/>
      <c r="DXX24" s="8"/>
      <c r="DXY24" s="8"/>
      <c r="DXZ24" s="8"/>
      <c r="DYA24" s="8"/>
      <c r="DYB24" s="8"/>
      <c r="DYC24" s="8"/>
      <c r="DYD24" s="8"/>
      <c r="DYE24" s="8"/>
      <c r="DYG24" s="8"/>
      <c r="DYH24" s="8"/>
      <c r="DYI24" s="26" t="s">
        <v>73</v>
      </c>
      <c r="DYJ24" s="16">
        <f>+SUM(DYJ22:DYJ23)</f>
        <v>4050000</v>
      </c>
      <c r="DYK24" s="8"/>
      <c r="DYL24" s="8"/>
      <c r="DYM24" s="16">
        <f>+SUM(DYM22:DYM23)</f>
        <v>4050000</v>
      </c>
      <c r="DYN24" s="16">
        <f>+SUM(DYN22:DYN23)</f>
        <v>1861200</v>
      </c>
      <c r="DYO24" s="21"/>
      <c r="DYP24" s="16">
        <f>+SUM(DYP22:DYP23)</f>
        <v>5153270</v>
      </c>
      <c r="DYQ24" s="16">
        <f>+SUM(DYQ22:DYQ23)</f>
        <v>2675928</v>
      </c>
      <c r="DYR24" s="16">
        <f>+SUM(DYR22:DYR23)</f>
        <v>2348269</v>
      </c>
      <c r="DYS24" s="31">
        <f>+SUM(DYS22:DYS23)</f>
        <v>1610.822539</v>
      </c>
      <c r="DYT24" s="35"/>
      <c r="DYU24" s="40">
        <f>+SUM(DYU22:DYU23)</f>
        <v>13.315</v>
      </c>
      <c r="DYV24" s="40">
        <f>+SUM(DYV22:DYV23)</f>
        <v>4.4799999999999995</v>
      </c>
      <c r="DYW24" s="16"/>
      <c r="DYX24" s="16"/>
      <c r="DYY24" s="45"/>
      <c r="DYZ24" s="40"/>
      <c r="DZA24" s="9"/>
      <c r="DZB24" s="8"/>
      <c r="DZC24" s="8"/>
      <c r="DZD24" s="8"/>
      <c r="DZE24" s="8"/>
      <c r="DZF24" s="8"/>
      <c r="DZG24" s="8"/>
      <c r="DZH24" s="8"/>
      <c r="DZI24" s="8"/>
      <c r="DZJ24" s="8"/>
      <c r="DZK24" s="8"/>
      <c r="DZM24" s="8"/>
      <c r="DZN24" s="8"/>
      <c r="DZO24" s="26" t="s">
        <v>73</v>
      </c>
      <c r="DZP24" s="16">
        <f>+SUM(DZP22:DZP23)</f>
        <v>4050000</v>
      </c>
      <c r="DZQ24" s="8"/>
      <c r="DZR24" s="8"/>
      <c r="DZS24" s="16">
        <f>+SUM(DZS22:DZS23)</f>
        <v>4050000</v>
      </c>
      <c r="DZT24" s="16">
        <f>+SUM(DZT22:DZT23)</f>
        <v>1861200</v>
      </c>
      <c r="DZU24" s="21"/>
      <c r="DZV24" s="16">
        <f>+SUM(DZV22:DZV23)</f>
        <v>5153270</v>
      </c>
      <c r="DZW24" s="16">
        <f>+SUM(DZW22:DZW23)</f>
        <v>2675928</v>
      </c>
      <c r="DZX24" s="16">
        <f>+SUM(DZX22:DZX23)</f>
        <v>2348269</v>
      </c>
      <c r="DZY24" s="31">
        <f>+SUM(DZY22:DZY23)</f>
        <v>1610.822539</v>
      </c>
      <c r="DZZ24" s="35"/>
      <c r="EAA24" s="40">
        <f>+SUM(EAA22:EAA23)</f>
        <v>13.315</v>
      </c>
      <c r="EAB24" s="40">
        <f>+SUM(EAB22:EAB23)</f>
        <v>4.4799999999999995</v>
      </c>
      <c r="EAC24" s="16"/>
      <c r="EAD24" s="16"/>
      <c r="EAE24" s="45"/>
      <c r="EAF24" s="40"/>
      <c r="EAG24" s="9"/>
      <c r="EAH24" s="8"/>
      <c r="EAI24" s="8"/>
      <c r="EAJ24" s="8"/>
      <c r="EAK24" s="8"/>
      <c r="EAL24" s="8"/>
      <c r="EAM24" s="8"/>
      <c r="EAN24" s="8"/>
      <c r="EAO24" s="8"/>
      <c r="EAP24" s="8"/>
      <c r="EAQ24" s="8"/>
      <c r="EAS24" s="8"/>
      <c r="EAT24" s="8"/>
      <c r="EAU24" s="26" t="s">
        <v>73</v>
      </c>
      <c r="EAV24" s="16">
        <f>+SUM(EAV22:EAV23)</f>
        <v>4050000</v>
      </c>
      <c r="EAW24" s="8"/>
      <c r="EAX24" s="8"/>
      <c r="EAY24" s="16">
        <f>+SUM(EAY22:EAY23)</f>
        <v>4050000</v>
      </c>
      <c r="EAZ24" s="16">
        <f>+SUM(EAZ22:EAZ23)</f>
        <v>1861200</v>
      </c>
      <c r="EBA24" s="21"/>
      <c r="EBB24" s="16">
        <f>+SUM(EBB22:EBB23)</f>
        <v>5153270</v>
      </c>
      <c r="EBC24" s="16">
        <f>+SUM(EBC22:EBC23)</f>
        <v>2675928</v>
      </c>
      <c r="EBD24" s="16">
        <f>+SUM(EBD22:EBD23)</f>
        <v>2348269</v>
      </c>
      <c r="EBE24" s="31">
        <f>+SUM(EBE22:EBE23)</f>
        <v>1610.822539</v>
      </c>
      <c r="EBF24" s="35"/>
      <c r="EBG24" s="40">
        <f>+SUM(EBG22:EBG23)</f>
        <v>13.315</v>
      </c>
      <c r="EBH24" s="40">
        <f>+SUM(EBH22:EBH23)</f>
        <v>4.4799999999999995</v>
      </c>
      <c r="EBI24" s="16"/>
      <c r="EBJ24" s="16"/>
      <c r="EBK24" s="45"/>
      <c r="EBL24" s="40"/>
      <c r="EBM24" s="9"/>
      <c r="EBN24" s="8"/>
      <c r="EBO24" s="8"/>
      <c r="EBP24" s="8"/>
      <c r="EBQ24" s="8"/>
      <c r="EBR24" s="8"/>
      <c r="EBS24" s="8"/>
      <c r="EBT24" s="8"/>
      <c r="EBU24" s="8"/>
      <c r="EBV24" s="8"/>
      <c r="EBW24" s="8"/>
      <c r="EBY24" s="8"/>
      <c r="EBZ24" s="8"/>
      <c r="ECA24" s="26" t="s">
        <v>73</v>
      </c>
      <c r="ECB24" s="16">
        <f>+SUM(ECB22:ECB23)</f>
        <v>4050000</v>
      </c>
      <c r="ECC24" s="8"/>
      <c r="ECD24" s="8"/>
      <c r="ECE24" s="16">
        <f>+SUM(ECE22:ECE23)</f>
        <v>4050000</v>
      </c>
      <c r="ECF24" s="16">
        <f>+SUM(ECF22:ECF23)</f>
        <v>1861200</v>
      </c>
      <c r="ECG24" s="21"/>
      <c r="ECH24" s="16">
        <f>+SUM(ECH22:ECH23)</f>
        <v>5153270</v>
      </c>
      <c r="ECI24" s="16">
        <f>+SUM(ECI22:ECI23)</f>
        <v>2675928</v>
      </c>
      <c r="ECJ24" s="16">
        <f>+SUM(ECJ22:ECJ23)</f>
        <v>2348269</v>
      </c>
      <c r="ECK24" s="31">
        <f>+SUM(ECK22:ECK23)</f>
        <v>1610.822539</v>
      </c>
      <c r="ECL24" s="35"/>
      <c r="ECM24" s="40">
        <f>+SUM(ECM22:ECM23)</f>
        <v>13.315</v>
      </c>
      <c r="ECN24" s="40">
        <f>+SUM(ECN22:ECN23)</f>
        <v>4.4799999999999995</v>
      </c>
      <c r="ECO24" s="16"/>
      <c r="ECP24" s="16"/>
      <c r="ECQ24" s="45"/>
      <c r="ECR24" s="40"/>
      <c r="ECS24" s="9"/>
      <c r="ECT24" s="8"/>
      <c r="ECU24" s="8"/>
      <c r="ECV24" s="8"/>
      <c r="ECW24" s="8"/>
      <c r="ECX24" s="8"/>
      <c r="ECY24" s="8"/>
      <c r="ECZ24" s="8"/>
      <c r="EDA24" s="8"/>
      <c r="EDB24" s="8"/>
      <c r="EDC24" s="8"/>
      <c r="EDE24" s="8"/>
      <c r="EDF24" s="8"/>
      <c r="EDG24" s="26" t="s">
        <v>73</v>
      </c>
      <c r="EDH24" s="16">
        <f>+SUM(EDH22:EDH23)</f>
        <v>4050000</v>
      </c>
      <c r="EDI24" s="8"/>
      <c r="EDJ24" s="8"/>
      <c r="EDK24" s="16">
        <f>+SUM(EDK22:EDK23)</f>
        <v>4050000</v>
      </c>
      <c r="EDL24" s="16">
        <f>+SUM(EDL22:EDL23)</f>
        <v>1861200</v>
      </c>
      <c r="EDM24" s="21"/>
      <c r="EDN24" s="16">
        <f>+SUM(EDN22:EDN23)</f>
        <v>5153270</v>
      </c>
      <c r="EDO24" s="16">
        <f>+SUM(EDO22:EDO23)</f>
        <v>2675928</v>
      </c>
      <c r="EDP24" s="16">
        <f>+SUM(EDP22:EDP23)</f>
        <v>2348269</v>
      </c>
      <c r="EDQ24" s="31">
        <f>+SUM(EDQ22:EDQ23)</f>
        <v>1610.822539</v>
      </c>
      <c r="EDR24" s="35"/>
      <c r="EDS24" s="40">
        <f>+SUM(EDS22:EDS23)</f>
        <v>13.315</v>
      </c>
      <c r="EDT24" s="40">
        <f>+SUM(EDT22:EDT23)</f>
        <v>4.4799999999999995</v>
      </c>
      <c r="EDU24" s="16"/>
      <c r="EDV24" s="16"/>
      <c r="EDW24" s="45"/>
      <c r="EDX24" s="40"/>
      <c r="EDY24" s="9"/>
      <c r="EDZ24" s="8"/>
      <c r="EEA24" s="8"/>
      <c r="EEB24" s="8"/>
      <c r="EEC24" s="8"/>
      <c r="EED24" s="8"/>
      <c r="EEE24" s="8"/>
      <c r="EEF24" s="8"/>
      <c r="EEG24" s="8"/>
      <c r="EEH24" s="8"/>
      <c r="EEI24" s="8"/>
      <c r="EEK24" s="8"/>
      <c r="EEL24" s="8"/>
      <c r="EEM24" s="26" t="s">
        <v>73</v>
      </c>
      <c r="EEN24" s="16">
        <f>+SUM(EEN22:EEN23)</f>
        <v>4050000</v>
      </c>
      <c r="EEO24" s="8"/>
      <c r="EEP24" s="8"/>
      <c r="EEQ24" s="16">
        <f>+SUM(EEQ22:EEQ23)</f>
        <v>4050000</v>
      </c>
      <c r="EER24" s="16">
        <f>+SUM(EER22:EER23)</f>
        <v>1861200</v>
      </c>
      <c r="EES24" s="21"/>
      <c r="EET24" s="16">
        <f>+SUM(EET22:EET23)</f>
        <v>5153270</v>
      </c>
      <c r="EEU24" s="16">
        <f>+SUM(EEU22:EEU23)</f>
        <v>2675928</v>
      </c>
      <c r="EEV24" s="16">
        <f>+SUM(EEV22:EEV23)</f>
        <v>2348269</v>
      </c>
      <c r="EEW24" s="31">
        <f>+SUM(EEW22:EEW23)</f>
        <v>1610.822539</v>
      </c>
      <c r="EEX24" s="35"/>
      <c r="EEY24" s="40">
        <f>+SUM(EEY22:EEY23)</f>
        <v>13.315</v>
      </c>
      <c r="EEZ24" s="40">
        <f>+SUM(EEZ22:EEZ23)</f>
        <v>4.4799999999999995</v>
      </c>
      <c r="EFA24" s="16"/>
      <c r="EFB24" s="16"/>
      <c r="EFC24" s="45"/>
      <c r="EFD24" s="40"/>
      <c r="EFE24" s="9"/>
      <c r="EFF24" s="8"/>
      <c r="EFG24" s="8"/>
      <c r="EFH24" s="8"/>
      <c r="EFI24" s="8"/>
      <c r="EFJ24" s="8"/>
      <c r="EFK24" s="8"/>
      <c r="EFL24" s="8"/>
      <c r="EFM24" s="8"/>
      <c r="EFN24" s="8"/>
      <c r="EFO24" s="8"/>
      <c r="EFQ24" s="8"/>
      <c r="EFR24" s="8"/>
      <c r="EFS24" s="26" t="s">
        <v>73</v>
      </c>
      <c r="EFT24" s="16">
        <f>+SUM(EFT22:EFT23)</f>
        <v>4050000</v>
      </c>
      <c r="EFU24" s="8"/>
      <c r="EFV24" s="8"/>
      <c r="EFW24" s="16">
        <f>+SUM(EFW22:EFW23)</f>
        <v>4050000</v>
      </c>
      <c r="EFX24" s="16">
        <f>+SUM(EFX22:EFX23)</f>
        <v>1861200</v>
      </c>
      <c r="EFY24" s="21"/>
      <c r="EFZ24" s="16">
        <f>+SUM(EFZ22:EFZ23)</f>
        <v>5153270</v>
      </c>
      <c r="EGA24" s="16">
        <f>+SUM(EGA22:EGA23)</f>
        <v>2675928</v>
      </c>
      <c r="EGB24" s="16">
        <f>+SUM(EGB22:EGB23)</f>
        <v>2348269</v>
      </c>
      <c r="EGC24" s="31">
        <f>+SUM(EGC22:EGC23)</f>
        <v>1610.822539</v>
      </c>
      <c r="EGD24" s="35"/>
      <c r="EGE24" s="40">
        <f>+SUM(EGE22:EGE23)</f>
        <v>13.315</v>
      </c>
      <c r="EGF24" s="40">
        <f>+SUM(EGF22:EGF23)</f>
        <v>4.4799999999999995</v>
      </c>
      <c r="EGG24" s="16"/>
      <c r="EGH24" s="16"/>
      <c r="EGI24" s="45"/>
      <c r="EGJ24" s="40"/>
      <c r="EGK24" s="9"/>
      <c r="EGL24" s="8"/>
      <c r="EGM24" s="8"/>
      <c r="EGN24" s="8"/>
      <c r="EGO24" s="8"/>
      <c r="EGP24" s="8"/>
      <c r="EGQ24" s="8"/>
      <c r="EGR24" s="8"/>
      <c r="EGS24" s="8"/>
      <c r="EGT24" s="8"/>
      <c r="EGU24" s="8"/>
      <c r="EGW24" s="8"/>
      <c r="EGX24" s="8"/>
      <c r="EGY24" s="26" t="s">
        <v>73</v>
      </c>
      <c r="EGZ24" s="16">
        <f>+SUM(EGZ22:EGZ23)</f>
        <v>4050000</v>
      </c>
      <c r="EHA24" s="8"/>
      <c r="EHB24" s="8"/>
      <c r="EHC24" s="16">
        <f>+SUM(EHC22:EHC23)</f>
        <v>4050000</v>
      </c>
      <c r="EHD24" s="16">
        <f>+SUM(EHD22:EHD23)</f>
        <v>1861200</v>
      </c>
      <c r="EHE24" s="21"/>
      <c r="EHF24" s="16">
        <f>+SUM(EHF22:EHF23)</f>
        <v>5153270</v>
      </c>
      <c r="EHG24" s="16">
        <f>+SUM(EHG22:EHG23)</f>
        <v>2675928</v>
      </c>
      <c r="EHH24" s="16">
        <f>+SUM(EHH22:EHH23)</f>
        <v>2348269</v>
      </c>
      <c r="EHI24" s="31">
        <f>+SUM(EHI22:EHI23)</f>
        <v>1610.822539</v>
      </c>
      <c r="EHJ24" s="35"/>
      <c r="EHK24" s="40">
        <f>+SUM(EHK22:EHK23)</f>
        <v>13.315</v>
      </c>
      <c r="EHL24" s="40">
        <f>+SUM(EHL22:EHL23)</f>
        <v>4.4799999999999995</v>
      </c>
      <c r="EHM24" s="16"/>
      <c r="EHN24" s="16"/>
      <c r="EHO24" s="45"/>
      <c r="EHP24" s="40"/>
      <c r="EHQ24" s="9"/>
      <c r="EHR24" s="8"/>
      <c r="EHS24" s="8"/>
      <c r="EHT24" s="8"/>
      <c r="EHU24" s="8"/>
      <c r="EHV24" s="8"/>
      <c r="EHW24" s="8"/>
      <c r="EHX24" s="8"/>
      <c r="EHY24" s="8"/>
      <c r="EHZ24" s="8"/>
      <c r="EIA24" s="8"/>
      <c r="EIC24" s="8"/>
      <c r="EID24" s="8"/>
      <c r="EIE24" s="26" t="s">
        <v>73</v>
      </c>
      <c r="EIF24" s="16">
        <f>+SUM(EIF22:EIF23)</f>
        <v>4050000</v>
      </c>
      <c r="EIG24" s="8"/>
      <c r="EIH24" s="8"/>
      <c r="EII24" s="16">
        <f>+SUM(EII22:EII23)</f>
        <v>4050000</v>
      </c>
      <c r="EIJ24" s="16">
        <f>+SUM(EIJ22:EIJ23)</f>
        <v>1861200</v>
      </c>
      <c r="EIK24" s="21"/>
      <c r="EIL24" s="16">
        <f>+SUM(EIL22:EIL23)</f>
        <v>5153270</v>
      </c>
      <c r="EIM24" s="16">
        <f>+SUM(EIM22:EIM23)</f>
        <v>2675928</v>
      </c>
      <c r="EIN24" s="16">
        <f>+SUM(EIN22:EIN23)</f>
        <v>2348269</v>
      </c>
      <c r="EIO24" s="31">
        <f>+SUM(EIO22:EIO23)</f>
        <v>1610.822539</v>
      </c>
      <c r="EIP24" s="35"/>
      <c r="EIQ24" s="40">
        <f>+SUM(EIQ22:EIQ23)</f>
        <v>13.315</v>
      </c>
      <c r="EIR24" s="40">
        <f>+SUM(EIR22:EIR23)</f>
        <v>4.4799999999999995</v>
      </c>
      <c r="EIS24" s="16"/>
      <c r="EIT24" s="16"/>
      <c r="EIU24" s="45"/>
      <c r="EIV24" s="40"/>
      <c r="EIW24" s="9"/>
      <c r="EIX24" s="8"/>
      <c r="EIY24" s="8"/>
      <c r="EIZ24" s="8"/>
      <c r="EJA24" s="8"/>
      <c r="EJB24" s="8"/>
      <c r="EJC24" s="8"/>
      <c r="EJD24" s="8"/>
      <c r="EJE24" s="8"/>
      <c r="EJF24" s="8"/>
      <c r="EJG24" s="8"/>
      <c r="EJI24" s="8"/>
      <c r="EJJ24" s="8"/>
      <c r="EJK24" s="26" t="s">
        <v>73</v>
      </c>
      <c r="EJL24" s="16">
        <f>+SUM(EJL22:EJL23)</f>
        <v>4050000</v>
      </c>
      <c r="EJM24" s="8"/>
      <c r="EJN24" s="8"/>
      <c r="EJO24" s="16">
        <f>+SUM(EJO22:EJO23)</f>
        <v>4050000</v>
      </c>
      <c r="EJP24" s="16">
        <f>+SUM(EJP22:EJP23)</f>
        <v>1861200</v>
      </c>
      <c r="EJQ24" s="21"/>
      <c r="EJR24" s="16">
        <f>+SUM(EJR22:EJR23)</f>
        <v>5153270</v>
      </c>
      <c r="EJS24" s="16">
        <f>+SUM(EJS22:EJS23)</f>
        <v>2675928</v>
      </c>
      <c r="EJT24" s="16">
        <f>+SUM(EJT22:EJT23)</f>
        <v>2348269</v>
      </c>
      <c r="EJU24" s="31">
        <f>+SUM(EJU22:EJU23)</f>
        <v>1610.822539</v>
      </c>
      <c r="EJV24" s="35"/>
      <c r="EJW24" s="40">
        <f>+SUM(EJW22:EJW23)</f>
        <v>13.315</v>
      </c>
      <c r="EJX24" s="40">
        <f>+SUM(EJX22:EJX23)</f>
        <v>4.4799999999999995</v>
      </c>
      <c r="EJY24" s="16"/>
      <c r="EJZ24" s="16"/>
      <c r="EKA24" s="45"/>
      <c r="EKB24" s="40"/>
      <c r="EKC24" s="9"/>
      <c r="EKD24" s="8"/>
      <c r="EKE24" s="8"/>
      <c r="EKF24" s="8"/>
      <c r="EKG24" s="8"/>
      <c r="EKH24" s="8"/>
      <c r="EKI24" s="8"/>
      <c r="EKJ24" s="8"/>
      <c r="EKK24" s="8"/>
      <c r="EKL24" s="8"/>
      <c r="EKM24" s="8"/>
      <c r="EKO24" s="8"/>
      <c r="EKP24" s="8"/>
      <c r="EKQ24" s="26" t="s">
        <v>73</v>
      </c>
      <c r="EKR24" s="16">
        <f>+SUM(EKR22:EKR23)</f>
        <v>4050000</v>
      </c>
      <c r="EKS24" s="8"/>
      <c r="EKT24" s="8"/>
      <c r="EKU24" s="16">
        <f>+SUM(EKU22:EKU23)</f>
        <v>4050000</v>
      </c>
      <c r="EKV24" s="16">
        <f>+SUM(EKV22:EKV23)</f>
        <v>1861200</v>
      </c>
      <c r="EKW24" s="21"/>
      <c r="EKX24" s="16">
        <f>+SUM(EKX22:EKX23)</f>
        <v>5153270</v>
      </c>
      <c r="EKY24" s="16">
        <f>+SUM(EKY22:EKY23)</f>
        <v>2675928</v>
      </c>
      <c r="EKZ24" s="16">
        <f>+SUM(EKZ22:EKZ23)</f>
        <v>2348269</v>
      </c>
      <c r="ELA24" s="31">
        <f>+SUM(ELA22:ELA23)</f>
        <v>1610.822539</v>
      </c>
      <c r="ELB24" s="35"/>
      <c r="ELC24" s="40">
        <f>+SUM(ELC22:ELC23)</f>
        <v>13.315</v>
      </c>
      <c r="ELD24" s="40">
        <f>+SUM(ELD22:ELD23)</f>
        <v>4.4799999999999995</v>
      </c>
      <c r="ELE24" s="16"/>
      <c r="ELF24" s="16"/>
      <c r="ELG24" s="45"/>
      <c r="ELH24" s="40"/>
      <c r="ELI24" s="9"/>
      <c r="ELJ24" s="8"/>
      <c r="ELK24" s="8"/>
      <c r="ELL24" s="8"/>
      <c r="ELM24" s="8"/>
      <c r="ELN24" s="8"/>
      <c r="ELO24" s="8"/>
      <c r="ELP24" s="8"/>
      <c r="ELQ24" s="8"/>
      <c r="ELR24" s="8"/>
      <c r="ELS24" s="8"/>
      <c r="ELU24" s="8"/>
      <c r="ELV24" s="8"/>
      <c r="ELW24" s="26" t="s">
        <v>73</v>
      </c>
      <c r="ELX24" s="16">
        <f>+SUM(ELX22:ELX23)</f>
        <v>4050000</v>
      </c>
      <c r="ELY24" s="8"/>
      <c r="ELZ24" s="8"/>
      <c r="EMA24" s="16">
        <f>+SUM(EMA22:EMA23)</f>
        <v>4050000</v>
      </c>
      <c r="EMB24" s="16">
        <f>+SUM(EMB22:EMB23)</f>
        <v>1861200</v>
      </c>
      <c r="EMC24" s="21"/>
      <c r="EMD24" s="16">
        <f>+SUM(EMD22:EMD23)</f>
        <v>5153270</v>
      </c>
      <c r="EME24" s="16">
        <f>+SUM(EME22:EME23)</f>
        <v>2675928</v>
      </c>
      <c r="EMF24" s="16">
        <f>+SUM(EMF22:EMF23)</f>
        <v>2348269</v>
      </c>
      <c r="EMG24" s="31">
        <f>+SUM(EMG22:EMG23)</f>
        <v>1610.822539</v>
      </c>
      <c r="EMH24" s="35"/>
      <c r="EMI24" s="40">
        <f>+SUM(EMI22:EMI23)</f>
        <v>13.315</v>
      </c>
      <c r="EMJ24" s="40">
        <f>+SUM(EMJ22:EMJ23)</f>
        <v>4.4799999999999995</v>
      </c>
      <c r="EMK24" s="16"/>
      <c r="EML24" s="16"/>
      <c r="EMM24" s="45"/>
      <c r="EMN24" s="40"/>
      <c r="EMO24" s="9"/>
      <c r="EMP24" s="8"/>
      <c r="EMQ24" s="8"/>
      <c r="EMR24" s="8"/>
      <c r="EMS24" s="8"/>
      <c r="EMT24" s="8"/>
      <c r="EMU24" s="8"/>
      <c r="EMV24" s="8"/>
      <c r="EMW24" s="8"/>
      <c r="EMX24" s="8"/>
      <c r="EMY24" s="8"/>
      <c r="ENA24" s="8"/>
      <c r="ENB24" s="8"/>
      <c r="ENC24" s="26" t="s">
        <v>73</v>
      </c>
      <c r="END24" s="16">
        <f>+SUM(END22:END23)</f>
        <v>4050000</v>
      </c>
      <c r="ENE24" s="8"/>
      <c r="ENF24" s="8"/>
      <c r="ENG24" s="16">
        <f>+SUM(ENG22:ENG23)</f>
        <v>4050000</v>
      </c>
      <c r="ENH24" s="16">
        <f>+SUM(ENH22:ENH23)</f>
        <v>1861200</v>
      </c>
      <c r="ENI24" s="21"/>
      <c r="ENJ24" s="16">
        <f>+SUM(ENJ22:ENJ23)</f>
        <v>5153270</v>
      </c>
      <c r="ENK24" s="16">
        <f>+SUM(ENK22:ENK23)</f>
        <v>2675928</v>
      </c>
      <c r="ENL24" s="16">
        <f>+SUM(ENL22:ENL23)</f>
        <v>2348269</v>
      </c>
      <c r="ENM24" s="31">
        <f>+SUM(ENM22:ENM23)</f>
        <v>1610.822539</v>
      </c>
      <c r="ENN24" s="35"/>
      <c r="ENO24" s="40">
        <f>+SUM(ENO22:ENO23)</f>
        <v>13.315</v>
      </c>
      <c r="ENP24" s="40">
        <f>+SUM(ENP22:ENP23)</f>
        <v>4.4799999999999995</v>
      </c>
      <c r="ENQ24" s="16"/>
      <c r="ENR24" s="16"/>
      <c r="ENS24" s="45"/>
      <c r="ENT24" s="40"/>
      <c r="ENU24" s="9"/>
      <c r="ENV24" s="8"/>
      <c r="ENW24" s="8"/>
      <c r="ENX24" s="8"/>
      <c r="ENY24" s="8"/>
      <c r="ENZ24" s="8"/>
      <c r="EOA24" s="8"/>
      <c r="EOB24" s="8"/>
      <c r="EOC24" s="8"/>
      <c r="EOD24" s="8"/>
      <c r="EOE24" s="8"/>
      <c r="EOG24" s="8"/>
      <c r="EOH24" s="8"/>
      <c r="EOI24" s="26" t="s">
        <v>73</v>
      </c>
      <c r="EOJ24" s="16">
        <f>+SUM(EOJ22:EOJ23)</f>
        <v>4050000</v>
      </c>
      <c r="EOK24" s="8"/>
      <c r="EOL24" s="8"/>
      <c r="EOM24" s="16">
        <f>+SUM(EOM22:EOM23)</f>
        <v>4050000</v>
      </c>
      <c r="EON24" s="16">
        <f>+SUM(EON22:EON23)</f>
        <v>1861200</v>
      </c>
      <c r="EOO24" s="21"/>
      <c r="EOP24" s="16">
        <f>+SUM(EOP22:EOP23)</f>
        <v>5153270</v>
      </c>
      <c r="EOQ24" s="16">
        <f>+SUM(EOQ22:EOQ23)</f>
        <v>2675928</v>
      </c>
      <c r="EOR24" s="16">
        <f>+SUM(EOR22:EOR23)</f>
        <v>2348269</v>
      </c>
      <c r="EOS24" s="31">
        <f>+SUM(EOS22:EOS23)</f>
        <v>1610.822539</v>
      </c>
      <c r="EOT24" s="35"/>
      <c r="EOU24" s="40">
        <f>+SUM(EOU22:EOU23)</f>
        <v>13.315</v>
      </c>
      <c r="EOV24" s="40">
        <f>+SUM(EOV22:EOV23)</f>
        <v>4.4799999999999995</v>
      </c>
      <c r="EOW24" s="16"/>
      <c r="EOX24" s="16"/>
      <c r="EOY24" s="45"/>
      <c r="EOZ24" s="40"/>
      <c r="EPA24" s="9"/>
      <c r="EPB24" s="8"/>
      <c r="EPC24" s="8"/>
      <c r="EPD24" s="8"/>
      <c r="EPE24" s="8"/>
      <c r="EPF24" s="8"/>
      <c r="EPG24" s="8"/>
      <c r="EPH24" s="8"/>
      <c r="EPI24" s="8"/>
      <c r="EPJ24" s="8"/>
      <c r="EPK24" s="8"/>
      <c r="EPM24" s="8"/>
      <c r="EPN24" s="8"/>
      <c r="EPO24" s="26" t="s">
        <v>73</v>
      </c>
      <c r="EPP24" s="16">
        <f>+SUM(EPP22:EPP23)</f>
        <v>4050000</v>
      </c>
      <c r="EPQ24" s="8"/>
      <c r="EPR24" s="8"/>
      <c r="EPS24" s="16">
        <f>+SUM(EPS22:EPS23)</f>
        <v>4050000</v>
      </c>
      <c r="EPT24" s="16">
        <f>+SUM(EPT22:EPT23)</f>
        <v>1861200</v>
      </c>
      <c r="EPU24" s="21"/>
      <c r="EPV24" s="16">
        <f>+SUM(EPV22:EPV23)</f>
        <v>5153270</v>
      </c>
      <c r="EPW24" s="16">
        <f>+SUM(EPW22:EPW23)</f>
        <v>2675928</v>
      </c>
      <c r="EPX24" s="16">
        <f>+SUM(EPX22:EPX23)</f>
        <v>2348269</v>
      </c>
      <c r="EPY24" s="31">
        <f>+SUM(EPY22:EPY23)</f>
        <v>1610.822539</v>
      </c>
      <c r="EPZ24" s="35"/>
      <c r="EQA24" s="40">
        <f>+SUM(EQA22:EQA23)</f>
        <v>13.315</v>
      </c>
      <c r="EQB24" s="40">
        <f>+SUM(EQB22:EQB23)</f>
        <v>4.4799999999999995</v>
      </c>
      <c r="EQC24" s="16"/>
      <c r="EQD24" s="16"/>
      <c r="EQE24" s="45"/>
      <c r="EQF24" s="40"/>
      <c r="EQG24" s="9"/>
      <c r="EQH24" s="8"/>
      <c r="EQI24" s="8"/>
      <c r="EQJ24" s="8"/>
      <c r="EQK24" s="8"/>
      <c r="EQL24" s="8"/>
      <c r="EQM24" s="8"/>
      <c r="EQN24" s="8"/>
      <c r="EQO24" s="8"/>
      <c r="EQP24" s="8"/>
      <c r="EQQ24" s="8"/>
      <c r="EQS24" s="8"/>
      <c r="EQT24" s="8"/>
      <c r="EQU24" s="26" t="s">
        <v>73</v>
      </c>
      <c r="EQV24" s="16">
        <f>+SUM(EQV22:EQV23)</f>
        <v>4050000</v>
      </c>
      <c r="EQW24" s="8"/>
      <c r="EQX24" s="8"/>
      <c r="EQY24" s="16">
        <f>+SUM(EQY22:EQY23)</f>
        <v>4050000</v>
      </c>
      <c r="EQZ24" s="16">
        <f>+SUM(EQZ22:EQZ23)</f>
        <v>1861200</v>
      </c>
      <c r="ERA24" s="21"/>
      <c r="ERB24" s="16">
        <f>+SUM(ERB22:ERB23)</f>
        <v>5153270</v>
      </c>
      <c r="ERC24" s="16">
        <f>+SUM(ERC22:ERC23)</f>
        <v>2675928</v>
      </c>
      <c r="ERD24" s="16">
        <f>+SUM(ERD22:ERD23)</f>
        <v>2348269</v>
      </c>
      <c r="ERE24" s="31">
        <f>+SUM(ERE22:ERE23)</f>
        <v>1610.822539</v>
      </c>
      <c r="ERF24" s="35"/>
      <c r="ERG24" s="40">
        <f>+SUM(ERG22:ERG23)</f>
        <v>13.315</v>
      </c>
      <c r="ERH24" s="40">
        <f>+SUM(ERH22:ERH23)</f>
        <v>4.4799999999999995</v>
      </c>
      <c r="ERI24" s="16"/>
      <c r="ERJ24" s="16"/>
      <c r="ERK24" s="45"/>
      <c r="ERL24" s="40"/>
      <c r="ERM24" s="9"/>
      <c r="ERN24" s="8"/>
      <c r="ERO24" s="8"/>
      <c r="ERP24" s="8"/>
      <c r="ERQ24" s="8"/>
      <c r="ERR24" s="8"/>
      <c r="ERS24" s="8"/>
      <c r="ERT24" s="8"/>
      <c r="ERU24" s="8"/>
      <c r="ERV24" s="8"/>
      <c r="ERW24" s="8"/>
      <c r="ERY24" s="8"/>
      <c r="ERZ24" s="8"/>
      <c r="ESA24" s="26" t="s">
        <v>73</v>
      </c>
      <c r="ESB24" s="16">
        <f>+SUM(ESB22:ESB23)</f>
        <v>4050000</v>
      </c>
      <c r="ESC24" s="8"/>
      <c r="ESD24" s="8"/>
      <c r="ESE24" s="16">
        <f>+SUM(ESE22:ESE23)</f>
        <v>4050000</v>
      </c>
      <c r="ESF24" s="16">
        <f>+SUM(ESF22:ESF23)</f>
        <v>1861200</v>
      </c>
      <c r="ESG24" s="21"/>
      <c r="ESH24" s="16">
        <f>+SUM(ESH22:ESH23)</f>
        <v>5153270</v>
      </c>
      <c r="ESI24" s="16">
        <f>+SUM(ESI22:ESI23)</f>
        <v>2675928</v>
      </c>
      <c r="ESJ24" s="16">
        <f>+SUM(ESJ22:ESJ23)</f>
        <v>2348269</v>
      </c>
      <c r="ESK24" s="31">
        <f>+SUM(ESK22:ESK23)</f>
        <v>1610.822539</v>
      </c>
      <c r="ESL24" s="35"/>
      <c r="ESM24" s="40">
        <f>+SUM(ESM22:ESM23)</f>
        <v>13.315</v>
      </c>
      <c r="ESN24" s="40">
        <f>+SUM(ESN22:ESN23)</f>
        <v>4.4799999999999995</v>
      </c>
      <c r="ESO24" s="16"/>
      <c r="ESP24" s="16"/>
      <c r="ESQ24" s="45"/>
      <c r="ESR24" s="40"/>
      <c r="ESS24" s="9"/>
      <c r="EST24" s="8"/>
      <c r="ESU24" s="8"/>
      <c r="ESV24" s="8"/>
      <c r="ESW24" s="8"/>
      <c r="ESX24" s="8"/>
      <c r="ESY24" s="8"/>
      <c r="ESZ24" s="8"/>
      <c r="ETA24" s="8"/>
      <c r="ETB24" s="8"/>
      <c r="ETC24" s="8"/>
      <c r="ETE24" s="8"/>
      <c r="ETF24" s="8"/>
      <c r="ETG24" s="26" t="s">
        <v>73</v>
      </c>
      <c r="ETH24" s="16">
        <f>+SUM(ETH22:ETH23)</f>
        <v>4050000</v>
      </c>
      <c r="ETI24" s="8"/>
      <c r="ETJ24" s="8"/>
      <c r="ETK24" s="16">
        <f>+SUM(ETK22:ETK23)</f>
        <v>4050000</v>
      </c>
      <c r="ETL24" s="16">
        <f>+SUM(ETL22:ETL23)</f>
        <v>1861200</v>
      </c>
      <c r="ETM24" s="21"/>
      <c r="ETN24" s="16">
        <f>+SUM(ETN22:ETN23)</f>
        <v>5153270</v>
      </c>
      <c r="ETO24" s="16">
        <f>+SUM(ETO22:ETO23)</f>
        <v>2675928</v>
      </c>
      <c r="ETP24" s="16">
        <f>+SUM(ETP22:ETP23)</f>
        <v>2348269</v>
      </c>
      <c r="ETQ24" s="31">
        <f>+SUM(ETQ22:ETQ23)</f>
        <v>1610.822539</v>
      </c>
      <c r="ETR24" s="35"/>
      <c r="ETS24" s="40">
        <f>+SUM(ETS22:ETS23)</f>
        <v>13.315</v>
      </c>
      <c r="ETT24" s="40">
        <f>+SUM(ETT22:ETT23)</f>
        <v>4.4799999999999995</v>
      </c>
      <c r="ETU24" s="16"/>
      <c r="ETV24" s="16"/>
      <c r="ETW24" s="45"/>
      <c r="ETX24" s="40"/>
      <c r="ETY24" s="9"/>
      <c r="ETZ24" s="8"/>
      <c r="EUA24" s="8"/>
      <c r="EUB24" s="8"/>
      <c r="EUC24" s="8"/>
      <c r="EUD24" s="8"/>
      <c r="EUE24" s="8"/>
      <c r="EUF24" s="8"/>
      <c r="EUG24" s="8"/>
      <c r="EUH24" s="8"/>
      <c r="EUI24" s="8"/>
      <c r="EUK24" s="8"/>
      <c r="EUL24" s="8"/>
      <c r="EUM24" s="26" t="s">
        <v>73</v>
      </c>
      <c r="EUN24" s="16">
        <f>+SUM(EUN22:EUN23)</f>
        <v>4050000</v>
      </c>
      <c r="EUO24" s="8"/>
      <c r="EUP24" s="8"/>
      <c r="EUQ24" s="16">
        <f>+SUM(EUQ22:EUQ23)</f>
        <v>4050000</v>
      </c>
      <c r="EUR24" s="16">
        <f>+SUM(EUR22:EUR23)</f>
        <v>1861200</v>
      </c>
      <c r="EUS24" s="21"/>
      <c r="EUT24" s="16">
        <f>+SUM(EUT22:EUT23)</f>
        <v>5153270</v>
      </c>
      <c r="EUU24" s="16">
        <f>+SUM(EUU22:EUU23)</f>
        <v>2675928</v>
      </c>
      <c r="EUV24" s="16">
        <f>+SUM(EUV22:EUV23)</f>
        <v>2348269</v>
      </c>
      <c r="EUW24" s="31">
        <f>+SUM(EUW22:EUW23)</f>
        <v>1610.822539</v>
      </c>
      <c r="EUX24" s="35"/>
      <c r="EUY24" s="40">
        <f>+SUM(EUY22:EUY23)</f>
        <v>13.315</v>
      </c>
      <c r="EUZ24" s="40">
        <f>+SUM(EUZ22:EUZ23)</f>
        <v>4.4799999999999995</v>
      </c>
      <c r="EVA24" s="16"/>
      <c r="EVB24" s="16"/>
      <c r="EVC24" s="45"/>
      <c r="EVD24" s="40"/>
      <c r="EVE24" s="9"/>
      <c r="EVF24" s="8"/>
      <c r="EVG24" s="8"/>
      <c r="EVH24" s="8"/>
      <c r="EVI24" s="8"/>
      <c r="EVJ24" s="8"/>
      <c r="EVK24" s="8"/>
      <c r="EVL24" s="8"/>
      <c r="EVM24" s="8"/>
      <c r="EVN24" s="8"/>
      <c r="EVO24" s="8"/>
      <c r="EVQ24" s="8"/>
      <c r="EVR24" s="8"/>
      <c r="EVS24" s="26" t="s">
        <v>73</v>
      </c>
      <c r="EVT24" s="16">
        <f>+SUM(EVT22:EVT23)</f>
        <v>4050000</v>
      </c>
      <c r="EVU24" s="8"/>
      <c r="EVV24" s="8"/>
      <c r="EVW24" s="16">
        <f>+SUM(EVW22:EVW23)</f>
        <v>4050000</v>
      </c>
      <c r="EVX24" s="16">
        <f>+SUM(EVX22:EVX23)</f>
        <v>1861200</v>
      </c>
      <c r="EVY24" s="21"/>
      <c r="EVZ24" s="16">
        <f>+SUM(EVZ22:EVZ23)</f>
        <v>5153270</v>
      </c>
      <c r="EWA24" s="16">
        <f>+SUM(EWA22:EWA23)</f>
        <v>2675928</v>
      </c>
      <c r="EWB24" s="16">
        <f>+SUM(EWB22:EWB23)</f>
        <v>2348269</v>
      </c>
      <c r="EWC24" s="31">
        <f>+SUM(EWC22:EWC23)</f>
        <v>1610.822539</v>
      </c>
      <c r="EWD24" s="35"/>
      <c r="EWE24" s="40">
        <f>+SUM(EWE22:EWE23)</f>
        <v>13.315</v>
      </c>
      <c r="EWF24" s="40">
        <f>+SUM(EWF22:EWF23)</f>
        <v>4.4799999999999995</v>
      </c>
      <c r="EWG24" s="16"/>
      <c r="EWH24" s="16"/>
      <c r="EWI24" s="45"/>
      <c r="EWJ24" s="40"/>
      <c r="EWK24" s="9"/>
      <c r="EWL24" s="8"/>
      <c r="EWM24" s="8"/>
      <c r="EWN24" s="8"/>
      <c r="EWO24" s="8"/>
      <c r="EWP24" s="8"/>
      <c r="EWQ24" s="8"/>
      <c r="EWR24" s="8"/>
      <c r="EWS24" s="8"/>
      <c r="EWT24" s="8"/>
      <c r="EWU24" s="8"/>
      <c r="EWW24" s="8"/>
      <c r="EWX24" s="8"/>
      <c r="EWY24" s="26" t="s">
        <v>73</v>
      </c>
      <c r="EWZ24" s="16">
        <f>+SUM(EWZ22:EWZ23)</f>
        <v>4050000</v>
      </c>
      <c r="EXA24" s="8"/>
      <c r="EXB24" s="8"/>
      <c r="EXC24" s="16">
        <f>+SUM(EXC22:EXC23)</f>
        <v>4050000</v>
      </c>
      <c r="EXD24" s="16">
        <f>+SUM(EXD22:EXD23)</f>
        <v>1861200</v>
      </c>
      <c r="EXE24" s="21"/>
      <c r="EXF24" s="16">
        <f>+SUM(EXF22:EXF23)</f>
        <v>5153270</v>
      </c>
      <c r="EXG24" s="16">
        <f>+SUM(EXG22:EXG23)</f>
        <v>2675928</v>
      </c>
      <c r="EXH24" s="16">
        <f>+SUM(EXH22:EXH23)</f>
        <v>2348269</v>
      </c>
      <c r="EXI24" s="31">
        <f>+SUM(EXI22:EXI23)</f>
        <v>1610.822539</v>
      </c>
      <c r="EXJ24" s="35"/>
      <c r="EXK24" s="40">
        <f>+SUM(EXK22:EXK23)</f>
        <v>13.315</v>
      </c>
      <c r="EXL24" s="40">
        <f>+SUM(EXL22:EXL23)</f>
        <v>4.4799999999999995</v>
      </c>
      <c r="EXM24" s="16"/>
      <c r="EXN24" s="16"/>
      <c r="EXO24" s="45"/>
      <c r="EXP24" s="40"/>
      <c r="EXQ24" s="9"/>
      <c r="EXR24" s="8"/>
      <c r="EXS24" s="8"/>
      <c r="EXT24" s="8"/>
      <c r="EXU24" s="8"/>
      <c r="EXV24" s="8"/>
      <c r="EXW24" s="8"/>
      <c r="EXX24" s="8"/>
      <c r="EXY24" s="8"/>
      <c r="EXZ24" s="8"/>
      <c r="EYA24" s="8"/>
      <c r="EYC24" s="8"/>
      <c r="EYD24" s="8"/>
      <c r="EYE24" s="26" t="s">
        <v>73</v>
      </c>
      <c r="EYF24" s="16">
        <f>+SUM(EYF22:EYF23)</f>
        <v>4050000</v>
      </c>
      <c r="EYG24" s="8"/>
      <c r="EYH24" s="8"/>
      <c r="EYI24" s="16">
        <f>+SUM(EYI22:EYI23)</f>
        <v>4050000</v>
      </c>
      <c r="EYJ24" s="16">
        <f>+SUM(EYJ22:EYJ23)</f>
        <v>1861200</v>
      </c>
      <c r="EYK24" s="21"/>
      <c r="EYL24" s="16">
        <f>+SUM(EYL22:EYL23)</f>
        <v>5153270</v>
      </c>
      <c r="EYM24" s="16">
        <f>+SUM(EYM22:EYM23)</f>
        <v>2675928</v>
      </c>
      <c r="EYN24" s="16">
        <f>+SUM(EYN22:EYN23)</f>
        <v>2348269</v>
      </c>
      <c r="EYO24" s="31">
        <f>+SUM(EYO22:EYO23)</f>
        <v>1610.822539</v>
      </c>
      <c r="EYP24" s="35"/>
      <c r="EYQ24" s="40">
        <f>+SUM(EYQ22:EYQ23)</f>
        <v>13.315</v>
      </c>
      <c r="EYR24" s="40">
        <f>+SUM(EYR22:EYR23)</f>
        <v>4.4799999999999995</v>
      </c>
      <c r="EYS24" s="16"/>
      <c r="EYT24" s="16"/>
      <c r="EYU24" s="45"/>
      <c r="EYV24" s="40"/>
      <c r="EYW24" s="9"/>
      <c r="EYX24" s="8"/>
      <c r="EYY24" s="8"/>
      <c r="EYZ24" s="8"/>
      <c r="EZA24" s="8"/>
      <c r="EZB24" s="8"/>
      <c r="EZC24" s="8"/>
      <c r="EZD24" s="8"/>
      <c r="EZE24" s="8"/>
      <c r="EZF24" s="8"/>
      <c r="EZG24" s="8"/>
      <c r="EZI24" s="8"/>
      <c r="EZJ24" s="8"/>
      <c r="EZK24" s="26" t="s">
        <v>73</v>
      </c>
      <c r="EZL24" s="16">
        <f>+SUM(EZL22:EZL23)</f>
        <v>4050000</v>
      </c>
      <c r="EZM24" s="8"/>
      <c r="EZN24" s="8"/>
      <c r="EZO24" s="16">
        <f>+SUM(EZO22:EZO23)</f>
        <v>4050000</v>
      </c>
      <c r="EZP24" s="16">
        <f>+SUM(EZP22:EZP23)</f>
        <v>1861200</v>
      </c>
      <c r="EZQ24" s="21"/>
      <c r="EZR24" s="16">
        <f>+SUM(EZR22:EZR23)</f>
        <v>5153270</v>
      </c>
      <c r="EZS24" s="16">
        <f>+SUM(EZS22:EZS23)</f>
        <v>2675928</v>
      </c>
      <c r="EZT24" s="16">
        <f>+SUM(EZT22:EZT23)</f>
        <v>2348269</v>
      </c>
      <c r="EZU24" s="31">
        <f>+SUM(EZU22:EZU23)</f>
        <v>1610.822539</v>
      </c>
      <c r="EZV24" s="35"/>
      <c r="EZW24" s="40">
        <f>+SUM(EZW22:EZW23)</f>
        <v>13.315</v>
      </c>
      <c r="EZX24" s="40">
        <f>+SUM(EZX22:EZX23)</f>
        <v>4.4799999999999995</v>
      </c>
      <c r="EZY24" s="16"/>
      <c r="EZZ24" s="16"/>
      <c r="FAA24" s="45"/>
      <c r="FAB24" s="40"/>
      <c r="FAC24" s="9"/>
      <c r="FAD24" s="8"/>
      <c r="FAE24" s="8"/>
      <c r="FAF24" s="8"/>
      <c r="FAG24" s="8"/>
      <c r="FAH24" s="8"/>
      <c r="FAI24" s="8"/>
      <c r="FAJ24" s="8"/>
      <c r="FAK24" s="8"/>
      <c r="FAL24" s="8"/>
      <c r="FAM24" s="8"/>
      <c r="FAO24" s="8"/>
      <c r="FAP24" s="8"/>
      <c r="FAQ24" s="26" t="s">
        <v>73</v>
      </c>
      <c r="FAR24" s="16">
        <f>+SUM(FAR22:FAR23)</f>
        <v>4050000</v>
      </c>
      <c r="FAS24" s="8"/>
      <c r="FAT24" s="8"/>
      <c r="FAU24" s="16">
        <f>+SUM(FAU22:FAU23)</f>
        <v>4050000</v>
      </c>
      <c r="FAV24" s="16">
        <f>+SUM(FAV22:FAV23)</f>
        <v>1861200</v>
      </c>
      <c r="FAW24" s="21"/>
      <c r="FAX24" s="16">
        <f>+SUM(FAX22:FAX23)</f>
        <v>5153270</v>
      </c>
      <c r="FAY24" s="16">
        <f>+SUM(FAY22:FAY23)</f>
        <v>2675928</v>
      </c>
      <c r="FAZ24" s="16">
        <f>+SUM(FAZ22:FAZ23)</f>
        <v>2348269</v>
      </c>
      <c r="FBA24" s="31">
        <f>+SUM(FBA22:FBA23)</f>
        <v>1610.822539</v>
      </c>
      <c r="FBB24" s="35"/>
      <c r="FBC24" s="40">
        <f>+SUM(FBC22:FBC23)</f>
        <v>13.315</v>
      </c>
      <c r="FBD24" s="40">
        <f>+SUM(FBD22:FBD23)</f>
        <v>4.4799999999999995</v>
      </c>
      <c r="FBE24" s="16"/>
      <c r="FBF24" s="16"/>
      <c r="FBG24" s="45"/>
      <c r="FBH24" s="40"/>
      <c r="FBI24" s="9"/>
      <c r="FBJ24" s="8"/>
      <c r="FBK24" s="8"/>
      <c r="FBL24" s="8"/>
      <c r="FBM24" s="8"/>
      <c r="FBN24" s="8"/>
      <c r="FBO24" s="8"/>
      <c r="FBP24" s="8"/>
      <c r="FBQ24" s="8"/>
      <c r="FBR24" s="8"/>
      <c r="FBS24" s="8"/>
      <c r="FBU24" s="8"/>
      <c r="FBV24" s="8"/>
      <c r="FBW24" s="26" t="s">
        <v>73</v>
      </c>
      <c r="FBX24" s="16">
        <f>+SUM(FBX22:FBX23)</f>
        <v>4050000</v>
      </c>
      <c r="FBY24" s="8"/>
      <c r="FBZ24" s="8"/>
      <c r="FCA24" s="16">
        <f>+SUM(FCA22:FCA23)</f>
        <v>4050000</v>
      </c>
      <c r="FCB24" s="16">
        <f>+SUM(FCB22:FCB23)</f>
        <v>1861200</v>
      </c>
      <c r="FCC24" s="21"/>
      <c r="FCD24" s="16">
        <f>+SUM(FCD22:FCD23)</f>
        <v>5153270</v>
      </c>
      <c r="FCE24" s="16">
        <f>+SUM(FCE22:FCE23)</f>
        <v>2675928</v>
      </c>
      <c r="FCF24" s="16">
        <f>+SUM(FCF22:FCF23)</f>
        <v>2348269</v>
      </c>
      <c r="FCG24" s="31">
        <f>+SUM(FCG22:FCG23)</f>
        <v>1610.822539</v>
      </c>
      <c r="FCH24" s="35"/>
      <c r="FCI24" s="40">
        <f>+SUM(FCI22:FCI23)</f>
        <v>13.315</v>
      </c>
      <c r="FCJ24" s="40">
        <f>+SUM(FCJ22:FCJ23)</f>
        <v>4.4799999999999995</v>
      </c>
      <c r="FCK24" s="16"/>
      <c r="FCL24" s="16"/>
      <c r="FCM24" s="45"/>
      <c r="FCN24" s="40"/>
      <c r="FCO24" s="9"/>
      <c r="FCP24" s="8"/>
      <c r="FCQ24" s="8"/>
      <c r="FCR24" s="8"/>
      <c r="FCS24" s="8"/>
      <c r="FCT24" s="8"/>
      <c r="FCU24" s="8"/>
      <c r="FCV24" s="8"/>
      <c r="FCW24" s="8"/>
      <c r="FCX24" s="8"/>
      <c r="FCY24" s="8"/>
      <c r="FDA24" s="8"/>
      <c r="FDB24" s="8"/>
      <c r="FDC24" s="26" t="s">
        <v>73</v>
      </c>
      <c r="FDD24" s="16">
        <f>+SUM(FDD22:FDD23)</f>
        <v>4050000</v>
      </c>
      <c r="FDE24" s="8"/>
      <c r="FDF24" s="8"/>
      <c r="FDG24" s="16">
        <f>+SUM(FDG22:FDG23)</f>
        <v>4050000</v>
      </c>
      <c r="FDH24" s="16">
        <f>+SUM(FDH22:FDH23)</f>
        <v>1861200</v>
      </c>
      <c r="FDI24" s="21"/>
      <c r="FDJ24" s="16">
        <f>+SUM(FDJ22:FDJ23)</f>
        <v>5153270</v>
      </c>
      <c r="FDK24" s="16">
        <f>+SUM(FDK22:FDK23)</f>
        <v>2675928</v>
      </c>
      <c r="FDL24" s="16">
        <f>+SUM(FDL22:FDL23)</f>
        <v>2348269</v>
      </c>
      <c r="FDM24" s="31">
        <f>+SUM(FDM22:FDM23)</f>
        <v>1610.822539</v>
      </c>
      <c r="FDN24" s="35"/>
      <c r="FDO24" s="40">
        <f>+SUM(FDO22:FDO23)</f>
        <v>13.315</v>
      </c>
      <c r="FDP24" s="40">
        <f>+SUM(FDP22:FDP23)</f>
        <v>4.4799999999999995</v>
      </c>
      <c r="FDQ24" s="16"/>
      <c r="FDR24" s="16"/>
      <c r="FDS24" s="45"/>
      <c r="FDT24" s="40"/>
      <c r="FDU24" s="9"/>
      <c r="FDV24" s="8"/>
      <c r="FDW24" s="8"/>
      <c r="FDX24" s="8"/>
      <c r="FDY24" s="8"/>
      <c r="FDZ24" s="8"/>
      <c r="FEA24" s="8"/>
      <c r="FEB24" s="8"/>
      <c r="FEC24" s="8"/>
      <c r="FED24" s="8"/>
      <c r="FEE24" s="8"/>
      <c r="FEG24" s="8"/>
      <c r="FEH24" s="8"/>
      <c r="FEI24" s="26" t="s">
        <v>73</v>
      </c>
      <c r="FEJ24" s="16">
        <f>+SUM(FEJ22:FEJ23)</f>
        <v>4050000</v>
      </c>
      <c r="FEK24" s="8"/>
      <c r="FEL24" s="8"/>
      <c r="FEM24" s="16">
        <f>+SUM(FEM22:FEM23)</f>
        <v>4050000</v>
      </c>
      <c r="FEN24" s="16">
        <f>+SUM(FEN22:FEN23)</f>
        <v>1861200</v>
      </c>
      <c r="FEO24" s="21"/>
      <c r="FEP24" s="16">
        <f>+SUM(FEP22:FEP23)</f>
        <v>5153270</v>
      </c>
      <c r="FEQ24" s="16">
        <f>+SUM(FEQ22:FEQ23)</f>
        <v>2675928</v>
      </c>
      <c r="FER24" s="16">
        <f>+SUM(FER22:FER23)</f>
        <v>2348269</v>
      </c>
      <c r="FES24" s="31">
        <f>+SUM(FES22:FES23)</f>
        <v>1610.822539</v>
      </c>
      <c r="FET24" s="35"/>
      <c r="FEU24" s="40">
        <f>+SUM(FEU22:FEU23)</f>
        <v>13.315</v>
      </c>
      <c r="FEV24" s="40">
        <f>+SUM(FEV22:FEV23)</f>
        <v>4.4799999999999995</v>
      </c>
      <c r="FEW24" s="16"/>
      <c r="FEX24" s="16"/>
      <c r="FEY24" s="45"/>
      <c r="FEZ24" s="40"/>
      <c r="FFA24" s="9"/>
      <c r="FFB24" s="8"/>
      <c r="FFC24" s="8"/>
      <c r="FFD24" s="8"/>
      <c r="FFE24" s="8"/>
      <c r="FFF24" s="8"/>
      <c r="FFG24" s="8"/>
      <c r="FFH24" s="8"/>
      <c r="FFI24" s="8"/>
      <c r="FFJ24" s="8"/>
      <c r="FFK24" s="8"/>
      <c r="FFM24" s="8"/>
      <c r="FFN24" s="8"/>
      <c r="FFO24" s="26" t="s">
        <v>73</v>
      </c>
      <c r="FFP24" s="16">
        <f>+SUM(FFP22:FFP23)</f>
        <v>4050000</v>
      </c>
      <c r="FFQ24" s="8"/>
      <c r="FFR24" s="8"/>
      <c r="FFS24" s="16">
        <f>+SUM(FFS22:FFS23)</f>
        <v>4050000</v>
      </c>
      <c r="FFT24" s="16">
        <f>+SUM(FFT22:FFT23)</f>
        <v>1861200</v>
      </c>
      <c r="FFU24" s="21"/>
      <c r="FFV24" s="16">
        <f>+SUM(FFV22:FFV23)</f>
        <v>5153270</v>
      </c>
      <c r="FFW24" s="16">
        <f>+SUM(FFW22:FFW23)</f>
        <v>2675928</v>
      </c>
      <c r="FFX24" s="16">
        <f>+SUM(FFX22:FFX23)</f>
        <v>2348269</v>
      </c>
      <c r="FFY24" s="31">
        <f>+SUM(FFY22:FFY23)</f>
        <v>1610.822539</v>
      </c>
      <c r="FFZ24" s="35"/>
      <c r="FGA24" s="40">
        <f>+SUM(FGA22:FGA23)</f>
        <v>13.315</v>
      </c>
      <c r="FGB24" s="40">
        <f>+SUM(FGB22:FGB23)</f>
        <v>4.4799999999999995</v>
      </c>
      <c r="FGC24" s="16"/>
      <c r="FGD24" s="16"/>
      <c r="FGE24" s="45"/>
      <c r="FGF24" s="40"/>
      <c r="FGG24" s="9"/>
      <c r="FGH24" s="8"/>
      <c r="FGI24" s="8"/>
      <c r="FGJ24" s="8"/>
      <c r="FGK24" s="8"/>
      <c r="FGL24" s="8"/>
      <c r="FGM24" s="8"/>
      <c r="FGN24" s="8"/>
      <c r="FGO24" s="8"/>
      <c r="FGP24" s="8"/>
      <c r="FGQ24" s="8"/>
      <c r="FGS24" s="8"/>
      <c r="FGT24" s="8"/>
      <c r="FGU24" s="26" t="s">
        <v>73</v>
      </c>
      <c r="FGV24" s="16">
        <f>+SUM(FGV22:FGV23)</f>
        <v>4050000</v>
      </c>
      <c r="FGW24" s="8"/>
      <c r="FGX24" s="8"/>
      <c r="FGY24" s="16">
        <f>+SUM(FGY22:FGY23)</f>
        <v>4050000</v>
      </c>
      <c r="FGZ24" s="16">
        <f>+SUM(FGZ22:FGZ23)</f>
        <v>1861200</v>
      </c>
      <c r="FHA24" s="21"/>
      <c r="FHB24" s="16">
        <f>+SUM(FHB22:FHB23)</f>
        <v>5153270</v>
      </c>
      <c r="FHC24" s="16">
        <f>+SUM(FHC22:FHC23)</f>
        <v>2675928</v>
      </c>
      <c r="FHD24" s="16">
        <f>+SUM(FHD22:FHD23)</f>
        <v>2348269</v>
      </c>
      <c r="FHE24" s="31">
        <f>+SUM(FHE22:FHE23)</f>
        <v>1610.822539</v>
      </c>
      <c r="FHF24" s="35"/>
      <c r="FHG24" s="40">
        <f>+SUM(FHG22:FHG23)</f>
        <v>13.315</v>
      </c>
      <c r="FHH24" s="40">
        <f>+SUM(FHH22:FHH23)</f>
        <v>4.4799999999999995</v>
      </c>
      <c r="FHI24" s="16"/>
      <c r="FHJ24" s="16"/>
      <c r="FHK24" s="45"/>
      <c r="FHL24" s="40"/>
      <c r="FHM24" s="9"/>
      <c r="FHN24" s="8"/>
      <c r="FHO24" s="8"/>
      <c r="FHP24" s="8"/>
      <c r="FHQ24" s="8"/>
      <c r="FHR24" s="8"/>
      <c r="FHS24" s="8"/>
      <c r="FHT24" s="8"/>
      <c r="FHU24" s="8"/>
      <c r="FHV24" s="8"/>
      <c r="FHW24" s="8"/>
      <c r="FHY24" s="8"/>
      <c r="FHZ24" s="8"/>
      <c r="FIA24" s="26" t="s">
        <v>73</v>
      </c>
      <c r="FIB24" s="16">
        <f>+SUM(FIB22:FIB23)</f>
        <v>4050000</v>
      </c>
      <c r="FIC24" s="8"/>
      <c r="FID24" s="8"/>
      <c r="FIE24" s="16">
        <f>+SUM(FIE22:FIE23)</f>
        <v>4050000</v>
      </c>
      <c r="FIF24" s="16">
        <f>+SUM(FIF22:FIF23)</f>
        <v>1861200</v>
      </c>
      <c r="FIG24" s="21"/>
      <c r="FIH24" s="16">
        <f>+SUM(FIH22:FIH23)</f>
        <v>5153270</v>
      </c>
      <c r="FII24" s="16">
        <f>+SUM(FII22:FII23)</f>
        <v>2675928</v>
      </c>
      <c r="FIJ24" s="16">
        <f>+SUM(FIJ22:FIJ23)</f>
        <v>2348269</v>
      </c>
      <c r="FIK24" s="31">
        <f>+SUM(FIK22:FIK23)</f>
        <v>1610.822539</v>
      </c>
      <c r="FIL24" s="35"/>
      <c r="FIM24" s="40">
        <f>+SUM(FIM22:FIM23)</f>
        <v>13.315</v>
      </c>
      <c r="FIN24" s="40">
        <f>+SUM(FIN22:FIN23)</f>
        <v>4.4799999999999995</v>
      </c>
      <c r="FIO24" s="16"/>
      <c r="FIP24" s="16"/>
      <c r="FIQ24" s="45"/>
      <c r="FIR24" s="40"/>
      <c r="FIS24" s="9"/>
      <c r="FIT24" s="8"/>
      <c r="FIU24" s="8"/>
      <c r="FIV24" s="8"/>
      <c r="FIW24" s="8"/>
      <c r="FIX24" s="8"/>
      <c r="FIY24" s="8"/>
      <c r="FIZ24" s="8"/>
      <c r="FJA24" s="8"/>
      <c r="FJB24" s="8"/>
      <c r="FJC24" s="8"/>
      <c r="FJE24" s="8"/>
      <c r="FJF24" s="8"/>
      <c r="FJG24" s="26" t="s">
        <v>73</v>
      </c>
      <c r="FJH24" s="16">
        <f>+SUM(FJH22:FJH23)</f>
        <v>4050000</v>
      </c>
      <c r="FJI24" s="8"/>
      <c r="FJJ24" s="8"/>
      <c r="FJK24" s="16">
        <f>+SUM(FJK22:FJK23)</f>
        <v>4050000</v>
      </c>
      <c r="FJL24" s="16">
        <f>+SUM(FJL22:FJL23)</f>
        <v>1861200</v>
      </c>
      <c r="FJM24" s="21"/>
      <c r="FJN24" s="16">
        <f>+SUM(FJN22:FJN23)</f>
        <v>5153270</v>
      </c>
      <c r="FJO24" s="16">
        <f>+SUM(FJO22:FJO23)</f>
        <v>2675928</v>
      </c>
      <c r="FJP24" s="16">
        <f>+SUM(FJP22:FJP23)</f>
        <v>2348269</v>
      </c>
      <c r="FJQ24" s="31">
        <f>+SUM(FJQ22:FJQ23)</f>
        <v>1610.822539</v>
      </c>
      <c r="FJR24" s="35"/>
      <c r="FJS24" s="40">
        <f>+SUM(FJS22:FJS23)</f>
        <v>13.315</v>
      </c>
      <c r="FJT24" s="40">
        <f>+SUM(FJT22:FJT23)</f>
        <v>4.4799999999999995</v>
      </c>
      <c r="FJU24" s="16"/>
      <c r="FJV24" s="16"/>
      <c r="FJW24" s="45"/>
      <c r="FJX24" s="40"/>
      <c r="FJY24" s="9"/>
      <c r="FJZ24" s="8"/>
      <c r="FKA24" s="8"/>
      <c r="FKB24" s="8"/>
      <c r="FKC24" s="8"/>
      <c r="FKD24" s="8"/>
      <c r="FKE24" s="8"/>
      <c r="FKF24" s="8"/>
      <c r="FKG24" s="8"/>
      <c r="FKH24" s="8"/>
      <c r="FKI24" s="8"/>
      <c r="FKK24" s="8"/>
      <c r="FKL24" s="8"/>
      <c r="FKM24" s="26" t="s">
        <v>73</v>
      </c>
      <c r="FKN24" s="16">
        <f>+SUM(FKN22:FKN23)</f>
        <v>4050000</v>
      </c>
      <c r="FKO24" s="8"/>
      <c r="FKP24" s="8"/>
      <c r="FKQ24" s="16">
        <f>+SUM(FKQ22:FKQ23)</f>
        <v>4050000</v>
      </c>
      <c r="FKR24" s="16">
        <f>+SUM(FKR22:FKR23)</f>
        <v>1861200</v>
      </c>
      <c r="FKS24" s="21"/>
      <c r="FKT24" s="16">
        <f>+SUM(FKT22:FKT23)</f>
        <v>5153270</v>
      </c>
      <c r="FKU24" s="16">
        <f>+SUM(FKU22:FKU23)</f>
        <v>2675928</v>
      </c>
      <c r="FKV24" s="16">
        <f>+SUM(FKV22:FKV23)</f>
        <v>2348269</v>
      </c>
      <c r="FKW24" s="31">
        <f>+SUM(FKW22:FKW23)</f>
        <v>1610.822539</v>
      </c>
      <c r="FKX24" s="35"/>
      <c r="FKY24" s="40">
        <f>+SUM(FKY22:FKY23)</f>
        <v>13.315</v>
      </c>
      <c r="FKZ24" s="40">
        <f>+SUM(FKZ22:FKZ23)</f>
        <v>4.4799999999999995</v>
      </c>
      <c r="FLA24" s="16"/>
      <c r="FLB24" s="16"/>
      <c r="FLC24" s="45"/>
      <c r="FLD24" s="40"/>
      <c r="FLE24" s="9"/>
      <c r="FLF24" s="8"/>
      <c r="FLG24" s="8"/>
      <c r="FLH24" s="8"/>
      <c r="FLI24" s="8"/>
      <c r="FLJ24" s="8"/>
      <c r="FLK24" s="8"/>
      <c r="FLL24" s="8"/>
      <c r="FLM24" s="8"/>
      <c r="FLN24" s="8"/>
      <c r="FLO24" s="8"/>
      <c r="FLQ24" s="8"/>
      <c r="FLR24" s="8"/>
      <c r="FLS24" s="26" t="s">
        <v>73</v>
      </c>
      <c r="FLT24" s="16">
        <f>+SUM(FLT22:FLT23)</f>
        <v>4050000</v>
      </c>
      <c r="FLU24" s="8"/>
      <c r="FLV24" s="8"/>
      <c r="FLW24" s="16">
        <f>+SUM(FLW22:FLW23)</f>
        <v>4050000</v>
      </c>
      <c r="FLX24" s="16">
        <f>+SUM(FLX22:FLX23)</f>
        <v>1861200</v>
      </c>
      <c r="FLY24" s="21"/>
      <c r="FLZ24" s="16">
        <f>+SUM(FLZ22:FLZ23)</f>
        <v>5153270</v>
      </c>
      <c r="FMA24" s="16">
        <f>+SUM(FMA22:FMA23)</f>
        <v>2675928</v>
      </c>
      <c r="FMB24" s="16">
        <f>+SUM(FMB22:FMB23)</f>
        <v>2348269</v>
      </c>
      <c r="FMC24" s="31">
        <f>+SUM(FMC22:FMC23)</f>
        <v>1610.822539</v>
      </c>
      <c r="FMD24" s="35"/>
      <c r="FME24" s="40">
        <f>+SUM(FME22:FME23)</f>
        <v>13.315</v>
      </c>
      <c r="FMF24" s="40">
        <f>+SUM(FMF22:FMF23)</f>
        <v>4.4799999999999995</v>
      </c>
      <c r="FMG24" s="16"/>
      <c r="FMH24" s="16"/>
      <c r="FMI24" s="45"/>
      <c r="FMJ24" s="40"/>
      <c r="FMK24" s="9"/>
      <c r="FML24" s="8"/>
      <c r="FMM24" s="8"/>
      <c r="FMN24" s="8"/>
      <c r="FMO24" s="8"/>
      <c r="FMP24" s="8"/>
      <c r="FMQ24" s="8"/>
      <c r="FMR24" s="8"/>
      <c r="FMS24" s="8"/>
      <c r="FMT24" s="8"/>
      <c r="FMU24" s="8"/>
      <c r="FMW24" s="8"/>
      <c r="FMX24" s="8"/>
      <c r="FMY24" s="26" t="s">
        <v>73</v>
      </c>
      <c r="FMZ24" s="16">
        <f>+SUM(FMZ22:FMZ23)</f>
        <v>4050000</v>
      </c>
      <c r="FNA24" s="8"/>
      <c r="FNB24" s="8"/>
      <c r="FNC24" s="16">
        <f>+SUM(FNC22:FNC23)</f>
        <v>4050000</v>
      </c>
      <c r="FND24" s="16">
        <f>+SUM(FND22:FND23)</f>
        <v>1861200</v>
      </c>
      <c r="FNE24" s="21"/>
      <c r="FNF24" s="16">
        <f>+SUM(FNF22:FNF23)</f>
        <v>5153270</v>
      </c>
      <c r="FNG24" s="16">
        <f>+SUM(FNG22:FNG23)</f>
        <v>2675928</v>
      </c>
      <c r="FNH24" s="16">
        <f>+SUM(FNH22:FNH23)</f>
        <v>2348269</v>
      </c>
      <c r="FNI24" s="31">
        <f>+SUM(FNI22:FNI23)</f>
        <v>1610.822539</v>
      </c>
      <c r="FNJ24" s="35"/>
      <c r="FNK24" s="40">
        <f>+SUM(FNK22:FNK23)</f>
        <v>13.315</v>
      </c>
      <c r="FNL24" s="40">
        <f>+SUM(FNL22:FNL23)</f>
        <v>4.4799999999999995</v>
      </c>
      <c r="FNM24" s="16"/>
      <c r="FNN24" s="16"/>
      <c r="FNO24" s="45"/>
      <c r="FNP24" s="40"/>
      <c r="FNQ24" s="9"/>
      <c r="FNR24" s="8"/>
      <c r="FNS24" s="8"/>
      <c r="FNT24" s="8"/>
      <c r="FNU24" s="8"/>
      <c r="FNV24" s="8"/>
      <c r="FNW24" s="8"/>
      <c r="FNX24" s="8"/>
      <c r="FNY24" s="8"/>
      <c r="FNZ24" s="8"/>
      <c r="FOA24" s="8"/>
      <c r="FOC24" s="8"/>
      <c r="FOD24" s="8"/>
      <c r="FOE24" s="26" t="s">
        <v>73</v>
      </c>
      <c r="FOF24" s="16">
        <f>+SUM(FOF22:FOF23)</f>
        <v>4050000</v>
      </c>
      <c r="FOG24" s="8"/>
      <c r="FOH24" s="8"/>
      <c r="FOI24" s="16">
        <f>+SUM(FOI22:FOI23)</f>
        <v>4050000</v>
      </c>
      <c r="FOJ24" s="16">
        <f>+SUM(FOJ22:FOJ23)</f>
        <v>1861200</v>
      </c>
      <c r="FOK24" s="21"/>
      <c r="FOL24" s="16">
        <f>+SUM(FOL22:FOL23)</f>
        <v>5153270</v>
      </c>
      <c r="FOM24" s="16">
        <f>+SUM(FOM22:FOM23)</f>
        <v>2675928</v>
      </c>
      <c r="FON24" s="16">
        <f>+SUM(FON22:FON23)</f>
        <v>2348269</v>
      </c>
      <c r="FOO24" s="31">
        <f>+SUM(FOO22:FOO23)</f>
        <v>1610.822539</v>
      </c>
      <c r="FOP24" s="35"/>
      <c r="FOQ24" s="40">
        <f>+SUM(FOQ22:FOQ23)</f>
        <v>13.315</v>
      </c>
      <c r="FOR24" s="40">
        <f>+SUM(FOR22:FOR23)</f>
        <v>4.4799999999999995</v>
      </c>
      <c r="FOS24" s="16"/>
      <c r="FOT24" s="16"/>
      <c r="FOU24" s="45"/>
      <c r="FOV24" s="40"/>
      <c r="FOW24" s="9"/>
      <c r="FOX24" s="8"/>
      <c r="FOY24" s="8"/>
      <c r="FOZ24" s="8"/>
      <c r="FPA24" s="8"/>
      <c r="FPB24" s="8"/>
      <c r="FPC24" s="8"/>
      <c r="FPD24" s="8"/>
      <c r="FPE24" s="8"/>
      <c r="FPF24" s="8"/>
      <c r="FPG24" s="8"/>
      <c r="FPI24" s="8"/>
      <c r="FPJ24" s="8"/>
      <c r="FPK24" s="26" t="s">
        <v>73</v>
      </c>
      <c r="FPL24" s="16">
        <f>+SUM(FPL22:FPL23)</f>
        <v>4050000</v>
      </c>
      <c r="FPM24" s="8"/>
      <c r="FPN24" s="8"/>
      <c r="FPO24" s="16">
        <f>+SUM(FPO22:FPO23)</f>
        <v>4050000</v>
      </c>
      <c r="FPP24" s="16">
        <f>+SUM(FPP22:FPP23)</f>
        <v>1861200</v>
      </c>
      <c r="FPQ24" s="21"/>
      <c r="FPR24" s="16">
        <f>+SUM(FPR22:FPR23)</f>
        <v>5153270</v>
      </c>
      <c r="FPS24" s="16">
        <f>+SUM(FPS22:FPS23)</f>
        <v>2675928</v>
      </c>
      <c r="FPT24" s="16">
        <f>+SUM(FPT22:FPT23)</f>
        <v>2348269</v>
      </c>
      <c r="FPU24" s="31">
        <f>+SUM(FPU22:FPU23)</f>
        <v>1610.822539</v>
      </c>
      <c r="FPV24" s="35"/>
      <c r="FPW24" s="40">
        <f>+SUM(FPW22:FPW23)</f>
        <v>13.315</v>
      </c>
      <c r="FPX24" s="40">
        <f>+SUM(FPX22:FPX23)</f>
        <v>4.4799999999999995</v>
      </c>
      <c r="FPY24" s="16"/>
      <c r="FPZ24" s="16"/>
      <c r="FQA24" s="45"/>
      <c r="FQB24" s="40"/>
      <c r="FQC24" s="9"/>
      <c r="FQD24" s="8"/>
      <c r="FQE24" s="8"/>
      <c r="FQF24" s="8"/>
      <c r="FQG24" s="8"/>
      <c r="FQH24" s="8"/>
      <c r="FQI24" s="8"/>
      <c r="FQJ24" s="8"/>
      <c r="FQK24" s="8"/>
      <c r="FQL24" s="8"/>
      <c r="FQM24" s="8"/>
      <c r="FQO24" s="8"/>
      <c r="FQP24" s="8"/>
      <c r="FQQ24" s="26" t="s">
        <v>73</v>
      </c>
      <c r="FQR24" s="16">
        <f>+SUM(FQR22:FQR23)</f>
        <v>4050000</v>
      </c>
      <c r="FQS24" s="8"/>
      <c r="FQT24" s="8"/>
      <c r="FQU24" s="16">
        <f>+SUM(FQU22:FQU23)</f>
        <v>4050000</v>
      </c>
      <c r="FQV24" s="16">
        <f>+SUM(FQV22:FQV23)</f>
        <v>1861200</v>
      </c>
      <c r="FQW24" s="21"/>
      <c r="FQX24" s="16">
        <f>+SUM(FQX22:FQX23)</f>
        <v>5153270</v>
      </c>
      <c r="FQY24" s="16">
        <f>+SUM(FQY22:FQY23)</f>
        <v>2675928</v>
      </c>
      <c r="FQZ24" s="16">
        <f>+SUM(FQZ22:FQZ23)</f>
        <v>2348269</v>
      </c>
      <c r="FRA24" s="31">
        <f>+SUM(FRA22:FRA23)</f>
        <v>1610.822539</v>
      </c>
      <c r="FRB24" s="35"/>
      <c r="FRC24" s="40">
        <f>+SUM(FRC22:FRC23)</f>
        <v>13.315</v>
      </c>
      <c r="FRD24" s="40">
        <f>+SUM(FRD22:FRD23)</f>
        <v>4.4799999999999995</v>
      </c>
      <c r="FRE24" s="16"/>
      <c r="FRF24" s="16"/>
      <c r="FRG24" s="45"/>
      <c r="FRH24" s="40"/>
      <c r="FRI24" s="9"/>
      <c r="FRJ24" s="8"/>
      <c r="FRK24" s="8"/>
      <c r="FRL24" s="8"/>
      <c r="FRM24" s="8"/>
      <c r="FRN24" s="8"/>
      <c r="FRO24" s="8"/>
      <c r="FRP24" s="8"/>
      <c r="FRQ24" s="8"/>
      <c r="FRR24" s="8"/>
      <c r="FRS24" s="8"/>
      <c r="FRU24" s="8"/>
      <c r="FRV24" s="8"/>
      <c r="FRW24" s="26" t="s">
        <v>73</v>
      </c>
      <c r="FRX24" s="16">
        <f>+SUM(FRX22:FRX23)</f>
        <v>4050000</v>
      </c>
      <c r="FRY24" s="8"/>
      <c r="FRZ24" s="8"/>
      <c r="FSA24" s="16">
        <f>+SUM(FSA22:FSA23)</f>
        <v>4050000</v>
      </c>
      <c r="FSB24" s="16">
        <f>+SUM(FSB22:FSB23)</f>
        <v>1861200</v>
      </c>
      <c r="FSC24" s="21"/>
      <c r="FSD24" s="16">
        <f>+SUM(FSD22:FSD23)</f>
        <v>5153270</v>
      </c>
      <c r="FSE24" s="16">
        <f>+SUM(FSE22:FSE23)</f>
        <v>2675928</v>
      </c>
      <c r="FSF24" s="16">
        <f>+SUM(FSF22:FSF23)</f>
        <v>2348269</v>
      </c>
      <c r="FSG24" s="31">
        <f>+SUM(FSG22:FSG23)</f>
        <v>1610.822539</v>
      </c>
      <c r="FSH24" s="35"/>
      <c r="FSI24" s="40">
        <f>+SUM(FSI22:FSI23)</f>
        <v>13.315</v>
      </c>
      <c r="FSJ24" s="40">
        <f>+SUM(FSJ22:FSJ23)</f>
        <v>4.4799999999999995</v>
      </c>
      <c r="FSK24" s="16"/>
      <c r="FSL24" s="16"/>
      <c r="FSM24" s="45"/>
      <c r="FSN24" s="40"/>
      <c r="FSO24" s="9"/>
      <c r="FSP24" s="8"/>
      <c r="FSQ24" s="8"/>
      <c r="FSR24" s="8"/>
      <c r="FSS24" s="8"/>
      <c r="FST24" s="8"/>
      <c r="FSU24" s="8"/>
      <c r="FSV24" s="8"/>
      <c r="FSW24" s="8"/>
      <c r="FSX24" s="8"/>
      <c r="FSY24" s="8"/>
      <c r="FTA24" s="8"/>
      <c r="FTB24" s="8"/>
      <c r="FTC24" s="26" t="s">
        <v>73</v>
      </c>
      <c r="FTD24" s="16">
        <f>+SUM(FTD22:FTD23)</f>
        <v>4050000</v>
      </c>
      <c r="FTE24" s="8"/>
      <c r="FTF24" s="8"/>
      <c r="FTG24" s="16">
        <f>+SUM(FTG22:FTG23)</f>
        <v>4050000</v>
      </c>
      <c r="FTH24" s="16">
        <f>+SUM(FTH22:FTH23)</f>
        <v>1861200</v>
      </c>
      <c r="FTI24" s="21"/>
      <c r="FTJ24" s="16">
        <f>+SUM(FTJ22:FTJ23)</f>
        <v>5153270</v>
      </c>
      <c r="FTK24" s="16">
        <f>+SUM(FTK22:FTK23)</f>
        <v>2675928</v>
      </c>
      <c r="FTL24" s="16">
        <f>+SUM(FTL22:FTL23)</f>
        <v>2348269</v>
      </c>
      <c r="FTM24" s="31">
        <f>+SUM(FTM22:FTM23)</f>
        <v>1610.822539</v>
      </c>
      <c r="FTN24" s="35"/>
      <c r="FTO24" s="40">
        <f>+SUM(FTO22:FTO23)</f>
        <v>13.315</v>
      </c>
      <c r="FTP24" s="40">
        <f>+SUM(FTP22:FTP23)</f>
        <v>4.4799999999999995</v>
      </c>
      <c r="FTQ24" s="16"/>
      <c r="FTR24" s="16"/>
      <c r="FTS24" s="45"/>
      <c r="FTT24" s="40"/>
      <c r="FTU24" s="9"/>
      <c r="FTV24" s="8"/>
      <c r="FTW24" s="8"/>
      <c r="FTX24" s="8"/>
      <c r="FTY24" s="8"/>
      <c r="FTZ24" s="8"/>
      <c r="FUA24" s="8"/>
      <c r="FUB24" s="8"/>
      <c r="FUC24" s="8"/>
      <c r="FUD24" s="8"/>
      <c r="FUE24" s="8"/>
      <c r="FUG24" s="8"/>
      <c r="FUH24" s="8"/>
      <c r="FUI24" s="26" t="s">
        <v>73</v>
      </c>
      <c r="FUJ24" s="16">
        <f>+SUM(FUJ22:FUJ23)</f>
        <v>4050000</v>
      </c>
      <c r="FUK24" s="8"/>
      <c r="FUL24" s="8"/>
      <c r="FUM24" s="16">
        <f>+SUM(FUM22:FUM23)</f>
        <v>4050000</v>
      </c>
      <c r="FUN24" s="16">
        <f>+SUM(FUN22:FUN23)</f>
        <v>1861200</v>
      </c>
      <c r="FUO24" s="21"/>
      <c r="FUP24" s="16">
        <f>+SUM(FUP22:FUP23)</f>
        <v>5153270</v>
      </c>
      <c r="FUQ24" s="16">
        <f>+SUM(FUQ22:FUQ23)</f>
        <v>2675928</v>
      </c>
      <c r="FUR24" s="16">
        <f>+SUM(FUR22:FUR23)</f>
        <v>2348269</v>
      </c>
      <c r="FUS24" s="31">
        <f>+SUM(FUS22:FUS23)</f>
        <v>1610.822539</v>
      </c>
      <c r="FUT24" s="35"/>
      <c r="FUU24" s="40">
        <f>+SUM(FUU22:FUU23)</f>
        <v>13.315</v>
      </c>
      <c r="FUV24" s="40">
        <f>+SUM(FUV22:FUV23)</f>
        <v>4.4799999999999995</v>
      </c>
      <c r="FUW24" s="16"/>
      <c r="FUX24" s="16"/>
      <c r="FUY24" s="45"/>
      <c r="FUZ24" s="40"/>
      <c r="FVA24" s="9"/>
      <c r="FVB24" s="8"/>
      <c r="FVC24" s="8"/>
      <c r="FVD24" s="8"/>
      <c r="FVE24" s="8"/>
      <c r="FVF24" s="8"/>
      <c r="FVG24" s="8"/>
      <c r="FVH24" s="8"/>
      <c r="FVI24" s="8"/>
      <c r="FVJ24" s="8"/>
      <c r="FVK24" s="8"/>
      <c r="FVM24" s="8"/>
      <c r="FVN24" s="8"/>
      <c r="FVO24" s="26" t="s">
        <v>73</v>
      </c>
      <c r="FVP24" s="16">
        <f>+SUM(FVP22:FVP23)</f>
        <v>4050000</v>
      </c>
      <c r="FVQ24" s="8"/>
      <c r="FVR24" s="8"/>
      <c r="FVS24" s="16">
        <f>+SUM(FVS22:FVS23)</f>
        <v>4050000</v>
      </c>
      <c r="FVT24" s="16">
        <f>+SUM(FVT22:FVT23)</f>
        <v>1861200</v>
      </c>
      <c r="FVU24" s="21"/>
      <c r="FVV24" s="16">
        <f>+SUM(FVV22:FVV23)</f>
        <v>5153270</v>
      </c>
      <c r="FVW24" s="16">
        <f>+SUM(FVW22:FVW23)</f>
        <v>2675928</v>
      </c>
      <c r="FVX24" s="16">
        <f>+SUM(FVX22:FVX23)</f>
        <v>2348269</v>
      </c>
      <c r="FVY24" s="31">
        <f>+SUM(FVY22:FVY23)</f>
        <v>1610.822539</v>
      </c>
      <c r="FVZ24" s="35"/>
      <c r="FWA24" s="40">
        <f>+SUM(FWA22:FWA23)</f>
        <v>13.315</v>
      </c>
      <c r="FWB24" s="40">
        <f>+SUM(FWB22:FWB23)</f>
        <v>4.4799999999999995</v>
      </c>
      <c r="FWC24" s="16"/>
      <c r="FWD24" s="16"/>
      <c r="FWE24" s="45"/>
      <c r="FWF24" s="40"/>
      <c r="FWG24" s="9"/>
      <c r="FWH24" s="8"/>
      <c r="FWI24" s="8"/>
      <c r="FWJ24" s="8"/>
      <c r="FWK24" s="8"/>
      <c r="FWL24" s="8"/>
      <c r="FWM24" s="8"/>
      <c r="FWN24" s="8"/>
      <c r="FWO24" s="8"/>
      <c r="FWP24" s="8"/>
      <c r="FWQ24" s="8"/>
      <c r="FWS24" s="8"/>
      <c r="FWT24" s="8"/>
      <c r="FWU24" s="26" t="s">
        <v>73</v>
      </c>
      <c r="FWV24" s="16">
        <f>+SUM(FWV22:FWV23)</f>
        <v>4050000</v>
      </c>
      <c r="FWW24" s="8"/>
      <c r="FWX24" s="8"/>
      <c r="FWY24" s="16">
        <f>+SUM(FWY22:FWY23)</f>
        <v>4050000</v>
      </c>
      <c r="FWZ24" s="16">
        <f>+SUM(FWZ22:FWZ23)</f>
        <v>1861200</v>
      </c>
      <c r="FXA24" s="21"/>
      <c r="FXB24" s="16">
        <f>+SUM(FXB22:FXB23)</f>
        <v>5153270</v>
      </c>
      <c r="FXC24" s="16">
        <f>+SUM(FXC22:FXC23)</f>
        <v>2675928</v>
      </c>
      <c r="FXD24" s="16">
        <f>+SUM(FXD22:FXD23)</f>
        <v>2348269</v>
      </c>
      <c r="FXE24" s="31">
        <f>+SUM(FXE22:FXE23)</f>
        <v>1610.822539</v>
      </c>
      <c r="FXF24" s="35"/>
      <c r="FXG24" s="40">
        <f>+SUM(FXG22:FXG23)</f>
        <v>13.315</v>
      </c>
      <c r="FXH24" s="40">
        <f>+SUM(FXH22:FXH23)</f>
        <v>4.4799999999999995</v>
      </c>
      <c r="FXI24" s="16"/>
      <c r="FXJ24" s="16"/>
      <c r="FXK24" s="45"/>
      <c r="FXL24" s="40"/>
      <c r="FXM24" s="9"/>
      <c r="FXN24" s="8"/>
      <c r="FXO24" s="8"/>
      <c r="FXP24" s="8"/>
      <c r="FXQ24" s="8"/>
      <c r="FXR24" s="8"/>
      <c r="FXS24" s="8"/>
      <c r="FXT24" s="8"/>
      <c r="FXU24" s="8"/>
      <c r="FXV24" s="8"/>
      <c r="FXW24" s="8"/>
      <c r="FXY24" s="8"/>
      <c r="FXZ24" s="8"/>
      <c r="FYA24" s="26" t="s">
        <v>73</v>
      </c>
      <c r="FYB24" s="16">
        <f>+SUM(FYB22:FYB23)</f>
        <v>4050000</v>
      </c>
      <c r="FYC24" s="8"/>
      <c r="FYD24" s="8"/>
      <c r="FYE24" s="16">
        <f>+SUM(FYE22:FYE23)</f>
        <v>4050000</v>
      </c>
      <c r="FYF24" s="16">
        <f>+SUM(FYF22:FYF23)</f>
        <v>1861200</v>
      </c>
      <c r="FYG24" s="21"/>
      <c r="FYH24" s="16">
        <f>+SUM(FYH22:FYH23)</f>
        <v>5153270</v>
      </c>
      <c r="FYI24" s="16">
        <f>+SUM(FYI22:FYI23)</f>
        <v>2675928</v>
      </c>
      <c r="FYJ24" s="16">
        <f>+SUM(FYJ22:FYJ23)</f>
        <v>2348269</v>
      </c>
      <c r="FYK24" s="31">
        <f>+SUM(FYK22:FYK23)</f>
        <v>1610.822539</v>
      </c>
      <c r="FYL24" s="35"/>
      <c r="FYM24" s="40">
        <f>+SUM(FYM22:FYM23)</f>
        <v>13.315</v>
      </c>
      <c r="FYN24" s="40">
        <f>+SUM(FYN22:FYN23)</f>
        <v>4.4799999999999995</v>
      </c>
      <c r="FYO24" s="16"/>
      <c r="FYP24" s="16"/>
      <c r="FYQ24" s="45"/>
      <c r="FYR24" s="40"/>
      <c r="FYS24" s="9"/>
      <c r="FYT24" s="8"/>
      <c r="FYU24" s="8"/>
      <c r="FYV24" s="8"/>
      <c r="FYW24" s="8"/>
      <c r="FYX24" s="8"/>
      <c r="FYY24" s="8"/>
      <c r="FYZ24" s="8"/>
      <c r="FZA24" s="8"/>
      <c r="FZB24" s="8"/>
      <c r="FZC24" s="8"/>
      <c r="FZE24" s="8"/>
      <c r="FZF24" s="8"/>
      <c r="FZG24" s="26" t="s">
        <v>73</v>
      </c>
      <c r="FZH24" s="16">
        <f>+SUM(FZH22:FZH23)</f>
        <v>4050000</v>
      </c>
      <c r="FZI24" s="8"/>
      <c r="FZJ24" s="8"/>
      <c r="FZK24" s="16">
        <f>+SUM(FZK22:FZK23)</f>
        <v>4050000</v>
      </c>
      <c r="FZL24" s="16">
        <f>+SUM(FZL22:FZL23)</f>
        <v>1861200</v>
      </c>
      <c r="FZM24" s="21"/>
      <c r="FZN24" s="16">
        <f>+SUM(FZN22:FZN23)</f>
        <v>5153270</v>
      </c>
      <c r="FZO24" s="16">
        <f>+SUM(FZO22:FZO23)</f>
        <v>2675928</v>
      </c>
      <c r="FZP24" s="16">
        <f>+SUM(FZP22:FZP23)</f>
        <v>2348269</v>
      </c>
      <c r="FZQ24" s="31">
        <f>+SUM(FZQ22:FZQ23)</f>
        <v>1610.822539</v>
      </c>
      <c r="FZR24" s="35"/>
      <c r="FZS24" s="40">
        <f>+SUM(FZS22:FZS23)</f>
        <v>13.315</v>
      </c>
      <c r="FZT24" s="40">
        <f>+SUM(FZT22:FZT23)</f>
        <v>4.4799999999999995</v>
      </c>
      <c r="FZU24" s="16"/>
      <c r="FZV24" s="16"/>
      <c r="FZW24" s="45"/>
      <c r="FZX24" s="40"/>
      <c r="FZY24" s="9"/>
      <c r="FZZ24" s="8"/>
      <c r="GAA24" s="8"/>
      <c r="GAB24" s="8"/>
      <c r="GAC24" s="8"/>
      <c r="GAD24" s="8"/>
      <c r="GAE24" s="8"/>
      <c r="GAF24" s="8"/>
      <c r="GAG24" s="8"/>
      <c r="GAH24" s="8"/>
      <c r="GAI24" s="8"/>
      <c r="GAK24" s="8"/>
      <c r="GAL24" s="8"/>
      <c r="GAM24" s="26" t="s">
        <v>73</v>
      </c>
      <c r="GAN24" s="16">
        <f>+SUM(GAN22:GAN23)</f>
        <v>4050000</v>
      </c>
      <c r="GAO24" s="8"/>
      <c r="GAP24" s="8"/>
      <c r="GAQ24" s="16">
        <f>+SUM(GAQ22:GAQ23)</f>
        <v>4050000</v>
      </c>
      <c r="GAR24" s="16">
        <f>+SUM(GAR22:GAR23)</f>
        <v>1861200</v>
      </c>
      <c r="GAS24" s="21"/>
      <c r="GAT24" s="16">
        <f>+SUM(GAT22:GAT23)</f>
        <v>5153270</v>
      </c>
      <c r="GAU24" s="16">
        <f>+SUM(GAU22:GAU23)</f>
        <v>2675928</v>
      </c>
      <c r="GAV24" s="16">
        <f>+SUM(GAV22:GAV23)</f>
        <v>2348269</v>
      </c>
      <c r="GAW24" s="31">
        <f>+SUM(GAW22:GAW23)</f>
        <v>1610.822539</v>
      </c>
      <c r="GAX24" s="35"/>
      <c r="GAY24" s="40">
        <f>+SUM(GAY22:GAY23)</f>
        <v>13.315</v>
      </c>
      <c r="GAZ24" s="40">
        <f>+SUM(GAZ22:GAZ23)</f>
        <v>4.4799999999999995</v>
      </c>
      <c r="GBA24" s="16"/>
      <c r="GBB24" s="16"/>
      <c r="GBC24" s="45"/>
      <c r="GBD24" s="40"/>
      <c r="GBE24" s="9"/>
      <c r="GBF24" s="8"/>
      <c r="GBG24" s="8"/>
      <c r="GBH24" s="8"/>
      <c r="GBI24" s="8"/>
      <c r="GBJ24" s="8"/>
      <c r="GBK24" s="8"/>
      <c r="GBL24" s="8"/>
      <c r="GBM24" s="8"/>
      <c r="GBN24" s="8"/>
      <c r="GBO24" s="8"/>
      <c r="GBQ24" s="8"/>
      <c r="GBR24" s="8"/>
      <c r="GBS24" s="26" t="s">
        <v>73</v>
      </c>
      <c r="GBT24" s="16">
        <f>+SUM(GBT22:GBT23)</f>
        <v>4050000</v>
      </c>
      <c r="GBU24" s="8"/>
      <c r="GBV24" s="8"/>
      <c r="GBW24" s="16">
        <f>+SUM(GBW22:GBW23)</f>
        <v>4050000</v>
      </c>
      <c r="GBX24" s="16">
        <f>+SUM(GBX22:GBX23)</f>
        <v>1861200</v>
      </c>
      <c r="GBY24" s="21"/>
      <c r="GBZ24" s="16">
        <f>+SUM(GBZ22:GBZ23)</f>
        <v>5153270</v>
      </c>
      <c r="GCA24" s="16">
        <f>+SUM(GCA22:GCA23)</f>
        <v>2675928</v>
      </c>
      <c r="GCB24" s="16">
        <f>+SUM(GCB22:GCB23)</f>
        <v>2348269</v>
      </c>
      <c r="GCC24" s="31">
        <f>+SUM(GCC22:GCC23)</f>
        <v>1610.822539</v>
      </c>
      <c r="GCD24" s="35"/>
      <c r="GCE24" s="40">
        <f>+SUM(GCE22:GCE23)</f>
        <v>13.315</v>
      </c>
      <c r="GCF24" s="40">
        <f>+SUM(GCF22:GCF23)</f>
        <v>4.4799999999999995</v>
      </c>
      <c r="GCG24" s="16"/>
      <c r="GCH24" s="16"/>
      <c r="GCI24" s="45"/>
      <c r="GCJ24" s="40"/>
      <c r="GCK24" s="9"/>
      <c r="GCL24" s="8"/>
      <c r="GCM24" s="8"/>
      <c r="GCN24" s="8"/>
      <c r="GCO24" s="8"/>
      <c r="GCP24" s="8"/>
      <c r="GCQ24" s="8"/>
      <c r="GCR24" s="8"/>
      <c r="GCS24" s="8"/>
      <c r="GCT24" s="8"/>
      <c r="GCU24" s="8"/>
      <c r="GCW24" s="8"/>
      <c r="GCX24" s="8"/>
      <c r="GCY24" s="26" t="s">
        <v>73</v>
      </c>
      <c r="GCZ24" s="16">
        <f>+SUM(GCZ22:GCZ23)</f>
        <v>4050000</v>
      </c>
      <c r="GDA24" s="8"/>
      <c r="GDB24" s="8"/>
      <c r="GDC24" s="16">
        <f>+SUM(GDC22:GDC23)</f>
        <v>4050000</v>
      </c>
      <c r="GDD24" s="16">
        <f>+SUM(GDD22:GDD23)</f>
        <v>1861200</v>
      </c>
      <c r="GDE24" s="21"/>
      <c r="GDF24" s="16">
        <f>+SUM(GDF22:GDF23)</f>
        <v>5153270</v>
      </c>
      <c r="GDG24" s="16">
        <f>+SUM(GDG22:GDG23)</f>
        <v>2675928</v>
      </c>
      <c r="GDH24" s="16">
        <f>+SUM(GDH22:GDH23)</f>
        <v>2348269</v>
      </c>
      <c r="GDI24" s="31">
        <f>+SUM(GDI22:GDI23)</f>
        <v>1610.822539</v>
      </c>
      <c r="GDJ24" s="35"/>
      <c r="GDK24" s="40">
        <f>+SUM(GDK22:GDK23)</f>
        <v>13.315</v>
      </c>
      <c r="GDL24" s="40">
        <f>+SUM(GDL22:GDL23)</f>
        <v>4.4799999999999995</v>
      </c>
      <c r="GDM24" s="16"/>
      <c r="GDN24" s="16"/>
      <c r="GDO24" s="45"/>
      <c r="GDP24" s="40"/>
      <c r="GDQ24" s="9"/>
      <c r="GDR24" s="8"/>
      <c r="GDS24" s="8"/>
      <c r="GDT24" s="8"/>
      <c r="GDU24" s="8"/>
      <c r="GDV24" s="8"/>
      <c r="GDW24" s="8"/>
      <c r="GDX24" s="8"/>
      <c r="GDY24" s="8"/>
      <c r="GDZ24" s="8"/>
      <c r="GEA24" s="8"/>
      <c r="GEC24" s="8"/>
      <c r="GED24" s="8"/>
      <c r="GEE24" s="26" t="s">
        <v>73</v>
      </c>
      <c r="GEF24" s="16">
        <f>+SUM(GEF22:GEF23)</f>
        <v>4050000</v>
      </c>
      <c r="GEG24" s="8"/>
      <c r="GEH24" s="8"/>
      <c r="GEI24" s="16">
        <f>+SUM(GEI22:GEI23)</f>
        <v>4050000</v>
      </c>
      <c r="GEJ24" s="16">
        <f>+SUM(GEJ22:GEJ23)</f>
        <v>1861200</v>
      </c>
      <c r="GEK24" s="21"/>
      <c r="GEL24" s="16">
        <f>+SUM(GEL22:GEL23)</f>
        <v>5153270</v>
      </c>
      <c r="GEM24" s="16">
        <f>+SUM(GEM22:GEM23)</f>
        <v>2675928</v>
      </c>
      <c r="GEN24" s="16">
        <f>+SUM(GEN22:GEN23)</f>
        <v>2348269</v>
      </c>
      <c r="GEO24" s="31">
        <f>+SUM(GEO22:GEO23)</f>
        <v>1610.822539</v>
      </c>
      <c r="GEP24" s="35"/>
      <c r="GEQ24" s="40">
        <f>+SUM(GEQ22:GEQ23)</f>
        <v>13.315</v>
      </c>
      <c r="GER24" s="40">
        <f>+SUM(GER22:GER23)</f>
        <v>4.4799999999999995</v>
      </c>
      <c r="GES24" s="16"/>
      <c r="GET24" s="16"/>
      <c r="GEU24" s="45"/>
      <c r="GEV24" s="40"/>
      <c r="GEW24" s="9"/>
      <c r="GEX24" s="8"/>
      <c r="GEY24" s="8"/>
      <c r="GEZ24" s="8"/>
      <c r="GFA24" s="8"/>
      <c r="GFB24" s="8"/>
      <c r="GFC24" s="8"/>
      <c r="GFD24" s="8"/>
      <c r="GFE24" s="8"/>
      <c r="GFF24" s="8"/>
      <c r="GFG24" s="8"/>
      <c r="GFI24" s="8"/>
      <c r="GFJ24" s="8"/>
      <c r="GFK24" s="26" t="s">
        <v>73</v>
      </c>
      <c r="GFL24" s="16">
        <f>+SUM(GFL22:GFL23)</f>
        <v>4050000</v>
      </c>
      <c r="GFM24" s="8"/>
      <c r="GFN24" s="8"/>
      <c r="GFO24" s="16">
        <f>+SUM(GFO22:GFO23)</f>
        <v>4050000</v>
      </c>
      <c r="GFP24" s="16">
        <f>+SUM(GFP22:GFP23)</f>
        <v>1861200</v>
      </c>
      <c r="GFQ24" s="21"/>
      <c r="GFR24" s="16">
        <f>+SUM(GFR22:GFR23)</f>
        <v>5153270</v>
      </c>
      <c r="GFS24" s="16">
        <f>+SUM(GFS22:GFS23)</f>
        <v>2675928</v>
      </c>
      <c r="GFT24" s="16">
        <f>+SUM(GFT22:GFT23)</f>
        <v>2348269</v>
      </c>
      <c r="GFU24" s="31">
        <f>+SUM(GFU22:GFU23)</f>
        <v>1610.822539</v>
      </c>
      <c r="GFV24" s="35"/>
      <c r="GFW24" s="40">
        <f>+SUM(GFW22:GFW23)</f>
        <v>13.315</v>
      </c>
      <c r="GFX24" s="40">
        <f>+SUM(GFX22:GFX23)</f>
        <v>4.4799999999999995</v>
      </c>
      <c r="GFY24" s="16"/>
      <c r="GFZ24" s="16"/>
      <c r="GGA24" s="45"/>
      <c r="GGB24" s="40"/>
      <c r="GGC24" s="9"/>
      <c r="GGD24" s="8"/>
      <c r="GGE24" s="8"/>
      <c r="GGF24" s="8"/>
      <c r="GGG24" s="8"/>
      <c r="GGH24" s="8"/>
      <c r="GGI24" s="8"/>
      <c r="GGJ24" s="8"/>
      <c r="GGK24" s="8"/>
      <c r="GGL24" s="8"/>
      <c r="GGM24" s="8"/>
      <c r="GGO24" s="8"/>
      <c r="GGP24" s="8"/>
      <c r="GGQ24" s="26" t="s">
        <v>73</v>
      </c>
      <c r="GGR24" s="16">
        <f>+SUM(GGR22:GGR23)</f>
        <v>4050000</v>
      </c>
      <c r="GGS24" s="8"/>
      <c r="GGT24" s="8"/>
      <c r="GGU24" s="16">
        <f>+SUM(GGU22:GGU23)</f>
        <v>4050000</v>
      </c>
      <c r="GGV24" s="16">
        <f>+SUM(GGV22:GGV23)</f>
        <v>1861200</v>
      </c>
      <c r="GGW24" s="21"/>
      <c r="GGX24" s="16">
        <f>+SUM(GGX22:GGX23)</f>
        <v>5153270</v>
      </c>
      <c r="GGY24" s="16">
        <f>+SUM(GGY22:GGY23)</f>
        <v>2675928</v>
      </c>
      <c r="GGZ24" s="16">
        <f>+SUM(GGZ22:GGZ23)</f>
        <v>2348269</v>
      </c>
      <c r="GHA24" s="31">
        <f>+SUM(GHA22:GHA23)</f>
        <v>1610.822539</v>
      </c>
      <c r="GHB24" s="35"/>
      <c r="GHC24" s="40">
        <f>+SUM(GHC22:GHC23)</f>
        <v>13.315</v>
      </c>
      <c r="GHD24" s="40">
        <f>+SUM(GHD22:GHD23)</f>
        <v>4.4799999999999995</v>
      </c>
      <c r="GHE24" s="16"/>
      <c r="GHF24" s="16"/>
      <c r="GHG24" s="45"/>
      <c r="GHH24" s="40"/>
      <c r="GHI24" s="9"/>
      <c r="GHJ24" s="8"/>
      <c r="GHK24" s="8"/>
      <c r="GHL24" s="8"/>
      <c r="GHM24" s="8"/>
      <c r="GHN24" s="8"/>
      <c r="GHO24" s="8"/>
      <c r="GHP24" s="8"/>
      <c r="GHQ24" s="8"/>
      <c r="GHR24" s="8"/>
      <c r="GHS24" s="8"/>
      <c r="GHU24" s="8"/>
      <c r="GHV24" s="8"/>
      <c r="GHW24" s="26" t="s">
        <v>73</v>
      </c>
      <c r="GHX24" s="16">
        <f>+SUM(GHX22:GHX23)</f>
        <v>4050000</v>
      </c>
      <c r="GHY24" s="8"/>
      <c r="GHZ24" s="8"/>
      <c r="GIA24" s="16">
        <f>+SUM(GIA22:GIA23)</f>
        <v>4050000</v>
      </c>
      <c r="GIB24" s="16">
        <f>+SUM(GIB22:GIB23)</f>
        <v>1861200</v>
      </c>
      <c r="GIC24" s="21"/>
      <c r="GID24" s="16">
        <f>+SUM(GID22:GID23)</f>
        <v>5153270</v>
      </c>
      <c r="GIE24" s="16">
        <f>+SUM(GIE22:GIE23)</f>
        <v>2675928</v>
      </c>
      <c r="GIF24" s="16">
        <f>+SUM(GIF22:GIF23)</f>
        <v>2348269</v>
      </c>
      <c r="GIG24" s="31">
        <f>+SUM(GIG22:GIG23)</f>
        <v>1610.822539</v>
      </c>
      <c r="GIH24" s="35"/>
      <c r="GII24" s="40">
        <f>+SUM(GII22:GII23)</f>
        <v>13.315</v>
      </c>
      <c r="GIJ24" s="40">
        <f>+SUM(GIJ22:GIJ23)</f>
        <v>4.4799999999999995</v>
      </c>
      <c r="GIK24" s="16"/>
      <c r="GIL24" s="16"/>
      <c r="GIM24" s="45"/>
      <c r="GIN24" s="40"/>
      <c r="GIO24" s="9"/>
      <c r="GIP24" s="8"/>
      <c r="GIQ24" s="8"/>
      <c r="GIR24" s="8"/>
      <c r="GIS24" s="8"/>
      <c r="GIT24" s="8"/>
      <c r="GIU24" s="8"/>
      <c r="GIV24" s="8"/>
      <c r="GIW24" s="8"/>
      <c r="GIX24" s="8"/>
      <c r="GIY24" s="8"/>
      <c r="GJA24" s="8"/>
      <c r="GJB24" s="8"/>
      <c r="GJC24" s="26" t="s">
        <v>73</v>
      </c>
      <c r="GJD24" s="16">
        <f>+SUM(GJD22:GJD23)</f>
        <v>4050000</v>
      </c>
      <c r="GJE24" s="8"/>
      <c r="GJF24" s="8"/>
      <c r="GJG24" s="16">
        <f>+SUM(GJG22:GJG23)</f>
        <v>4050000</v>
      </c>
      <c r="GJH24" s="16">
        <f>+SUM(GJH22:GJH23)</f>
        <v>1861200</v>
      </c>
      <c r="GJI24" s="21"/>
      <c r="GJJ24" s="16">
        <f>+SUM(GJJ22:GJJ23)</f>
        <v>5153270</v>
      </c>
      <c r="GJK24" s="16">
        <f>+SUM(GJK22:GJK23)</f>
        <v>2675928</v>
      </c>
      <c r="GJL24" s="16">
        <f>+SUM(GJL22:GJL23)</f>
        <v>2348269</v>
      </c>
      <c r="GJM24" s="31">
        <f>+SUM(GJM22:GJM23)</f>
        <v>1610.822539</v>
      </c>
      <c r="GJN24" s="35"/>
      <c r="GJO24" s="40">
        <f>+SUM(GJO22:GJO23)</f>
        <v>13.315</v>
      </c>
      <c r="GJP24" s="40">
        <f>+SUM(GJP22:GJP23)</f>
        <v>4.4799999999999995</v>
      </c>
      <c r="GJQ24" s="16"/>
      <c r="GJR24" s="16"/>
      <c r="GJS24" s="45"/>
      <c r="GJT24" s="40"/>
      <c r="GJU24" s="9"/>
      <c r="GJV24" s="8"/>
      <c r="GJW24" s="8"/>
      <c r="GJX24" s="8"/>
      <c r="GJY24" s="8"/>
      <c r="GJZ24" s="8"/>
      <c r="GKA24" s="8"/>
      <c r="GKB24" s="8"/>
      <c r="GKC24" s="8"/>
      <c r="GKD24" s="8"/>
      <c r="GKE24" s="8"/>
      <c r="GKG24" s="8"/>
      <c r="GKH24" s="8"/>
      <c r="GKI24" s="26" t="s">
        <v>73</v>
      </c>
      <c r="GKJ24" s="16">
        <f>+SUM(GKJ22:GKJ23)</f>
        <v>4050000</v>
      </c>
      <c r="GKK24" s="8"/>
      <c r="GKL24" s="8"/>
      <c r="GKM24" s="16">
        <f>+SUM(GKM22:GKM23)</f>
        <v>4050000</v>
      </c>
      <c r="GKN24" s="16">
        <f>+SUM(GKN22:GKN23)</f>
        <v>1861200</v>
      </c>
      <c r="GKO24" s="21"/>
      <c r="GKP24" s="16">
        <f>+SUM(GKP22:GKP23)</f>
        <v>5153270</v>
      </c>
      <c r="GKQ24" s="16">
        <f>+SUM(GKQ22:GKQ23)</f>
        <v>2675928</v>
      </c>
      <c r="GKR24" s="16">
        <f>+SUM(GKR22:GKR23)</f>
        <v>2348269</v>
      </c>
      <c r="GKS24" s="31">
        <f>+SUM(GKS22:GKS23)</f>
        <v>1610.822539</v>
      </c>
      <c r="GKT24" s="35"/>
      <c r="GKU24" s="40">
        <f>+SUM(GKU22:GKU23)</f>
        <v>13.315</v>
      </c>
      <c r="GKV24" s="40">
        <f>+SUM(GKV22:GKV23)</f>
        <v>4.4799999999999995</v>
      </c>
      <c r="GKW24" s="16"/>
      <c r="GKX24" s="16"/>
      <c r="GKY24" s="45"/>
      <c r="GKZ24" s="40"/>
      <c r="GLA24" s="9"/>
      <c r="GLB24" s="8"/>
      <c r="GLC24" s="8"/>
      <c r="GLD24" s="8"/>
      <c r="GLE24" s="8"/>
      <c r="GLF24" s="8"/>
      <c r="GLG24" s="8"/>
      <c r="GLH24" s="8"/>
      <c r="GLI24" s="8"/>
      <c r="GLJ24" s="8"/>
      <c r="GLK24" s="8"/>
      <c r="GLM24" s="8"/>
      <c r="GLN24" s="8"/>
      <c r="GLO24" s="26" t="s">
        <v>73</v>
      </c>
      <c r="GLP24" s="16">
        <f>+SUM(GLP22:GLP23)</f>
        <v>4050000</v>
      </c>
      <c r="GLQ24" s="8"/>
      <c r="GLR24" s="8"/>
      <c r="GLS24" s="16">
        <f>+SUM(GLS22:GLS23)</f>
        <v>4050000</v>
      </c>
      <c r="GLT24" s="16">
        <f>+SUM(GLT22:GLT23)</f>
        <v>1861200</v>
      </c>
      <c r="GLU24" s="21"/>
      <c r="GLV24" s="16">
        <f>+SUM(GLV22:GLV23)</f>
        <v>5153270</v>
      </c>
      <c r="GLW24" s="16">
        <f>+SUM(GLW22:GLW23)</f>
        <v>2675928</v>
      </c>
      <c r="GLX24" s="16">
        <f>+SUM(GLX22:GLX23)</f>
        <v>2348269</v>
      </c>
      <c r="GLY24" s="31">
        <f>+SUM(GLY22:GLY23)</f>
        <v>1610.822539</v>
      </c>
      <c r="GLZ24" s="35"/>
      <c r="GMA24" s="40">
        <f>+SUM(GMA22:GMA23)</f>
        <v>13.315</v>
      </c>
      <c r="GMB24" s="40">
        <f>+SUM(GMB22:GMB23)</f>
        <v>4.4799999999999995</v>
      </c>
      <c r="GMC24" s="16"/>
      <c r="GMD24" s="16"/>
      <c r="GME24" s="45"/>
      <c r="GMF24" s="40"/>
      <c r="GMG24" s="9"/>
      <c r="GMH24" s="8"/>
      <c r="GMI24" s="8"/>
      <c r="GMJ24" s="8"/>
      <c r="GMK24" s="8"/>
      <c r="GML24" s="8"/>
      <c r="GMM24" s="8"/>
      <c r="GMN24" s="8"/>
      <c r="GMO24" s="8"/>
      <c r="GMP24" s="8"/>
      <c r="GMQ24" s="8"/>
      <c r="GMS24" s="8"/>
      <c r="GMT24" s="8"/>
      <c r="GMU24" s="26" t="s">
        <v>73</v>
      </c>
      <c r="GMV24" s="16">
        <f>+SUM(GMV22:GMV23)</f>
        <v>4050000</v>
      </c>
      <c r="GMW24" s="8"/>
      <c r="GMX24" s="8"/>
      <c r="GMY24" s="16">
        <f>+SUM(GMY22:GMY23)</f>
        <v>4050000</v>
      </c>
      <c r="GMZ24" s="16">
        <f>+SUM(GMZ22:GMZ23)</f>
        <v>1861200</v>
      </c>
      <c r="GNA24" s="21"/>
      <c r="GNB24" s="16">
        <f>+SUM(GNB22:GNB23)</f>
        <v>5153270</v>
      </c>
      <c r="GNC24" s="16">
        <f>+SUM(GNC22:GNC23)</f>
        <v>2675928</v>
      </c>
      <c r="GND24" s="16">
        <f>+SUM(GND22:GND23)</f>
        <v>2348269</v>
      </c>
      <c r="GNE24" s="31">
        <f>+SUM(GNE22:GNE23)</f>
        <v>1610.822539</v>
      </c>
      <c r="GNF24" s="35"/>
      <c r="GNG24" s="40">
        <f>+SUM(GNG22:GNG23)</f>
        <v>13.315</v>
      </c>
      <c r="GNH24" s="40">
        <f>+SUM(GNH22:GNH23)</f>
        <v>4.4799999999999995</v>
      </c>
      <c r="GNI24" s="16"/>
      <c r="GNJ24" s="16"/>
      <c r="GNK24" s="45"/>
      <c r="GNL24" s="40"/>
      <c r="GNM24" s="9"/>
      <c r="GNN24" s="8"/>
      <c r="GNO24" s="8"/>
      <c r="GNP24" s="8"/>
      <c r="GNQ24" s="8"/>
      <c r="GNR24" s="8"/>
      <c r="GNS24" s="8"/>
      <c r="GNT24" s="8"/>
      <c r="GNU24" s="8"/>
      <c r="GNV24" s="8"/>
      <c r="GNW24" s="8"/>
      <c r="GNY24" s="8"/>
      <c r="GNZ24" s="8"/>
      <c r="GOA24" s="26" t="s">
        <v>73</v>
      </c>
      <c r="GOB24" s="16">
        <f>+SUM(GOB22:GOB23)</f>
        <v>4050000</v>
      </c>
      <c r="GOC24" s="8"/>
      <c r="GOD24" s="8"/>
      <c r="GOE24" s="16">
        <f>+SUM(GOE22:GOE23)</f>
        <v>4050000</v>
      </c>
      <c r="GOF24" s="16">
        <f>+SUM(GOF22:GOF23)</f>
        <v>1861200</v>
      </c>
      <c r="GOG24" s="21"/>
      <c r="GOH24" s="16">
        <f>+SUM(GOH22:GOH23)</f>
        <v>5153270</v>
      </c>
      <c r="GOI24" s="16">
        <f>+SUM(GOI22:GOI23)</f>
        <v>2675928</v>
      </c>
      <c r="GOJ24" s="16">
        <f>+SUM(GOJ22:GOJ23)</f>
        <v>2348269</v>
      </c>
      <c r="GOK24" s="31">
        <f>+SUM(GOK22:GOK23)</f>
        <v>1610.822539</v>
      </c>
      <c r="GOL24" s="35"/>
      <c r="GOM24" s="40">
        <f>+SUM(GOM22:GOM23)</f>
        <v>13.315</v>
      </c>
      <c r="GON24" s="40">
        <f>+SUM(GON22:GON23)</f>
        <v>4.4799999999999995</v>
      </c>
      <c r="GOO24" s="16"/>
      <c r="GOP24" s="16"/>
      <c r="GOQ24" s="45"/>
      <c r="GOR24" s="40"/>
      <c r="GOS24" s="9"/>
      <c r="GOT24" s="8"/>
      <c r="GOU24" s="8"/>
      <c r="GOV24" s="8"/>
      <c r="GOW24" s="8"/>
      <c r="GOX24" s="8"/>
      <c r="GOY24" s="8"/>
      <c r="GOZ24" s="8"/>
      <c r="GPA24" s="8"/>
      <c r="GPB24" s="8"/>
      <c r="GPC24" s="8"/>
      <c r="GPE24" s="8"/>
      <c r="GPF24" s="8"/>
      <c r="GPG24" s="26" t="s">
        <v>73</v>
      </c>
      <c r="GPH24" s="16">
        <f>+SUM(GPH22:GPH23)</f>
        <v>4050000</v>
      </c>
      <c r="GPI24" s="8"/>
      <c r="GPJ24" s="8"/>
      <c r="GPK24" s="16">
        <f>+SUM(GPK22:GPK23)</f>
        <v>4050000</v>
      </c>
      <c r="GPL24" s="16">
        <f>+SUM(GPL22:GPL23)</f>
        <v>1861200</v>
      </c>
      <c r="GPM24" s="21"/>
      <c r="GPN24" s="16">
        <f>+SUM(GPN22:GPN23)</f>
        <v>5153270</v>
      </c>
      <c r="GPO24" s="16">
        <f>+SUM(GPO22:GPO23)</f>
        <v>2675928</v>
      </c>
      <c r="GPP24" s="16">
        <f>+SUM(GPP22:GPP23)</f>
        <v>2348269</v>
      </c>
      <c r="GPQ24" s="31">
        <f>+SUM(GPQ22:GPQ23)</f>
        <v>1610.822539</v>
      </c>
      <c r="GPR24" s="35"/>
      <c r="GPS24" s="40">
        <f>+SUM(GPS22:GPS23)</f>
        <v>13.315</v>
      </c>
      <c r="GPT24" s="40">
        <f>+SUM(GPT22:GPT23)</f>
        <v>4.4799999999999995</v>
      </c>
      <c r="GPU24" s="16"/>
      <c r="GPV24" s="16"/>
      <c r="GPW24" s="45"/>
      <c r="GPX24" s="40"/>
      <c r="GPY24" s="9"/>
      <c r="GPZ24" s="8"/>
      <c r="GQA24" s="8"/>
      <c r="GQB24" s="8"/>
      <c r="GQC24" s="8"/>
      <c r="GQD24" s="8"/>
      <c r="GQE24" s="8"/>
      <c r="GQF24" s="8"/>
      <c r="GQG24" s="8"/>
      <c r="GQH24" s="8"/>
      <c r="GQI24" s="8"/>
      <c r="GQK24" s="8"/>
      <c r="GQL24" s="8"/>
      <c r="GQM24" s="26" t="s">
        <v>73</v>
      </c>
      <c r="GQN24" s="16">
        <f>+SUM(GQN22:GQN23)</f>
        <v>4050000</v>
      </c>
      <c r="GQO24" s="8"/>
      <c r="GQP24" s="8"/>
      <c r="GQQ24" s="16">
        <f>+SUM(GQQ22:GQQ23)</f>
        <v>4050000</v>
      </c>
      <c r="GQR24" s="16">
        <f>+SUM(GQR22:GQR23)</f>
        <v>1861200</v>
      </c>
      <c r="GQS24" s="21"/>
      <c r="GQT24" s="16">
        <f>+SUM(GQT22:GQT23)</f>
        <v>5153270</v>
      </c>
      <c r="GQU24" s="16">
        <f>+SUM(GQU22:GQU23)</f>
        <v>2675928</v>
      </c>
      <c r="GQV24" s="16">
        <f>+SUM(GQV22:GQV23)</f>
        <v>2348269</v>
      </c>
      <c r="GQW24" s="31">
        <f>+SUM(GQW22:GQW23)</f>
        <v>1610.822539</v>
      </c>
      <c r="GQX24" s="35"/>
      <c r="GQY24" s="40">
        <f>+SUM(GQY22:GQY23)</f>
        <v>13.315</v>
      </c>
      <c r="GQZ24" s="40">
        <f>+SUM(GQZ22:GQZ23)</f>
        <v>4.4799999999999995</v>
      </c>
      <c r="GRA24" s="16"/>
      <c r="GRB24" s="16"/>
      <c r="GRC24" s="45"/>
      <c r="GRD24" s="40"/>
      <c r="GRE24" s="9"/>
      <c r="GRF24" s="8"/>
      <c r="GRG24" s="8"/>
      <c r="GRH24" s="8"/>
      <c r="GRI24" s="8"/>
      <c r="GRJ24" s="8"/>
      <c r="GRK24" s="8"/>
      <c r="GRL24" s="8"/>
      <c r="GRM24" s="8"/>
      <c r="GRN24" s="8"/>
      <c r="GRO24" s="8"/>
      <c r="GRQ24" s="8"/>
      <c r="GRR24" s="8"/>
      <c r="GRS24" s="26" t="s">
        <v>73</v>
      </c>
      <c r="GRT24" s="16">
        <f>+SUM(GRT22:GRT23)</f>
        <v>4050000</v>
      </c>
      <c r="GRU24" s="8"/>
      <c r="GRV24" s="8"/>
      <c r="GRW24" s="16">
        <f>+SUM(GRW22:GRW23)</f>
        <v>4050000</v>
      </c>
      <c r="GRX24" s="16">
        <f>+SUM(GRX22:GRX23)</f>
        <v>1861200</v>
      </c>
      <c r="GRY24" s="21"/>
      <c r="GRZ24" s="16">
        <f>+SUM(GRZ22:GRZ23)</f>
        <v>5153270</v>
      </c>
      <c r="GSA24" s="16">
        <f>+SUM(GSA22:GSA23)</f>
        <v>2675928</v>
      </c>
      <c r="GSB24" s="16">
        <f>+SUM(GSB22:GSB23)</f>
        <v>2348269</v>
      </c>
      <c r="GSC24" s="31">
        <f>+SUM(GSC22:GSC23)</f>
        <v>1610.822539</v>
      </c>
      <c r="GSD24" s="35"/>
      <c r="GSE24" s="40">
        <f>+SUM(GSE22:GSE23)</f>
        <v>13.315</v>
      </c>
      <c r="GSF24" s="40">
        <f>+SUM(GSF22:GSF23)</f>
        <v>4.4799999999999995</v>
      </c>
      <c r="GSG24" s="16"/>
      <c r="GSH24" s="16"/>
      <c r="GSI24" s="45"/>
      <c r="GSJ24" s="40"/>
      <c r="GSK24" s="9"/>
      <c r="GSL24" s="8"/>
      <c r="GSM24" s="8"/>
      <c r="GSN24" s="8"/>
      <c r="GSO24" s="8"/>
      <c r="GSP24" s="8"/>
      <c r="GSQ24" s="8"/>
      <c r="GSR24" s="8"/>
      <c r="GSS24" s="8"/>
      <c r="GST24" s="8"/>
      <c r="GSU24" s="8"/>
      <c r="GSW24" s="8"/>
      <c r="GSX24" s="8"/>
      <c r="GSY24" s="26" t="s">
        <v>73</v>
      </c>
      <c r="GSZ24" s="16">
        <f>+SUM(GSZ22:GSZ23)</f>
        <v>4050000</v>
      </c>
      <c r="GTA24" s="8"/>
      <c r="GTB24" s="8"/>
      <c r="GTC24" s="16">
        <f>+SUM(GTC22:GTC23)</f>
        <v>4050000</v>
      </c>
      <c r="GTD24" s="16">
        <f>+SUM(GTD22:GTD23)</f>
        <v>1861200</v>
      </c>
      <c r="GTE24" s="21"/>
      <c r="GTF24" s="16">
        <f>+SUM(GTF22:GTF23)</f>
        <v>5153270</v>
      </c>
      <c r="GTG24" s="16">
        <f>+SUM(GTG22:GTG23)</f>
        <v>2675928</v>
      </c>
      <c r="GTH24" s="16">
        <f>+SUM(GTH22:GTH23)</f>
        <v>2348269</v>
      </c>
      <c r="GTI24" s="31">
        <f>+SUM(GTI22:GTI23)</f>
        <v>1610.822539</v>
      </c>
      <c r="GTJ24" s="35"/>
      <c r="GTK24" s="40">
        <f>+SUM(GTK22:GTK23)</f>
        <v>13.315</v>
      </c>
      <c r="GTL24" s="40">
        <f>+SUM(GTL22:GTL23)</f>
        <v>4.4799999999999995</v>
      </c>
      <c r="GTM24" s="16"/>
      <c r="GTN24" s="16"/>
      <c r="GTO24" s="45"/>
      <c r="GTP24" s="40"/>
      <c r="GTQ24" s="9"/>
      <c r="GTR24" s="8"/>
      <c r="GTS24" s="8"/>
      <c r="GTT24" s="8"/>
      <c r="GTU24" s="8"/>
      <c r="GTV24" s="8"/>
      <c r="GTW24" s="8"/>
      <c r="GTX24" s="8"/>
      <c r="GTY24" s="8"/>
      <c r="GTZ24" s="8"/>
      <c r="GUA24" s="8"/>
      <c r="GUC24" s="8"/>
      <c r="GUD24" s="8"/>
      <c r="GUE24" s="26" t="s">
        <v>73</v>
      </c>
      <c r="GUF24" s="16">
        <f>+SUM(GUF22:GUF23)</f>
        <v>4050000</v>
      </c>
      <c r="GUG24" s="8"/>
      <c r="GUH24" s="8"/>
      <c r="GUI24" s="16">
        <f>+SUM(GUI22:GUI23)</f>
        <v>4050000</v>
      </c>
      <c r="GUJ24" s="16">
        <f>+SUM(GUJ22:GUJ23)</f>
        <v>1861200</v>
      </c>
      <c r="GUK24" s="21"/>
      <c r="GUL24" s="16">
        <f>+SUM(GUL22:GUL23)</f>
        <v>5153270</v>
      </c>
      <c r="GUM24" s="16">
        <f>+SUM(GUM22:GUM23)</f>
        <v>2675928</v>
      </c>
      <c r="GUN24" s="16">
        <f>+SUM(GUN22:GUN23)</f>
        <v>2348269</v>
      </c>
      <c r="GUO24" s="31">
        <f>+SUM(GUO22:GUO23)</f>
        <v>1610.822539</v>
      </c>
      <c r="GUP24" s="35"/>
      <c r="GUQ24" s="40">
        <f>+SUM(GUQ22:GUQ23)</f>
        <v>13.315</v>
      </c>
      <c r="GUR24" s="40">
        <f>+SUM(GUR22:GUR23)</f>
        <v>4.4799999999999995</v>
      </c>
      <c r="GUS24" s="16"/>
      <c r="GUT24" s="16"/>
      <c r="GUU24" s="45"/>
      <c r="GUV24" s="40"/>
      <c r="GUW24" s="9"/>
      <c r="GUX24" s="8"/>
      <c r="GUY24" s="8"/>
      <c r="GUZ24" s="8"/>
      <c r="GVA24" s="8"/>
      <c r="GVB24" s="8"/>
      <c r="GVC24" s="8"/>
      <c r="GVD24" s="8"/>
      <c r="GVE24" s="8"/>
      <c r="GVF24" s="8"/>
      <c r="GVG24" s="8"/>
      <c r="GVI24" s="8"/>
      <c r="GVJ24" s="8"/>
      <c r="GVK24" s="26" t="s">
        <v>73</v>
      </c>
      <c r="GVL24" s="16">
        <f>+SUM(GVL22:GVL23)</f>
        <v>4050000</v>
      </c>
      <c r="GVM24" s="8"/>
      <c r="GVN24" s="8"/>
      <c r="GVO24" s="16">
        <f>+SUM(GVO22:GVO23)</f>
        <v>4050000</v>
      </c>
      <c r="GVP24" s="16">
        <f>+SUM(GVP22:GVP23)</f>
        <v>1861200</v>
      </c>
      <c r="GVQ24" s="21"/>
      <c r="GVR24" s="16">
        <f>+SUM(GVR22:GVR23)</f>
        <v>5153270</v>
      </c>
      <c r="GVS24" s="16">
        <f>+SUM(GVS22:GVS23)</f>
        <v>2675928</v>
      </c>
      <c r="GVT24" s="16">
        <f>+SUM(GVT22:GVT23)</f>
        <v>2348269</v>
      </c>
      <c r="GVU24" s="31">
        <f>+SUM(GVU22:GVU23)</f>
        <v>1610.822539</v>
      </c>
      <c r="GVV24" s="35"/>
      <c r="GVW24" s="40">
        <f>+SUM(GVW22:GVW23)</f>
        <v>13.315</v>
      </c>
      <c r="GVX24" s="40">
        <f>+SUM(GVX22:GVX23)</f>
        <v>4.4799999999999995</v>
      </c>
      <c r="GVY24" s="16"/>
      <c r="GVZ24" s="16"/>
      <c r="GWA24" s="45"/>
      <c r="GWB24" s="40"/>
      <c r="GWC24" s="9"/>
      <c r="GWD24" s="8"/>
      <c r="GWE24" s="8"/>
      <c r="GWF24" s="8"/>
      <c r="GWG24" s="8"/>
      <c r="GWH24" s="8"/>
      <c r="GWI24" s="8"/>
      <c r="GWJ24" s="8"/>
      <c r="GWK24" s="8"/>
      <c r="GWL24" s="8"/>
      <c r="GWM24" s="8"/>
      <c r="GWO24" s="8"/>
      <c r="GWP24" s="8"/>
      <c r="GWQ24" s="26" t="s">
        <v>73</v>
      </c>
      <c r="GWR24" s="16">
        <f>+SUM(GWR22:GWR23)</f>
        <v>4050000</v>
      </c>
      <c r="GWS24" s="8"/>
      <c r="GWT24" s="8"/>
      <c r="GWU24" s="16">
        <f>+SUM(GWU22:GWU23)</f>
        <v>4050000</v>
      </c>
      <c r="GWV24" s="16">
        <f>+SUM(GWV22:GWV23)</f>
        <v>1861200</v>
      </c>
      <c r="GWW24" s="21"/>
      <c r="GWX24" s="16">
        <f>+SUM(GWX22:GWX23)</f>
        <v>5153270</v>
      </c>
      <c r="GWY24" s="16">
        <f>+SUM(GWY22:GWY23)</f>
        <v>2675928</v>
      </c>
      <c r="GWZ24" s="16">
        <f>+SUM(GWZ22:GWZ23)</f>
        <v>2348269</v>
      </c>
      <c r="GXA24" s="31">
        <f>+SUM(GXA22:GXA23)</f>
        <v>1610.822539</v>
      </c>
      <c r="GXB24" s="35"/>
      <c r="GXC24" s="40">
        <f>+SUM(GXC22:GXC23)</f>
        <v>13.315</v>
      </c>
      <c r="GXD24" s="40">
        <f>+SUM(GXD22:GXD23)</f>
        <v>4.4799999999999995</v>
      </c>
      <c r="GXE24" s="16"/>
      <c r="GXF24" s="16"/>
      <c r="GXG24" s="45"/>
      <c r="GXH24" s="40"/>
      <c r="GXI24" s="9"/>
      <c r="GXJ24" s="8"/>
      <c r="GXK24" s="8"/>
      <c r="GXL24" s="8"/>
      <c r="GXM24" s="8"/>
      <c r="GXN24" s="8"/>
      <c r="GXO24" s="8"/>
      <c r="GXP24" s="8"/>
      <c r="GXQ24" s="8"/>
      <c r="GXR24" s="8"/>
      <c r="GXS24" s="8"/>
      <c r="GXU24" s="8"/>
      <c r="GXV24" s="8"/>
      <c r="GXW24" s="26" t="s">
        <v>73</v>
      </c>
      <c r="GXX24" s="16">
        <f>+SUM(GXX22:GXX23)</f>
        <v>4050000</v>
      </c>
      <c r="GXY24" s="8"/>
      <c r="GXZ24" s="8"/>
      <c r="GYA24" s="16">
        <f>+SUM(GYA22:GYA23)</f>
        <v>4050000</v>
      </c>
      <c r="GYB24" s="16">
        <f>+SUM(GYB22:GYB23)</f>
        <v>1861200</v>
      </c>
      <c r="GYC24" s="21"/>
      <c r="GYD24" s="16">
        <f>+SUM(GYD22:GYD23)</f>
        <v>5153270</v>
      </c>
      <c r="GYE24" s="16">
        <f>+SUM(GYE22:GYE23)</f>
        <v>2675928</v>
      </c>
      <c r="GYF24" s="16">
        <f>+SUM(GYF22:GYF23)</f>
        <v>2348269</v>
      </c>
      <c r="GYG24" s="31">
        <f>+SUM(GYG22:GYG23)</f>
        <v>1610.822539</v>
      </c>
      <c r="GYH24" s="35"/>
      <c r="GYI24" s="40">
        <f>+SUM(GYI22:GYI23)</f>
        <v>13.315</v>
      </c>
      <c r="GYJ24" s="40">
        <f>+SUM(GYJ22:GYJ23)</f>
        <v>4.4799999999999995</v>
      </c>
      <c r="GYK24" s="16"/>
      <c r="GYL24" s="16"/>
      <c r="GYM24" s="45"/>
      <c r="GYN24" s="40"/>
      <c r="GYO24" s="9"/>
      <c r="GYP24" s="8"/>
      <c r="GYQ24" s="8"/>
      <c r="GYR24" s="8"/>
      <c r="GYS24" s="8"/>
      <c r="GYT24" s="8"/>
      <c r="GYU24" s="8"/>
      <c r="GYV24" s="8"/>
      <c r="GYW24" s="8"/>
      <c r="GYX24" s="8"/>
      <c r="GYY24" s="8"/>
      <c r="GZA24" s="8"/>
      <c r="GZB24" s="8"/>
      <c r="GZC24" s="26" t="s">
        <v>73</v>
      </c>
      <c r="GZD24" s="16">
        <f>+SUM(GZD22:GZD23)</f>
        <v>4050000</v>
      </c>
      <c r="GZE24" s="8"/>
      <c r="GZF24" s="8"/>
      <c r="GZG24" s="16">
        <f>+SUM(GZG22:GZG23)</f>
        <v>4050000</v>
      </c>
      <c r="GZH24" s="16">
        <f>+SUM(GZH22:GZH23)</f>
        <v>1861200</v>
      </c>
      <c r="GZI24" s="21"/>
      <c r="GZJ24" s="16">
        <f>+SUM(GZJ22:GZJ23)</f>
        <v>5153270</v>
      </c>
      <c r="GZK24" s="16">
        <f>+SUM(GZK22:GZK23)</f>
        <v>2675928</v>
      </c>
      <c r="GZL24" s="16">
        <f>+SUM(GZL22:GZL23)</f>
        <v>2348269</v>
      </c>
      <c r="GZM24" s="31">
        <f>+SUM(GZM22:GZM23)</f>
        <v>1610.822539</v>
      </c>
      <c r="GZN24" s="35"/>
      <c r="GZO24" s="40">
        <f>+SUM(GZO22:GZO23)</f>
        <v>13.315</v>
      </c>
      <c r="GZP24" s="40">
        <f>+SUM(GZP22:GZP23)</f>
        <v>4.4799999999999995</v>
      </c>
      <c r="GZQ24" s="16"/>
      <c r="GZR24" s="16"/>
      <c r="GZS24" s="45"/>
      <c r="GZT24" s="40"/>
      <c r="GZU24" s="9"/>
      <c r="GZV24" s="8"/>
      <c r="GZW24" s="8"/>
      <c r="GZX24" s="8"/>
      <c r="GZY24" s="8"/>
      <c r="GZZ24" s="8"/>
      <c r="HAA24" s="8"/>
      <c r="HAB24" s="8"/>
      <c r="HAC24" s="8"/>
      <c r="HAD24" s="8"/>
      <c r="HAE24" s="8"/>
      <c r="HAG24" s="8"/>
      <c r="HAH24" s="8"/>
      <c r="HAI24" s="26" t="s">
        <v>73</v>
      </c>
      <c r="HAJ24" s="16">
        <f>+SUM(HAJ22:HAJ23)</f>
        <v>4050000</v>
      </c>
      <c r="HAK24" s="8"/>
      <c r="HAL24" s="8"/>
      <c r="HAM24" s="16">
        <f>+SUM(HAM22:HAM23)</f>
        <v>4050000</v>
      </c>
      <c r="HAN24" s="16">
        <f>+SUM(HAN22:HAN23)</f>
        <v>1861200</v>
      </c>
      <c r="HAO24" s="21"/>
      <c r="HAP24" s="16">
        <f>+SUM(HAP22:HAP23)</f>
        <v>5153270</v>
      </c>
      <c r="HAQ24" s="16">
        <f>+SUM(HAQ22:HAQ23)</f>
        <v>2675928</v>
      </c>
      <c r="HAR24" s="16">
        <f>+SUM(HAR22:HAR23)</f>
        <v>2348269</v>
      </c>
      <c r="HAS24" s="31">
        <f>+SUM(HAS22:HAS23)</f>
        <v>1610.822539</v>
      </c>
      <c r="HAT24" s="35"/>
      <c r="HAU24" s="40">
        <f>+SUM(HAU22:HAU23)</f>
        <v>13.315</v>
      </c>
      <c r="HAV24" s="40">
        <f>+SUM(HAV22:HAV23)</f>
        <v>4.4799999999999995</v>
      </c>
      <c r="HAW24" s="16"/>
      <c r="HAX24" s="16"/>
      <c r="HAY24" s="45"/>
      <c r="HAZ24" s="40"/>
      <c r="HBA24" s="9"/>
      <c r="HBB24" s="8"/>
      <c r="HBC24" s="8"/>
      <c r="HBD24" s="8"/>
      <c r="HBE24" s="8"/>
      <c r="HBF24" s="8"/>
      <c r="HBG24" s="8"/>
      <c r="HBH24" s="8"/>
      <c r="HBI24" s="8"/>
      <c r="HBJ24" s="8"/>
      <c r="HBK24" s="8"/>
      <c r="HBM24" s="8"/>
      <c r="HBN24" s="8"/>
      <c r="HBO24" s="26" t="s">
        <v>73</v>
      </c>
      <c r="HBP24" s="16">
        <f>+SUM(HBP22:HBP23)</f>
        <v>4050000</v>
      </c>
      <c r="HBQ24" s="8"/>
      <c r="HBR24" s="8"/>
      <c r="HBS24" s="16">
        <f>+SUM(HBS22:HBS23)</f>
        <v>4050000</v>
      </c>
      <c r="HBT24" s="16">
        <f>+SUM(HBT22:HBT23)</f>
        <v>1861200</v>
      </c>
      <c r="HBU24" s="21"/>
      <c r="HBV24" s="16">
        <f>+SUM(HBV22:HBV23)</f>
        <v>5153270</v>
      </c>
      <c r="HBW24" s="16">
        <f>+SUM(HBW22:HBW23)</f>
        <v>2675928</v>
      </c>
      <c r="HBX24" s="16">
        <f>+SUM(HBX22:HBX23)</f>
        <v>2348269</v>
      </c>
      <c r="HBY24" s="31">
        <f>+SUM(HBY22:HBY23)</f>
        <v>1610.822539</v>
      </c>
      <c r="HBZ24" s="35"/>
      <c r="HCA24" s="40">
        <f>+SUM(HCA22:HCA23)</f>
        <v>13.315</v>
      </c>
      <c r="HCB24" s="40">
        <f>+SUM(HCB22:HCB23)</f>
        <v>4.4799999999999995</v>
      </c>
      <c r="HCC24" s="16"/>
      <c r="HCD24" s="16"/>
      <c r="HCE24" s="45"/>
      <c r="HCF24" s="40"/>
      <c r="HCG24" s="9"/>
      <c r="HCH24" s="8"/>
      <c r="HCI24" s="8"/>
      <c r="HCJ24" s="8"/>
      <c r="HCK24" s="8"/>
      <c r="HCL24" s="8"/>
      <c r="HCM24" s="8"/>
      <c r="HCN24" s="8"/>
      <c r="HCO24" s="8"/>
      <c r="HCP24" s="8"/>
      <c r="HCQ24" s="8"/>
      <c r="HCS24" s="8"/>
      <c r="HCT24" s="8"/>
      <c r="HCU24" s="26" t="s">
        <v>73</v>
      </c>
      <c r="HCV24" s="16">
        <f>+SUM(HCV22:HCV23)</f>
        <v>4050000</v>
      </c>
      <c r="HCW24" s="8"/>
      <c r="HCX24" s="8"/>
      <c r="HCY24" s="16">
        <f>+SUM(HCY22:HCY23)</f>
        <v>4050000</v>
      </c>
      <c r="HCZ24" s="16">
        <f>+SUM(HCZ22:HCZ23)</f>
        <v>1861200</v>
      </c>
      <c r="HDA24" s="21"/>
      <c r="HDB24" s="16">
        <f>+SUM(HDB22:HDB23)</f>
        <v>5153270</v>
      </c>
      <c r="HDC24" s="16">
        <f>+SUM(HDC22:HDC23)</f>
        <v>2675928</v>
      </c>
      <c r="HDD24" s="16">
        <f>+SUM(HDD22:HDD23)</f>
        <v>2348269</v>
      </c>
      <c r="HDE24" s="31">
        <f>+SUM(HDE22:HDE23)</f>
        <v>1610.822539</v>
      </c>
      <c r="HDF24" s="35"/>
      <c r="HDG24" s="40">
        <f>+SUM(HDG22:HDG23)</f>
        <v>13.315</v>
      </c>
      <c r="HDH24" s="40">
        <f>+SUM(HDH22:HDH23)</f>
        <v>4.4799999999999995</v>
      </c>
      <c r="HDI24" s="16"/>
      <c r="HDJ24" s="16"/>
      <c r="HDK24" s="45"/>
      <c r="HDL24" s="40"/>
      <c r="HDM24" s="9"/>
      <c r="HDN24" s="8"/>
      <c r="HDO24" s="8"/>
      <c r="HDP24" s="8"/>
      <c r="HDQ24" s="8"/>
      <c r="HDR24" s="8"/>
      <c r="HDS24" s="8"/>
      <c r="HDT24" s="8"/>
      <c r="HDU24" s="8"/>
      <c r="HDV24" s="8"/>
      <c r="HDW24" s="8"/>
      <c r="HDY24" s="8"/>
      <c r="HDZ24" s="8"/>
      <c r="HEA24" s="26" t="s">
        <v>73</v>
      </c>
      <c r="HEB24" s="16">
        <f>+SUM(HEB22:HEB23)</f>
        <v>4050000</v>
      </c>
      <c r="HEC24" s="8"/>
      <c r="HED24" s="8"/>
      <c r="HEE24" s="16">
        <f>+SUM(HEE22:HEE23)</f>
        <v>4050000</v>
      </c>
      <c r="HEF24" s="16">
        <f>+SUM(HEF22:HEF23)</f>
        <v>1861200</v>
      </c>
      <c r="HEG24" s="21"/>
      <c r="HEH24" s="16">
        <f>+SUM(HEH22:HEH23)</f>
        <v>5153270</v>
      </c>
      <c r="HEI24" s="16">
        <f>+SUM(HEI22:HEI23)</f>
        <v>2675928</v>
      </c>
      <c r="HEJ24" s="16">
        <f>+SUM(HEJ22:HEJ23)</f>
        <v>2348269</v>
      </c>
      <c r="HEK24" s="31">
        <f>+SUM(HEK22:HEK23)</f>
        <v>1610.822539</v>
      </c>
      <c r="HEL24" s="35"/>
      <c r="HEM24" s="40">
        <f>+SUM(HEM22:HEM23)</f>
        <v>13.315</v>
      </c>
      <c r="HEN24" s="40">
        <f>+SUM(HEN22:HEN23)</f>
        <v>4.4799999999999995</v>
      </c>
      <c r="HEO24" s="16"/>
      <c r="HEP24" s="16"/>
      <c r="HEQ24" s="45"/>
      <c r="HER24" s="40"/>
      <c r="HES24" s="9"/>
      <c r="HET24" s="8"/>
      <c r="HEU24" s="8"/>
      <c r="HEV24" s="8"/>
      <c r="HEW24" s="8"/>
      <c r="HEX24" s="8"/>
      <c r="HEY24" s="8"/>
      <c r="HEZ24" s="8"/>
      <c r="HFA24" s="8"/>
      <c r="HFB24" s="8"/>
      <c r="HFC24" s="8"/>
      <c r="HFE24" s="8"/>
      <c r="HFF24" s="8"/>
      <c r="HFG24" s="26" t="s">
        <v>73</v>
      </c>
      <c r="HFH24" s="16">
        <f>+SUM(HFH22:HFH23)</f>
        <v>4050000</v>
      </c>
      <c r="HFI24" s="8"/>
      <c r="HFJ24" s="8"/>
      <c r="HFK24" s="16">
        <f>+SUM(HFK22:HFK23)</f>
        <v>4050000</v>
      </c>
      <c r="HFL24" s="16">
        <f>+SUM(HFL22:HFL23)</f>
        <v>1861200</v>
      </c>
      <c r="HFM24" s="21"/>
      <c r="HFN24" s="16">
        <f>+SUM(HFN22:HFN23)</f>
        <v>5153270</v>
      </c>
      <c r="HFO24" s="16">
        <f>+SUM(HFO22:HFO23)</f>
        <v>2675928</v>
      </c>
      <c r="HFP24" s="16">
        <f>+SUM(HFP22:HFP23)</f>
        <v>2348269</v>
      </c>
      <c r="HFQ24" s="31">
        <f>+SUM(HFQ22:HFQ23)</f>
        <v>1610.822539</v>
      </c>
      <c r="HFR24" s="35"/>
      <c r="HFS24" s="40">
        <f>+SUM(HFS22:HFS23)</f>
        <v>13.315</v>
      </c>
      <c r="HFT24" s="40">
        <f>+SUM(HFT22:HFT23)</f>
        <v>4.4799999999999995</v>
      </c>
      <c r="HFU24" s="16"/>
      <c r="HFV24" s="16"/>
      <c r="HFW24" s="45"/>
      <c r="HFX24" s="40"/>
      <c r="HFY24" s="9"/>
      <c r="HFZ24" s="8"/>
      <c r="HGA24" s="8"/>
      <c r="HGB24" s="8"/>
      <c r="HGC24" s="8"/>
      <c r="HGD24" s="8"/>
      <c r="HGE24" s="8"/>
      <c r="HGF24" s="8"/>
      <c r="HGG24" s="8"/>
      <c r="HGH24" s="8"/>
      <c r="HGI24" s="8"/>
      <c r="HGK24" s="8"/>
      <c r="HGL24" s="8"/>
      <c r="HGM24" s="26" t="s">
        <v>73</v>
      </c>
      <c r="HGN24" s="16">
        <f>+SUM(HGN22:HGN23)</f>
        <v>4050000</v>
      </c>
      <c r="HGO24" s="8"/>
      <c r="HGP24" s="8"/>
      <c r="HGQ24" s="16">
        <f>+SUM(HGQ22:HGQ23)</f>
        <v>4050000</v>
      </c>
      <c r="HGR24" s="16">
        <f>+SUM(HGR22:HGR23)</f>
        <v>1861200</v>
      </c>
      <c r="HGS24" s="21"/>
      <c r="HGT24" s="16">
        <f>+SUM(HGT22:HGT23)</f>
        <v>5153270</v>
      </c>
      <c r="HGU24" s="16">
        <f>+SUM(HGU22:HGU23)</f>
        <v>2675928</v>
      </c>
      <c r="HGV24" s="16">
        <f>+SUM(HGV22:HGV23)</f>
        <v>2348269</v>
      </c>
      <c r="HGW24" s="31">
        <f>+SUM(HGW22:HGW23)</f>
        <v>1610.822539</v>
      </c>
      <c r="HGX24" s="35"/>
      <c r="HGY24" s="40">
        <f>+SUM(HGY22:HGY23)</f>
        <v>13.315</v>
      </c>
      <c r="HGZ24" s="40">
        <f>+SUM(HGZ22:HGZ23)</f>
        <v>4.4799999999999995</v>
      </c>
      <c r="HHA24" s="16"/>
      <c r="HHB24" s="16"/>
      <c r="HHC24" s="45"/>
      <c r="HHD24" s="40"/>
      <c r="HHE24" s="9"/>
      <c r="HHF24" s="8"/>
      <c r="HHG24" s="8"/>
      <c r="HHH24" s="8"/>
      <c r="HHI24" s="8"/>
      <c r="HHJ24" s="8"/>
      <c r="HHK24" s="8"/>
      <c r="HHL24" s="8"/>
      <c r="HHM24" s="8"/>
      <c r="HHN24" s="8"/>
      <c r="HHO24" s="8"/>
      <c r="HHQ24" s="8"/>
      <c r="HHR24" s="8"/>
      <c r="HHS24" s="26" t="s">
        <v>73</v>
      </c>
      <c r="HHT24" s="16">
        <f>+SUM(HHT22:HHT23)</f>
        <v>4050000</v>
      </c>
      <c r="HHU24" s="8"/>
      <c r="HHV24" s="8"/>
      <c r="HHW24" s="16">
        <f>+SUM(HHW22:HHW23)</f>
        <v>4050000</v>
      </c>
      <c r="HHX24" s="16">
        <f>+SUM(HHX22:HHX23)</f>
        <v>1861200</v>
      </c>
      <c r="HHY24" s="21"/>
      <c r="HHZ24" s="16">
        <f>+SUM(HHZ22:HHZ23)</f>
        <v>5153270</v>
      </c>
      <c r="HIA24" s="16">
        <f>+SUM(HIA22:HIA23)</f>
        <v>2675928</v>
      </c>
      <c r="HIB24" s="16">
        <f>+SUM(HIB22:HIB23)</f>
        <v>2348269</v>
      </c>
      <c r="HIC24" s="31">
        <f>+SUM(HIC22:HIC23)</f>
        <v>1610.822539</v>
      </c>
      <c r="HID24" s="35"/>
      <c r="HIE24" s="40">
        <f>+SUM(HIE22:HIE23)</f>
        <v>13.315</v>
      </c>
      <c r="HIF24" s="40">
        <f>+SUM(HIF22:HIF23)</f>
        <v>4.4799999999999995</v>
      </c>
      <c r="HIG24" s="16"/>
      <c r="HIH24" s="16"/>
      <c r="HII24" s="45"/>
      <c r="HIJ24" s="40"/>
      <c r="HIK24" s="9"/>
      <c r="HIL24" s="8"/>
      <c r="HIM24" s="8"/>
      <c r="HIN24" s="8"/>
      <c r="HIO24" s="8"/>
      <c r="HIP24" s="8"/>
      <c r="HIQ24" s="8"/>
      <c r="HIR24" s="8"/>
      <c r="HIS24" s="8"/>
      <c r="HIT24" s="8"/>
      <c r="HIU24" s="8"/>
      <c r="HIW24" s="8"/>
      <c r="HIX24" s="8"/>
      <c r="HIY24" s="26" t="s">
        <v>73</v>
      </c>
      <c r="HIZ24" s="16">
        <f>+SUM(HIZ22:HIZ23)</f>
        <v>4050000</v>
      </c>
      <c r="HJA24" s="8"/>
      <c r="HJB24" s="8"/>
      <c r="HJC24" s="16">
        <f>+SUM(HJC22:HJC23)</f>
        <v>4050000</v>
      </c>
      <c r="HJD24" s="16">
        <f>+SUM(HJD22:HJD23)</f>
        <v>1861200</v>
      </c>
      <c r="HJE24" s="21"/>
      <c r="HJF24" s="16">
        <f>+SUM(HJF22:HJF23)</f>
        <v>5153270</v>
      </c>
      <c r="HJG24" s="16">
        <f>+SUM(HJG22:HJG23)</f>
        <v>2675928</v>
      </c>
      <c r="HJH24" s="16">
        <f>+SUM(HJH22:HJH23)</f>
        <v>2348269</v>
      </c>
      <c r="HJI24" s="31">
        <f>+SUM(HJI22:HJI23)</f>
        <v>1610.822539</v>
      </c>
      <c r="HJJ24" s="35"/>
      <c r="HJK24" s="40">
        <f>+SUM(HJK22:HJK23)</f>
        <v>13.315</v>
      </c>
      <c r="HJL24" s="40">
        <f>+SUM(HJL22:HJL23)</f>
        <v>4.4799999999999995</v>
      </c>
      <c r="HJM24" s="16"/>
      <c r="HJN24" s="16"/>
      <c r="HJO24" s="45"/>
      <c r="HJP24" s="40"/>
      <c r="HJQ24" s="9"/>
      <c r="HJR24" s="8"/>
      <c r="HJS24" s="8"/>
      <c r="HJT24" s="8"/>
      <c r="HJU24" s="8"/>
      <c r="HJV24" s="8"/>
      <c r="HJW24" s="8"/>
      <c r="HJX24" s="8"/>
      <c r="HJY24" s="8"/>
      <c r="HJZ24" s="8"/>
      <c r="HKA24" s="8"/>
      <c r="HKC24" s="8"/>
      <c r="HKD24" s="8"/>
      <c r="HKE24" s="26" t="s">
        <v>73</v>
      </c>
      <c r="HKF24" s="16">
        <f>+SUM(HKF22:HKF23)</f>
        <v>4050000</v>
      </c>
      <c r="HKG24" s="8"/>
      <c r="HKH24" s="8"/>
      <c r="HKI24" s="16">
        <f>+SUM(HKI22:HKI23)</f>
        <v>4050000</v>
      </c>
      <c r="HKJ24" s="16">
        <f>+SUM(HKJ22:HKJ23)</f>
        <v>1861200</v>
      </c>
      <c r="HKK24" s="21"/>
      <c r="HKL24" s="16">
        <f>+SUM(HKL22:HKL23)</f>
        <v>5153270</v>
      </c>
      <c r="HKM24" s="16">
        <f>+SUM(HKM22:HKM23)</f>
        <v>2675928</v>
      </c>
      <c r="HKN24" s="16">
        <f>+SUM(HKN22:HKN23)</f>
        <v>2348269</v>
      </c>
      <c r="HKO24" s="31">
        <f>+SUM(HKO22:HKO23)</f>
        <v>1610.822539</v>
      </c>
      <c r="HKP24" s="35"/>
      <c r="HKQ24" s="40">
        <f>+SUM(HKQ22:HKQ23)</f>
        <v>13.315</v>
      </c>
      <c r="HKR24" s="40">
        <f>+SUM(HKR22:HKR23)</f>
        <v>4.4799999999999995</v>
      </c>
      <c r="HKS24" s="16"/>
      <c r="HKT24" s="16"/>
      <c r="HKU24" s="45"/>
      <c r="HKV24" s="40"/>
      <c r="HKW24" s="9"/>
      <c r="HKX24" s="8"/>
      <c r="HKY24" s="8"/>
      <c r="HKZ24" s="8"/>
      <c r="HLA24" s="8"/>
      <c r="HLB24" s="8"/>
      <c r="HLC24" s="8"/>
      <c r="HLD24" s="8"/>
      <c r="HLE24" s="8"/>
      <c r="HLF24" s="8"/>
      <c r="HLG24" s="8"/>
      <c r="HLI24" s="8"/>
      <c r="HLJ24" s="8"/>
      <c r="HLK24" s="26" t="s">
        <v>73</v>
      </c>
      <c r="HLL24" s="16">
        <f>+SUM(HLL22:HLL23)</f>
        <v>4050000</v>
      </c>
      <c r="HLM24" s="8"/>
      <c r="HLN24" s="8"/>
      <c r="HLO24" s="16">
        <f>+SUM(HLO22:HLO23)</f>
        <v>4050000</v>
      </c>
      <c r="HLP24" s="16">
        <f>+SUM(HLP22:HLP23)</f>
        <v>1861200</v>
      </c>
      <c r="HLQ24" s="21"/>
      <c r="HLR24" s="16">
        <f>+SUM(HLR22:HLR23)</f>
        <v>5153270</v>
      </c>
      <c r="HLS24" s="16">
        <f>+SUM(HLS22:HLS23)</f>
        <v>2675928</v>
      </c>
      <c r="HLT24" s="16">
        <f>+SUM(HLT22:HLT23)</f>
        <v>2348269</v>
      </c>
      <c r="HLU24" s="31">
        <f>+SUM(HLU22:HLU23)</f>
        <v>1610.822539</v>
      </c>
      <c r="HLV24" s="35"/>
      <c r="HLW24" s="40">
        <f>+SUM(HLW22:HLW23)</f>
        <v>13.315</v>
      </c>
      <c r="HLX24" s="40">
        <f>+SUM(HLX22:HLX23)</f>
        <v>4.4799999999999995</v>
      </c>
      <c r="HLY24" s="16"/>
      <c r="HLZ24" s="16"/>
      <c r="HMA24" s="45"/>
      <c r="HMB24" s="40"/>
      <c r="HMC24" s="9"/>
      <c r="HMD24" s="8"/>
      <c r="HME24" s="8"/>
      <c r="HMF24" s="8"/>
      <c r="HMG24" s="8"/>
      <c r="HMH24" s="8"/>
      <c r="HMI24" s="8"/>
      <c r="HMJ24" s="8"/>
      <c r="HMK24" s="8"/>
      <c r="HML24" s="8"/>
      <c r="HMM24" s="8"/>
      <c r="HMO24" s="8"/>
      <c r="HMP24" s="8"/>
      <c r="HMQ24" s="26" t="s">
        <v>73</v>
      </c>
      <c r="HMR24" s="16">
        <f>+SUM(HMR22:HMR23)</f>
        <v>4050000</v>
      </c>
      <c r="HMS24" s="8"/>
      <c r="HMT24" s="8"/>
      <c r="HMU24" s="16">
        <f>+SUM(HMU22:HMU23)</f>
        <v>4050000</v>
      </c>
      <c r="HMV24" s="16">
        <f>+SUM(HMV22:HMV23)</f>
        <v>1861200</v>
      </c>
      <c r="HMW24" s="21"/>
      <c r="HMX24" s="16">
        <f>+SUM(HMX22:HMX23)</f>
        <v>5153270</v>
      </c>
      <c r="HMY24" s="16">
        <f>+SUM(HMY22:HMY23)</f>
        <v>2675928</v>
      </c>
      <c r="HMZ24" s="16">
        <f>+SUM(HMZ22:HMZ23)</f>
        <v>2348269</v>
      </c>
      <c r="HNA24" s="31">
        <f>+SUM(HNA22:HNA23)</f>
        <v>1610.822539</v>
      </c>
      <c r="HNB24" s="35"/>
      <c r="HNC24" s="40">
        <f>+SUM(HNC22:HNC23)</f>
        <v>13.315</v>
      </c>
      <c r="HND24" s="40">
        <f>+SUM(HND22:HND23)</f>
        <v>4.4799999999999995</v>
      </c>
      <c r="HNE24" s="16"/>
      <c r="HNF24" s="16"/>
      <c r="HNG24" s="45"/>
      <c r="HNH24" s="40"/>
      <c r="HNI24" s="9"/>
      <c r="HNJ24" s="8"/>
      <c r="HNK24" s="8"/>
      <c r="HNL24" s="8"/>
      <c r="HNM24" s="8"/>
      <c r="HNN24" s="8"/>
      <c r="HNO24" s="8"/>
      <c r="HNP24" s="8"/>
      <c r="HNQ24" s="8"/>
      <c r="HNR24" s="8"/>
      <c r="HNS24" s="8"/>
      <c r="HNU24" s="8"/>
      <c r="HNV24" s="8"/>
      <c r="HNW24" s="26" t="s">
        <v>73</v>
      </c>
      <c r="HNX24" s="16">
        <f>+SUM(HNX22:HNX23)</f>
        <v>4050000</v>
      </c>
      <c r="HNY24" s="8"/>
      <c r="HNZ24" s="8"/>
      <c r="HOA24" s="16">
        <f>+SUM(HOA22:HOA23)</f>
        <v>4050000</v>
      </c>
      <c r="HOB24" s="16">
        <f>+SUM(HOB22:HOB23)</f>
        <v>1861200</v>
      </c>
      <c r="HOC24" s="21"/>
      <c r="HOD24" s="16">
        <f>+SUM(HOD22:HOD23)</f>
        <v>5153270</v>
      </c>
      <c r="HOE24" s="16">
        <f>+SUM(HOE22:HOE23)</f>
        <v>2675928</v>
      </c>
      <c r="HOF24" s="16">
        <f>+SUM(HOF22:HOF23)</f>
        <v>2348269</v>
      </c>
      <c r="HOG24" s="31">
        <f>+SUM(HOG22:HOG23)</f>
        <v>1610.822539</v>
      </c>
      <c r="HOH24" s="35"/>
      <c r="HOI24" s="40">
        <f>+SUM(HOI22:HOI23)</f>
        <v>13.315</v>
      </c>
      <c r="HOJ24" s="40">
        <f>+SUM(HOJ22:HOJ23)</f>
        <v>4.4799999999999995</v>
      </c>
      <c r="HOK24" s="16"/>
      <c r="HOL24" s="16"/>
      <c r="HOM24" s="45"/>
      <c r="HON24" s="40"/>
      <c r="HOO24" s="9"/>
      <c r="HOP24" s="8"/>
      <c r="HOQ24" s="8"/>
      <c r="HOR24" s="8"/>
      <c r="HOS24" s="8"/>
      <c r="HOT24" s="8"/>
      <c r="HOU24" s="8"/>
      <c r="HOV24" s="8"/>
      <c r="HOW24" s="8"/>
      <c r="HOX24" s="8"/>
      <c r="HOY24" s="8"/>
      <c r="HPA24" s="8"/>
      <c r="HPB24" s="8"/>
      <c r="HPC24" s="26" t="s">
        <v>73</v>
      </c>
      <c r="HPD24" s="16">
        <f>+SUM(HPD22:HPD23)</f>
        <v>4050000</v>
      </c>
      <c r="HPE24" s="8"/>
      <c r="HPF24" s="8"/>
      <c r="HPG24" s="16">
        <f>+SUM(HPG22:HPG23)</f>
        <v>4050000</v>
      </c>
      <c r="HPH24" s="16">
        <f>+SUM(HPH22:HPH23)</f>
        <v>1861200</v>
      </c>
      <c r="HPI24" s="21"/>
      <c r="HPJ24" s="16">
        <f>+SUM(HPJ22:HPJ23)</f>
        <v>5153270</v>
      </c>
      <c r="HPK24" s="16">
        <f>+SUM(HPK22:HPK23)</f>
        <v>2675928</v>
      </c>
      <c r="HPL24" s="16">
        <f>+SUM(HPL22:HPL23)</f>
        <v>2348269</v>
      </c>
      <c r="HPM24" s="31">
        <f>+SUM(HPM22:HPM23)</f>
        <v>1610.822539</v>
      </c>
      <c r="HPN24" s="35"/>
      <c r="HPO24" s="40">
        <f>+SUM(HPO22:HPO23)</f>
        <v>13.315</v>
      </c>
      <c r="HPP24" s="40">
        <f>+SUM(HPP22:HPP23)</f>
        <v>4.4799999999999995</v>
      </c>
      <c r="HPQ24" s="16"/>
      <c r="HPR24" s="16"/>
      <c r="HPS24" s="45"/>
      <c r="HPT24" s="40"/>
      <c r="HPU24" s="9"/>
      <c r="HPV24" s="8"/>
      <c r="HPW24" s="8"/>
      <c r="HPX24" s="8"/>
      <c r="HPY24" s="8"/>
      <c r="HPZ24" s="8"/>
      <c r="HQA24" s="8"/>
      <c r="HQB24" s="8"/>
      <c r="HQC24" s="8"/>
      <c r="HQD24" s="8"/>
      <c r="HQE24" s="8"/>
      <c r="HQG24" s="8"/>
      <c r="HQH24" s="8"/>
      <c r="HQI24" s="26" t="s">
        <v>73</v>
      </c>
      <c r="HQJ24" s="16">
        <f>+SUM(HQJ22:HQJ23)</f>
        <v>4050000</v>
      </c>
      <c r="HQK24" s="8"/>
      <c r="HQL24" s="8"/>
      <c r="HQM24" s="16">
        <f>+SUM(HQM22:HQM23)</f>
        <v>4050000</v>
      </c>
      <c r="HQN24" s="16">
        <f>+SUM(HQN22:HQN23)</f>
        <v>1861200</v>
      </c>
      <c r="HQO24" s="21"/>
      <c r="HQP24" s="16">
        <f>+SUM(HQP22:HQP23)</f>
        <v>5153270</v>
      </c>
      <c r="HQQ24" s="16">
        <f>+SUM(HQQ22:HQQ23)</f>
        <v>2675928</v>
      </c>
      <c r="HQR24" s="16">
        <f>+SUM(HQR22:HQR23)</f>
        <v>2348269</v>
      </c>
      <c r="HQS24" s="31">
        <f>+SUM(HQS22:HQS23)</f>
        <v>1610.822539</v>
      </c>
      <c r="HQT24" s="35"/>
      <c r="HQU24" s="40">
        <f>+SUM(HQU22:HQU23)</f>
        <v>13.315</v>
      </c>
      <c r="HQV24" s="40">
        <f>+SUM(HQV22:HQV23)</f>
        <v>4.4799999999999995</v>
      </c>
      <c r="HQW24" s="16"/>
      <c r="HQX24" s="16"/>
      <c r="HQY24" s="45"/>
      <c r="HQZ24" s="40"/>
      <c r="HRA24" s="9"/>
      <c r="HRB24" s="8"/>
      <c r="HRC24" s="8"/>
      <c r="HRD24" s="8"/>
      <c r="HRE24" s="8"/>
      <c r="HRF24" s="8"/>
      <c r="HRG24" s="8"/>
      <c r="HRH24" s="8"/>
      <c r="HRI24" s="8"/>
      <c r="HRJ24" s="8"/>
      <c r="HRK24" s="8"/>
      <c r="HRM24" s="8"/>
      <c r="HRN24" s="8"/>
      <c r="HRO24" s="26" t="s">
        <v>73</v>
      </c>
      <c r="HRP24" s="16">
        <f>+SUM(HRP22:HRP23)</f>
        <v>4050000</v>
      </c>
      <c r="HRQ24" s="8"/>
      <c r="HRR24" s="8"/>
      <c r="HRS24" s="16">
        <f>+SUM(HRS22:HRS23)</f>
        <v>4050000</v>
      </c>
      <c r="HRT24" s="16">
        <f>+SUM(HRT22:HRT23)</f>
        <v>1861200</v>
      </c>
      <c r="HRU24" s="21"/>
      <c r="HRV24" s="16">
        <f>+SUM(HRV22:HRV23)</f>
        <v>5153270</v>
      </c>
      <c r="HRW24" s="16">
        <f>+SUM(HRW22:HRW23)</f>
        <v>2675928</v>
      </c>
      <c r="HRX24" s="16">
        <f>+SUM(HRX22:HRX23)</f>
        <v>2348269</v>
      </c>
      <c r="HRY24" s="31">
        <f>+SUM(HRY22:HRY23)</f>
        <v>1610.822539</v>
      </c>
      <c r="HRZ24" s="35"/>
      <c r="HSA24" s="40">
        <f>+SUM(HSA22:HSA23)</f>
        <v>13.315</v>
      </c>
      <c r="HSB24" s="40">
        <f>+SUM(HSB22:HSB23)</f>
        <v>4.4799999999999995</v>
      </c>
      <c r="HSC24" s="16"/>
      <c r="HSD24" s="16"/>
      <c r="HSE24" s="45"/>
      <c r="HSF24" s="40"/>
      <c r="HSG24" s="9"/>
      <c r="HSH24" s="8"/>
      <c r="HSI24" s="8"/>
      <c r="HSJ24" s="8"/>
      <c r="HSK24" s="8"/>
      <c r="HSL24" s="8"/>
      <c r="HSM24" s="8"/>
      <c r="HSN24" s="8"/>
      <c r="HSO24" s="8"/>
      <c r="HSP24" s="8"/>
      <c r="HSQ24" s="8"/>
      <c r="HSS24" s="8"/>
      <c r="HST24" s="8"/>
      <c r="HSU24" s="26" t="s">
        <v>73</v>
      </c>
      <c r="HSV24" s="16">
        <f>+SUM(HSV22:HSV23)</f>
        <v>4050000</v>
      </c>
      <c r="HSW24" s="8"/>
      <c r="HSX24" s="8"/>
      <c r="HSY24" s="16">
        <f>+SUM(HSY22:HSY23)</f>
        <v>4050000</v>
      </c>
      <c r="HSZ24" s="16">
        <f>+SUM(HSZ22:HSZ23)</f>
        <v>1861200</v>
      </c>
      <c r="HTA24" s="21"/>
      <c r="HTB24" s="16">
        <f>+SUM(HTB22:HTB23)</f>
        <v>5153270</v>
      </c>
      <c r="HTC24" s="16">
        <f>+SUM(HTC22:HTC23)</f>
        <v>2675928</v>
      </c>
      <c r="HTD24" s="16">
        <f>+SUM(HTD22:HTD23)</f>
        <v>2348269</v>
      </c>
      <c r="HTE24" s="31">
        <f>+SUM(HTE22:HTE23)</f>
        <v>1610.822539</v>
      </c>
      <c r="HTF24" s="35"/>
      <c r="HTG24" s="40">
        <f>+SUM(HTG22:HTG23)</f>
        <v>13.315</v>
      </c>
      <c r="HTH24" s="40">
        <f>+SUM(HTH22:HTH23)</f>
        <v>4.4799999999999995</v>
      </c>
      <c r="HTI24" s="16"/>
      <c r="HTJ24" s="16"/>
      <c r="HTK24" s="45"/>
      <c r="HTL24" s="40"/>
      <c r="HTM24" s="9"/>
      <c r="HTN24" s="8"/>
      <c r="HTO24" s="8"/>
      <c r="HTP24" s="8"/>
      <c r="HTQ24" s="8"/>
      <c r="HTR24" s="8"/>
      <c r="HTS24" s="8"/>
      <c r="HTT24" s="8"/>
      <c r="HTU24" s="8"/>
      <c r="HTV24" s="8"/>
      <c r="HTW24" s="8"/>
      <c r="HTY24" s="8"/>
      <c r="HTZ24" s="8"/>
      <c r="HUA24" s="26" t="s">
        <v>73</v>
      </c>
      <c r="HUB24" s="16">
        <f>+SUM(HUB22:HUB23)</f>
        <v>4050000</v>
      </c>
      <c r="HUC24" s="8"/>
      <c r="HUD24" s="8"/>
      <c r="HUE24" s="16">
        <f>+SUM(HUE22:HUE23)</f>
        <v>4050000</v>
      </c>
      <c r="HUF24" s="16">
        <f>+SUM(HUF22:HUF23)</f>
        <v>1861200</v>
      </c>
      <c r="HUG24" s="21"/>
      <c r="HUH24" s="16">
        <f>+SUM(HUH22:HUH23)</f>
        <v>5153270</v>
      </c>
      <c r="HUI24" s="16">
        <f>+SUM(HUI22:HUI23)</f>
        <v>2675928</v>
      </c>
      <c r="HUJ24" s="16">
        <f>+SUM(HUJ22:HUJ23)</f>
        <v>2348269</v>
      </c>
      <c r="HUK24" s="31">
        <f>+SUM(HUK22:HUK23)</f>
        <v>1610.822539</v>
      </c>
      <c r="HUL24" s="35"/>
      <c r="HUM24" s="40">
        <f>+SUM(HUM22:HUM23)</f>
        <v>13.315</v>
      </c>
      <c r="HUN24" s="40">
        <f>+SUM(HUN22:HUN23)</f>
        <v>4.4799999999999995</v>
      </c>
      <c r="HUO24" s="16"/>
      <c r="HUP24" s="16"/>
      <c r="HUQ24" s="45"/>
      <c r="HUR24" s="40"/>
      <c r="HUS24" s="9"/>
      <c r="HUT24" s="8"/>
      <c r="HUU24" s="8"/>
      <c r="HUV24" s="8"/>
      <c r="HUW24" s="8"/>
      <c r="HUX24" s="8"/>
      <c r="HUY24" s="8"/>
      <c r="HUZ24" s="8"/>
      <c r="HVA24" s="8"/>
      <c r="HVB24" s="8"/>
      <c r="HVC24" s="8"/>
      <c r="HVE24" s="8"/>
      <c r="HVF24" s="8"/>
      <c r="HVG24" s="26" t="s">
        <v>73</v>
      </c>
      <c r="HVH24" s="16">
        <f>+SUM(HVH22:HVH23)</f>
        <v>4050000</v>
      </c>
      <c r="HVI24" s="8"/>
      <c r="HVJ24" s="8"/>
      <c r="HVK24" s="16">
        <f>+SUM(HVK22:HVK23)</f>
        <v>4050000</v>
      </c>
      <c r="HVL24" s="16">
        <f>+SUM(HVL22:HVL23)</f>
        <v>1861200</v>
      </c>
      <c r="HVM24" s="21"/>
      <c r="HVN24" s="16">
        <f>+SUM(HVN22:HVN23)</f>
        <v>5153270</v>
      </c>
      <c r="HVO24" s="16">
        <f>+SUM(HVO22:HVO23)</f>
        <v>2675928</v>
      </c>
      <c r="HVP24" s="16">
        <f>+SUM(HVP22:HVP23)</f>
        <v>2348269</v>
      </c>
      <c r="HVQ24" s="31">
        <f>+SUM(HVQ22:HVQ23)</f>
        <v>1610.822539</v>
      </c>
      <c r="HVR24" s="35"/>
      <c r="HVS24" s="40">
        <f>+SUM(HVS22:HVS23)</f>
        <v>13.315</v>
      </c>
      <c r="HVT24" s="40">
        <f>+SUM(HVT22:HVT23)</f>
        <v>4.4799999999999995</v>
      </c>
      <c r="HVU24" s="16"/>
      <c r="HVV24" s="16"/>
      <c r="HVW24" s="45"/>
      <c r="HVX24" s="40"/>
      <c r="HVY24" s="9"/>
      <c r="HVZ24" s="8"/>
      <c r="HWA24" s="8"/>
      <c r="HWB24" s="8"/>
      <c r="HWC24" s="8"/>
      <c r="HWD24" s="8"/>
      <c r="HWE24" s="8"/>
      <c r="HWF24" s="8"/>
      <c r="HWG24" s="8"/>
      <c r="HWH24" s="8"/>
      <c r="HWI24" s="8"/>
      <c r="HWK24" s="8"/>
      <c r="HWL24" s="8"/>
      <c r="HWM24" s="26" t="s">
        <v>73</v>
      </c>
      <c r="HWN24" s="16">
        <f>+SUM(HWN22:HWN23)</f>
        <v>4050000</v>
      </c>
      <c r="HWO24" s="8"/>
      <c r="HWP24" s="8"/>
      <c r="HWQ24" s="16">
        <f>+SUM(HWQ22:HWQ23)</f>
        <v>4050000</v>
      </c>
      <c r="HWR24" s="16">
        <f>+SUM(HWR22:HWR23)</f>
        <v>1861200</v>
      </c>
      <c r="HWS24" s="21"/>
      <c r="HWT24" s="16">
        <f>+SUM(HWT22:HWT23)</f>
        <v>5153270</v>
      </c>
      <c r="HWU24" s="16">
        <f>+SUM(HWU22:HWU23)</f>
        <v>2675928</v>
      </c>
      <c r="HWV24" s="16">
        <f>+SUM(HWV22:HWV23)</f>
        <v>2348269</v>
      </c>
      <c r="HWW24" s="31">
        <f>+SUM(HWW22:HWW23)</f>
        <v>1610.822539</v>
      </c>
      <c r="HWX24" s="35"/>
      <c r="HWY24" s="40">
        <f>+SUM(HWY22:HWY23)</f>
        <v>13.315</v>
      </c>
      <c r="HWZ24" s="40">
        <f>+SUM(HWZ22:HWZ23)</f>
        <v>4.4799999999999995</v>
      </c>
      <c r="HXA24" s="16"/>
      <c r="HXB24" s="16"/>
      <c r="HXC24" s="45"/>
      <c r="HXD24" s="40"/>
      <c r="HXE24" s="9"/>
      <c r="HXF24" s="8"/>
      <c r="HXG24" s="8"/>
      <c r="HXH24" s="8"/>
      <c r="HXI24" s="8"/>
      <c r="HXJ24" s="8"/>
      <c r="HXK24" s="8"/>
      <c r="HXL24" s="8"/>
      <c r="HXM24" s="8"/>
      <c r="HXN24" s="8"/>
      <c r="HXO24" s="8"/>
      <c r="HXQ24" s="8"/>
      <c r="HXR24" s="8"/>
      <c r="HXS24" s="26" t="s">
        <v>73</v>
      </c>
      <c r="HXT24" s="16">
        <f>+SUM(HXT22:HXT23)</f>
        <v>4050000</v>
      </c>
      <c r="HXU24" s="8"/>
      <c r="HXV24" s="8"/>
      <c r="HXW24" s="16">
        <f>+SUM(HXW22:HXW23)</f>
        <v>4050000</v>
      </c>
      <c r="HXX24" s="16">
        <f>+SUM(HXX22:HXX23)</f>
        <v>1861200</v>
      </c>
      <c r="HXY24" s="21"/>
      <c r="HXZ24" s="16">
        <f>+SUM(HXZ22:HXZ23)</f>
        <v>5153270</v>
      </c>
      <c r="HYA24" s="16">
        <f>+SUM(HYA22:HYA23)</f>
        <v>2675928</v>
      </c>
      <c r="HYB24" s="16">
        <f>+SUM(HYB22:HYB23)</f>
        <v>2348269</v>
      </c>
      <c r="HYC24" s="31">
        <f>+SUM(HYC22:HYC23)</f>
        <v>1610.822539</v>
      </c>
      <c r="HYD24" s="35"/>
      <c r="HYE24" s="40">
        <f>+SUM(HYE22:HYE23)</f>
        <v>13.315</v>
      </c>
      <c r="HYF24" s="40">
        <f>+SUM(HYF22:HYF23)</f>
        <v>4.4799999999999995</v>
      </c>
      <c r="HYG24" s="16"/>
      <c r="HYH24" s="16"/>
      <c r="HYI24" s="45"/>
      <c r="HYJ24" s="40"/>
      <c r="HYK24" s="9"/>
      <c r="HYL24" s="8"/>
      <c r="HYM24" s="8"/>
      <c r="HYN24" s="8"/>
      <c r="HYO24" s="8"/>
      <c r="HYP24" s="8"/>
      <c r="HYQ24" s="8"/>
      <c r="HYR24" s="8"/>
      <c r="HYS24" s="8"/>
      <c r="HYT24" s="8"/>
      <c r="HYU24" s="8"/>
      <c r="HYW24" s="8"/>
      <c r="HYX24" s="8"/>
      <c r="HYY24" s="26" t="s">
        <v>73</v>
      </c>
      <c r="HYZ24" s="16">
        <f>+SUM(HYZ22:HYZ23)</f>
        <v>4050000</v>
      </c>
      <c r="HZA24" s="8"/>
      <c r="HZB24" s="8"/>
      <c r="HZC24" s="16">
        <f>+SUM(HZC22:HZC23)</f>
        <v>4050000</v>
      </c>
      <c r="HZD24" s="16">
        <f>+SUM(HZD22:HZD23)</f>
        <v>1861200</v>
      </c>
      <c r="HZE24" s="21"/>
      <c r="HZF24" s="16">
        <f>+SUM(HZF22:HZF23)</f>
        <v>5153270</v>
      </c>
      <c r="HZG24" s="16">
        <f>+SUM(HZG22:HZG23)</f>
        <v>2675928</v>
      </c>
      <c r="HZH24" s="16">
        <f>+SUM(HZH22:HZH23)</f>
        <v>2348269</v>
      </c>
      <c r="HZI24" s="31">
        <f>+SUM(HZI22:HZI23)</f>
        <v>1610.822539</v>
      </c>
      <c r="HZJ24" s="35"/>
      <c r="HZK24" s="40">
        <f>+SUM(HZK22:HZK23)</f>
        <v>13.315</v>
      </c>
      <c r="HZL24" s="40">
        <f>+SUM(HZL22:HZL23)</f>
        <v>4.4799999999999995</v>
      </c>
      <c r="HZM24" s="16"/>
      <c r="HZN24" s="16"/>
      <c r="HZO24" s="45"/>
      <c r="HZP24" s="40"/>
      <c r="HZQ24" s="9"/>
      <c r="HZR24" s="8"/>
      <c r="HZS24" s="8"/>
      <c r="HZT24" s="8"/>
      <c r="HZU24" s="8"/>
      <c r="HZV24" s="8"/>
      <c r="HZW24" s="8"/>
      <c r="HZX24" s="8"/>
      <c r="HZY24" s="8"/>
      <c r="HZZ24" s="8"/>
      <c r="IAA24" s="8"/>
      <c r="IAC24" s="8"/>
      <c r="IAD24" s="8"/>
      <c r="IAE24" s="26" t="s">
        <v>73</v>
      </c>
      <c r="IAF24" s="16">
        <f>+SUM(IAF22:IAF23)</f>
        <v>4050000</v>
      </c>
      <c r="IAG24" s="8"/>
      <c r="IAH24" s="8"/>
      <c r="IAI24" s="16">
        <f>+SUM(IAI22:IAI23)</f>
        <v>4050000</v>
      </c>
      <c r="IAJ24" s="16">
        <f>+SUM(IAJ22:IAJ23)</f>
        <v>1861200</v>
      </c>
      <c r="IAK24" s="21"/>
      <c r="IAL24" s="16">
        <f>+SUM(IAL22:IAL23)</f>
        <v>5153270</v>
      </c>
      <c r="IAM24" s="16">
        <f>+SUM(IAM22:IAM23)</f>
        <v>2675928</v>
      </c>
      <c r="IAN24" s="16">
        <f>+SUM(IAN22:IAN23)</f>
        <v>2348269</v>
      </c>
      <c r="IAO24" s="31">
        <f>+SUM(IAO22:IAO23)</f>
        <v>1610.822539</v>
      </c>
      <c r="IAP24" s="35"/>
      <c r="IAQ24" s="40">
        <f>+SUM(IAQ22:IAQ23)</f>
        <v>13.315</v>
      </c>
      <c r="IAR24" s="40">
        <f>+SUM(IAR22:IAR23)</f>
        <v>4.4799999999999995</v>
      </c>
      <c r="IAS24" s="16"/>
      <c r="IAT24" s="16"/>
      <c r="IAU24" s="45"/>
      <c r="IAV24" s="40"/>
      <c r="IAW24" s="9"/>
      <c r="IAX24" s="8"/>
      <c r="IAY24" s="8"/>
      <c r="IAZ24" s="8"/>
      <c r="IBA24" s="8"/>
      <c r="IBB24" s="8"/>
      <c r="IBC24" s="8"/>
      <c r="IBD24" s="8"/>
      <c r="IBE24" s="8"/>
      <c r="IBF24" s="8"/>
      <c r="IBG24" s="8"/>
      <c r="IBI24" s="8"/>
      <c r="IBJ24" s="8"/>
      <c r="IBK24" s="26" t="s">
        <v>73</v>
      </c>
      <c r="IBL24" s="16">
        <f>+SUM(IBL22:IBL23)</f>
        <v>4050000</v>
      </c>
      <c r="IBM24" s="8"/>
      <c r="IBN24" s="8"/>
      <c r="IBO24" s="16">
        <f>+SUM(IBO22:IBO23)</f>
        <v>4050000</v>
      </c>
      <c r="IBP24" s="16">
        <f>+SUM(IBP22:IBP23)</f>
        <v>1861200</v>
      </c>
      <c r="IBQ24" s="21"/>
      <c r="IBR24" s="16">
        <f>+SUM(IBR22:IBR23)</f>
        <v>5153270</v>
      </c>
      <c r="IBS24" s="16">
        <f>+SUM(IBS22:IBS23)</f>
        <v>2675928</v>
      </c>
      <c r="IBT24" s="16">
        <f>+SUM(IBT22:IBT23)</f>
        <v>2348269</v>
      </c>
      <c r="IBU24" s="31">
        <f>+SUM(IBU22:IBU23)</f>
        <v>1610.822539</v>
      </c>
      <c r="IBV24" s="35"/>
      <c r="IBW24" s="40">
        <f>+SUM(IBW22:IBW23)</f>
        <v>13.315</v>
      </c>
      <c r="IBX24" s="40">
        <f>+SUM(IBX22:IBX23)</f>
        <v>4.4799999999999995</v>
      </c>
      <c r="IBY24" s="16"/>
      <c r="IBZ24" s="16"/>
      <c r="ICA24" s="45"/>
      <c r="ICB24" s="40"/>
      <c r="ICC24" s="9"/>
      <c r="ICD24" s="8"/>
      <c r="ICE24" s="8"/>
      <c r="ICF24" s="8"/>
      <c r="ICG24" s="8"/>
      <c r="ICH24" s="8"/>
      <c r="ICI24" s="8"/>
      <c r="ICJ24" s="8"/>
      <c r="ICK24" s="8"/>
      <c r="ICL24" s="8"/>
      <c r="ICM24" s="8"/>
      <c r="ICO24" s="8"/>
      <c r="ICP24" s="8"/>
      <c r="ICQ24" s="26" t="s">
        <v>73</v>
      </c>
      <c r="ICR24" s="16">
        <f>+SUM(ICR22:ICR23)</f>
        <v>4050000</v>
      </c>
      <c r="ICS24" s="8"/>
      <c r="ICT24" s="8"/>
      <c r="ICU24" s="16">
        <f>+SUM(ICU22:ICU23)</f>
        <v>4050000</v>
      </c>
      <c r="ICV24" s="16">
        <f>+SUM(ICV22:ICV23)</f>
        <v>1861200</v>
      </c>
      <c r="ICW24" s="21"/>
      <c r="ICX24" s="16">
        <f>+SUM(ICX22:ICX23)</f>
        <v>5153270</v>
      </c>
      <c r="ICY24" s="16">
        <f>+SUM(ICY22:ICY23)</f>
        <v>2675928</v>
      </c>
      <c r="ICZ24" s="16">
        <f>+SUM(ICZ22:ICZ23)</f>
        <v>2348269</v>
      </c>
      <c r="IDA24" s="31">
        <f>+SUM(IDA22:IDA23)</f>
        <v>1610.822539</v>
      </c>
      <c r="IDB24" s="35"/>
      <c r="IDC24" s="40">
        <f>+SUM(IDC22:IDC23)</f>
        <v>13.315</v>
      </c>
      <c r="IDD24" s="40">
        <f>+SUM(IDD22:IDD23)</f>
        <v>4.4799999999999995</v>
      </c>
      <c r="IDE24" s="16"/>
      <c r="IDF24" s="16"/>
      <c r="IDG24" s="45"/>
      <c r="IDH24" s="40"/>
      <c r="IDI24" s="9"/>
      <c r="IDJ24" s="8"/>
      <c r="IDK24" s="8"/>
      <c r="IDL24" s="8"/>
      <c r="IDM24" s="8"/>
      <c r="IDN24" s="8"/>
      <c r="IDO24" s="8"/>
      <c r="IDP24" s="8"/>
      <c r="IDQ24" s="8"/>
      <c r="IDR24" s="8"/>
      <c r="IDS24" s="8"/>
      <c r="IDU24" s="8"/>
      <c r="IDV24" s="8"/>
      <c r="IDW24" s="26" t="s">
        <v>73</v>
      </c>
      <c r="IDX24" s="16">
        <f>+SUM(IDX22:IDX23)</f>
        <v>4050000</v>
      </c>
      <c r="IDY24" s="8"/>
      <c r="IDZ24" s="8"/>
      <c r="IEA24" s="16">
        <f>+SUM(IEA22:IEA23)</f>
        <v>4050000</v>
      </c>
      <c r="IEB24" s="16">
        <f>+SUM(IEB22:IEB23)</f>
        <v>1861200</v>
      </c>
      <c r="IEC24" s="21"/>
      <c r="IED24" s="16">
        <f>+SUM(IED22:IED23)</f>
        <v>5153270</v>
      </c>
      <c r="IEE24" s="16">
        <f>+SUM(IEE22:IEE23)</f>
        <v>2675928</v>
      </c>
      <c r="IEF24" s="16">
        <f>+SUM(IEF22:IEF23)</f>
        <v>2348269</v>
      </c>
      <c r="IEG24" s="31">
        <f>+SUM(IEG22:IEG23)</f>
        <v>1610.822539</v>
      </c>
      <c r="IEH24" s="35"/>
      <c r="IEI24" s="40">
        <f>+SUM(IEI22:IEI23)</f>
        <v>13.315</v>
      </c>
      <c r="IEJ24" s="40">
        <f>+SUM(IEJ22:IEJ23)</f>
        <v>4.4799999999999995</v>
      </c>
      <c r="IEK24" s="16"/>
      <c r="IEL24" s="16"/>
      <c r="IEM24" s="45"/>
      <c r="IEN24" s="40"/>
      <c r="IEO24" s="9"/>
      <c r="IEP24" s="8"/>
      <c r="IEQ24" s="8"/>
      <c r="IER24" s="8"/>
      <c r="IES24" s="8"/>
      <c r="IET24" s="8"/>
      <c r="IEU24" s="8"/>
      <c r="IEV24" s="8"/>
      <c r="IEW24" s="8"/>
      <c r="IEX24" s="8"/>
      <c r="IEY24" s="8"/>
      <c r="IFA24" s="8"/>
      <c r="IFB24" s="8"/>
      <c r="IFC24" s="26" t="s">
        <v>73</v>
      </c>
      <c r="IFD24" s="16">
        <f>+SUM(IFD22:IFD23)</f>
        <v>4050000</v>
      </c>
      <c r="IFE24" s="8"/>
      <c r="IFF24" s="8"/>
      <c r="IFG24" s="16">
        <f>+SUM(IFG22:IFG23)</f>
        <v>4050000</v>
      </c>
      <c r="IFH24" s="16">
        <f>+SUM(IFH22:IFH23)</f>
        <v>1861200</v>
      </c>
      <c r="IFI24" s="21"/>
      <c r="IFJ24" s="16">
        <f>+SUM(IFJ22:IFJ23)</f>
        <v>5153270</v>
      </c>
      <c r="IFK24" s="16">
        <f>+SUM(IFK22:IFK23)</f>
        <v>2675928</v>
      </c>
      <c r="IFL24" s="16">
        <f>+SUM(IFL22:IFL23)</f>
        <v>2348269</v>
      </c>
      <c r="IFM24" s="31">
        <f>+SUM(IFM22:IFM23)</f>
        <v>1610.822539</v>
      </c>
      <c r="IFN24" s="35"/>
      <c r="IFO24" s="40">
        <f>+SUM(IFO22:IFO23)</f>
        <v>13.315</v>
      </c>
      <c r="IFP24" s="40">
        <f>+SUM(IFP22:IFP23)</f>
        <v>4.4799999999999995</v>
      </c>
      <c r="IFQ24" s="16"/>
      <c r="IFR24" s="16"/>
      <c r="IFS24" s="45"/>
      <c r="IFT24" s="40"/>
      <c r="IFU24" s="9"/>
      <c r="IFV24" s="8"/>
      <c r="IFW24" s="8"/>
      <c r="IFX24" s="8"/>
      <c r="IFY24" s="8"/>
      <c r="IFZ24" s="8"/>
      <c r="IGA24" s="8"/>
      <c r="IGB24" s="8"/>
      <c r="IGC24" s="8"/>
      <c r="IGD24" s="8"/>
      <c r="IGE24" s="8"/>
      <c r="IGG24" s="8"/>
      <c r="IGH24" s="8"/>
      <c r="IGI24" s="26" t="s">
        <v>73</v>
      </c>
      <c r="IGJ24" s="16">
        <f>+SUM(IGJ22:IGJ23)</f>
        <v>4050000</v>
      </c>
      <c r="IGK24" s="8"/>
      <c r="IGL24" s="8"/>
      <c r="IGM24" s="16">
        <f>+SUM(IGM22:IGM23)</f>
        <v>4050000</v>
      </c>
      <c r="IGN24" s="16">
        <f>+SUM(IGN22:IGN23)</f>
        <v>1861200</v>
      </c>
      <c r="IGO24" s="21"/>
      <c r="IGP24" s="16">
        <f>+SUM(IGP22:IGP23)</f>
        <v>5153270</v>
      </c>
      <c r="IGQ24" s="16">
        <f>+SUM(IGQ22:IGQ23)</f>
        <v>2675928</v>
      </c>
      <c r="IGR24" s="16">
        <f>+SUM(IGR22:IGR23)</f>
        <v>2348269</v>
      </c>
      <c r="IGS24" s="31">
        <f>+SUM(IGS22:IGS23)</f>
        <v>1610.822539</v>
      </c>
      <c r="IGT24" s="35"/>
      <c r="IGU24" s="40">
        <f>+SUM(IGU22:IGU23)</f>
        <v>13.315</v>
      </c>
      <c r="IGV24" s="40">
        <f>+SUM(IGV22:IGV23)</f>
        <v>4.4799999999999995</v>
      </c>
      <c r="IGW24" s="16"/>
      <c r="IGX24" s="16"/>
      <c r="IGY24" s="45"/>
      <c r="IGZ24" s="40"/>
      <c r="IHA24" s="9"/>
      <c r="IHB24" s="8"/>
      <c r="IHC24" s="8"/>
      <c r="IHD24" s="8"/>
      <c r="IHE24" s="8"/>
      <c r="IHF24" s="8"/>
      <c r="IHG24" s="8"/>
      <c r="IHH24" s="8"/>
      <c r="IHI24" s="8"/>
      <c r="IHJ24" s="8"/>
      <c r="IHK24" s="8"/>
      <c r="IHM24" s="8"/>
      <c r="IHN24" s="8"/>
      <c r="IHO24" s="26" t="s">
        <v>73</v>
      </c>
      <c r="IHP24" s="16">
        <f>+SUM(IHP22:IHP23)</f>
        <v>4050000</v>
      </c>
      <c r="IHQ24" s="8"/>
      <c r="IHR24" s="8"/>
      <c r="IHS24" s="16">
        <f>+SUM(IHS22:IHS23)</f>
        <v>4050000</v>
      </c>
      <c r="IHT24" s="16">
        <f>+SUM(IHT22:IHT23)</f>
        <v>1861200</v>
      </c>
      <c r="IHU24" s="21"/>
      <c r="IHV24" s="16">
        <f>+SUM(IHV22:IHV23)</f>
        <v>5153270</v>
      </c>
      <c r="IHW24" s="16">
        <f>+SUM(IHW22:IHW23)</f>
        <v>2675928</v>
      </c>
      <c r="IHX24" s="16">
        <f>+SUM(IHX22:IHX23)</f>
        <v>2348269</v>
      </c>
      <c r="IHY24" s="31">
        <f>+SUM(IHY22:IHY23)</f>
        <v>1610.822539</v>
      </c>
      <c r="IHZ24" s="35"/>
      <c r="IIA24" s="40">
        <f>+SUM(IIA22:IIA23)</f>
        <v>13.315</v>
      </c>
      <c r="IIB24" s="40">
        <f>+SUM(IIB22:IIB23)</f>
        <v>4.4799999999999995</v>
      </c>
      <c r="IIC24" s="16"/>
      <c r="IID24" s="16"/>
      <c r="IIE24" s="45"/>
      <c r="IIF24" s="40"/>
      <c r="IIG24" s="9"/>
      <c r="IIH24" s="8"/>
      <c r="III24" s="8"/>
      <c r="IIJ24" s="8"/>
      <c r="IIK24" s="8"/>
      <c r="IIL24" s="8"/>
      <c r="IIM24" s="8"/>
      <c r="IIN24" s="8"/>
      <c r="IIO24" s="8"/>
      <c r="IIP24" s="8"/>
      <c r="IIQ24" s="8"/>
      <c r="IIS24" s="8"/>
      <c r="IIT24" s="8"/>
      <c r="IIU24" s="26" t="s">
        <v>73</v>
      </c>
      <c r="IIV24" s="16">
        <f>+SUM(IIV22:IIV23)</f>
        <v>4050000</v>
      </c>
      <c r="IIW24" s="8"/>
      <c r="IIX24" s="8"/>
      <c r="IIY24" s="16">
        <f>+SUM(IIY22:IIY23)</f>
        <v>4050000</v>
      </c>
      <c r="IIZ24" s="16">
        <f>+SUM(IIZ22:IIZ23)</f>
        <v>1861200</v>
      </c>
      <c r="IJA24" s="21"/>
      <c r="IJB24" s="16">
        <f>+SUM(IJB22:IJB23)</f>
        <v>5153270</v>
      </c>
      <c r="IJC24" s="16">
        <f>+SUM(IJC22:IJC23)</f>
        <v>2675928</v>
      </c>
      <c r="IJD24" s="16">
        <f>+SUM(IJD22:IJD23)</f>
        <v>2348269</v>
      </c>
      <c r="IJE24" s="31">
        <f>+SUM(IJE22:IJE23)</f>
        <v>1610.822539</v>
      </c>
      <c r="IJF24" s="35"/>
      <c r="IJG24" s="40">
        <f>+SUM(IJG22:IJG23)</f>
        <v>13.315</v>
      </c>
      <c r="IJH24" s="40">
        <f>+SUM(IJH22:IJH23)</f>
        <v>4.4799999999999995</v>
      </c>
      <c r="IJI24" s="16"/>
      <c r="IJJ24" s="16"/>
      <c r="IJK24" s="45"/>
      <c r="IJL24" s="40"/>
      <c r="IJM24" s="9"/>
      <c r="IJN24" s="8"/>
      <c r="IJO24" s="8"/>
      <c r="IJP24" s="8"/>
      <c r="IJQ24" s="8"/>
      <c r="IJR24" s="8"/>
      <c r="IJS24" s="8"/>
      <c r="IJT24" s="8"/>
      <c r="IJU24" s="8"/>
      <c r="IJV24" s="8"/>
      <c r="IJW24" s="8"/>
      <c r="IJY24" s="8"/>
      <c r="IJZ24" s="8"/>
      <c r="IKA24" s="26" t="s">
        <v>73</v>
      </c>
      <c r="IKB24" s="16">
        <f>+SUM(IKB22:IKB23)</f>
        <v>4050000</v>
      </c>
      <c r="IKC24" s="8"/>
      <c r="IKD24" s="8"/>
      <c r="IKE24" s="16">
        <f>+SUM(IKE22:IKE23)</f>
        <v>4050000</v>
      </c>
      <c r="IKF24" s="16">
        <f>+SUM(IKF22:IKF23)</f>
        <v>1861200</v>
      </c>
      <c r="IKG24" s="21"/>
      <c r="IKH24" s="16">
        <f>+SUM(IKH22:IKH23)</f>
        <v>5153270</v>
      </c>
      <c r="IKI24" s="16">
        <f>+SUM(IKI22:IKI23)</f>
        <v>2675928</v>
      </c>
      <c r="IKJ24" s="16">
        <f>+SUM(IKJ22:IKJ23)</f>
        <v>2348269</v>
      </c>
      <c r="IKK24" s="31">
        <f>+SUM(IKK22:IKK23)</f>
        <v>1610.822539</v>
      </c>
      <c r="IKL24" s="35"/>
      <c r="IKM24" s="40">
        <f>+SUM(IKM22:IKM23)</f>
        <v>13.315</v>
      </c>
      <c r="IKN24" s="40">
        <f>+SUM(IKN22:IKN23)</f>
        <v>4.4799999999999995</v>
      </c>
      <c r="IKO24" s="16"/>
      <c r="IKP24" s="16"/>
      <c r="IKQ24" s="45"/>
      <c r="IKR24" s="40"/>
      <c r="IKS24" s="9"/>
      <c r="IKT24" s="8"/>
      <c r="IKU24" s="8"/>
      <c r="IKV24" s="8"/>
      <c r="IKW24" s="8"/>
      <c r="IKX24" s="8"/>
      <c r="IKY24" s="8"/>
      <c r="IKZ24" s="8"/>
      <c r="ILA24" s="8"/>
      <c r="ILB24" s="8"/>
      <c r="ILC24" s="8"/>
      <c r="ILE24" s="8"/>
      <c r="ILF24" s="8"/>
      <c r="ILG24" s="26" t="s">
        <v>73</v>
      </c>
      <c r="ILH24" s="16">
        <f>+SUM(ILH22:ILH23)</f>
        <v>4050000</v>
      </c>
      <c r="ILI24" s="8"/>
      <c r="ILJ24" s="8"/>
      <c r="ILK24" s="16">
        <f>+SUM(ILK22:ILK23)</f>
        <v>4050000</v>
      </c>
      <c r="ILL24" s="16">
        <f>+SUM(ILL22:ILL23)</f>
        <v>1861200</v>
      </c>
      <c r="ILM24" s="21"/>
      <c r="ILN24" s="16">
        <f>+SUM(ILN22:ILN23)</f>
        <v>5153270</v>
      </c>
      <c r="ILO24" s="16">
        <f>+SUM(ILO22:ILO23)</f>
        <v>2675928</v>
      </c>
      <c r="ILP24" s="16">
        <f>+SUM(ILP22:ILP23)</f>
        <v>2348269</v>
      </c>
      <c r="ILQ24" s="31">
        <f>+SUM(ILQ22:ILQ23)</f>
        <v>1610.822539</v>
      </c>
      <c r="ILR24" s="35"/>
      <c r="ILS24" s="40">
        <f>+SUM(ILS22:ILS23)</f>
        <v>13.315</v>
      </c>
      <c r="ILT24" s="40">
        <f>+SUM(ILT22:ILT23)</f>
        <v>4.4799999999999995</v>
      </c>
      <c r="ILU24" s="16"/>
      <c r="ILV24" s="16"/>
      <c r="ILW24" s="45"/>
      <c r="ILX24" s="40"/>
      <c r="ILY24" s="9"/>
      <c r="ILZ24" s="8"/>
      <c r="IMA24" s="8"/>
      <c r="IMB24" s="8"/>
      <c r="IMC24" s="8"/>
      <c r="IMD24" s="8"/>
      <c r="IME24" s="8"/>
      <c r="IMF24" s="8"/>
      <c r="IMG24" s="8"/>
      <c r="IMH24" s="8"/>
      <c r="IMI24" s="8"/>
      <c r="IMK24" s="8"/>
      <c r="IML24" s="8"/>
      <c r="IMM24" s="26" t="s">
        <v>73</v>
      </c>
      <c r="IMN24" s="16">
        <f>+SUM(IMN22:IMN23)</f>
        <v>4050000</v>
      </c>
      <c r="IMO24" s="8"/>
      <c r="IMP24" s="8"/>
      <c r="IMQ24" s="16">
        <f>+SUM(IMQ22:IMQ23)</f>
        <v>4050000</v>
      </c>
      <c r="IMR24" s="16">
        <f>+SUM(IMR22:IMR23)</f>
        <v>1861200</v>
      </c>
      <c r="IMS24" s="21"/>
      <c r="IMT24" s="16">
        <f>+SUM(IMT22:IMT23)</f>
        <v>5153270</v>
      </c>
      <c r="IMU24" s="16">
        <f>+SUM(IMU22:IMU23)</f>
        <v>2675928</v>
      </c>
      <c r="IMV24" s="16">
        <f>+SUM(IMV22:IMV23)</f>
        <v>2348269</v>
      </c>
      <c r="IMW24" s="31">
        <f>+SUM(IMW22:IMW23)</f>
        <v>1610.822539</v>
      </c>
      <c r="IMX24" s="35"/>
      <c r="IMY24" s="40">
        <f>+SUM(IMY22:IMY23)</f>
        <v>13.315</v>
      </c>
      <c r="IMZ24" s="40">
        <f>+SUM(IMZ22:IMZ23)</f>
        <v>4.4799999999999995</v>
      </c>
      <c r="INA24" s="16"/>
      <c r="INB24" s="16"/>
      <c r="INC24" s="45"/>
      <c r="IND24" s="40"/>
      <c r="INE24" s="9"/>
      <c r="INF24" s="8"/>
      <c r="ING24" s="8"/>
      <c r="INH24" s="8"/>
      <c r="INI24" s="8"/>
      <c r="INJ24" s="8"/>
      <c r="INK24" s="8"/>
      <c r="INL24" s="8"/>
      <c r="INM24" s="8"/>
      <c r="INN24" s="8"/>
      <c r="INO24" s="8"/>
      <c r="INQ24" s="8"/>
      <c r="INR24" s="8"/>
      <c r="INS24" s="26" t="s">
        <v>73</v>
      </c>
      <c r="INT24" s="16">
        <f>+SUM(INT22:INT23)</f>
        <v>4050000</v>
      </c>
      <c r="INU24" s="8"/>
      <c r="INV24" s="8"/>
      <c r="INW24" s="16">
        <f>+SUM(INW22:INW23)</f>
        <v>4050000</v>
      </c>
      <c r="INX24" s="16">
        <f>+SUM(INX22:INX23)</f>
        <v>1861200</v>
      </c>
      <c r="INY24" s="21"/>
      <c r="INZ24" s="16">
        <f>+SUM(INZ22:INZ23)</f>
        <v>5153270</v>
      </c>
      <c r="IOA24" s="16">
        <f>+SUM(IOA22:IOA23)</f>
        <v>2675928</v>
      </c>
      <c r="IOB24" s="16">
        <f>+SUM(IOB22:IOB23)</f>
        <v>2348269</v>
      </c>
      <c r="IOC24" s="31">
        <f>+SUM(IOC22:IOC23)</f>
        <v>1610.822539</v>
      </c>
      <c r="IOD24" s="35"/>
      <c r="IOE24" s="40">
        <f>+SUM(IOE22:IOE23)</f>
        <v>13.315</v>
      </c>
      <c r="IOF24" s="40">
        <f>+SUM(IOF22:IOF23)</f>
        <v>4.4799999999999995</v>
      </c>
      <c r="IOG24" s="16"/>
      <c r="IOH24" s="16"/>
      <c r="IOI24" s="45"/>
      <c r="IOJ24" s="40"/>
      <c r="IOK24" s="9"/>
      <c r="IOL24" s="8"/>
      <c r="IOM24" s="8"/>
      <c r="ION24" s="8"/>
      <c r="IOO24" s="8"/>
      <c r="IOP24" s="8"/>
      <c r="IOQ24" s="8"/>
      <c r="IOR24" s="8"/>
      <c r="IOS24" s="8"/>
      <c r="IOT24" s="8"/>
      <c r="IOU24" s="8"/>
      <c r="IOW24" s="8"/>
      <c r="IOX24" s="8"/>
      <c r="IOY24" s="26" t="s">
        <v>73</v>
      </c>
      <c r="IOZ24" s="16">
        <f>+SUM(IOZ22:IOZ23)</f>
        <v>4050000</v>
      </c>
      <c r="IPA24" s="8"/>
      <c r="IPB24" s="8"/>
      <c r="IPC24" s="16">
        <f>+SUM(IPC22:IPC23)</f>
        <v>4050000</v>
      </c>
      <c r="IPD24" s="16">
        <f>+SUM(IPD22:IPD23)</f>
        <v>1861200</v>
      </c>
      <c r="IPE24" s="21"/>
      <c r="IPF24" s="16">
        <f>+SUM(IPF22:IPF23)</f>
        <v>5153270</v>
      </c>
      <c r="IPG24" s="16">
        <f>+SUM(IPG22:IPG23)</f>
        <v>2675928</v>
      </c>
      <c r="IPH24" s="16">
        <f>+SUM(IPH22:IPH23)</f>
        <v>2348269</v>
      </c>
      <c r="IPI24" s="31">
        <f>+SUM(IPI22:IPI23)</f>
        <v>1610.822539</v>
      </c>
      <c r="IPJ24" s="35"/>
      <c r="IPK24" s="40">
        <f>+SUM(IPK22:IPK23)</f>
        <v>13.315</v>
      </c>
      <c r="IPL24" s="40">
        <f>+SUM(IPL22:IPL23)</f>
        <v>4.4799999999999995</v>
      </c>
      <c r="IPM24" s="16"/>
      <c r="IPN24" s="16"/>
      <c r="IPO24" s="45"/>
      <c r="IPP24" s="40"/>
      <c r="IPQ24" s="9"/>
      <c r="IPR24" s="8"/>
      <c r="IPS24" s="8"/>
      <c r="IPT24" s="8"/>
      <c r="IPU24" s="8"/>
      <c r="IPV24" s="8"/>
      <c r="IPW24" s="8"/>
      <c r="IPX24" s="8"/>
      <c r="IPY24" s="8"/>
      <c r="IPZ24" s="8"/>
      <c r="IQA24" s="8"/>
      <c r="IQC24" s="8"/>
      <c r="IQD24" s="8"/>
      <c r="IQE24" s="26" t="s">
        <v>73</v>
      </c>
      <c r="IQF24" s="16">
        <f>+SUM(IQF22:IQF23)</f>
        <v>4050000</v>
      </c>
      <c r="IQG24" s="8"/>
      <c r="IQH24" s="8"/>
      <c r="IQI24" s="16">
        <f>+SUM(IQI22:IQI23)</f>
        <v>4050000</v>
      </c>
      <c r="IQJ24" s="16">
        <f>+SUM(IQJ22:IQJ23)</f>
        <v>1861200</v>
      </c>
      <c r="IQK24" s="21"/>
      <c r="IQL24" s="16">
        <f>+SUM(IQL22:IQL23)</f>
        <v>5153270</v>
      </c>
      <c r="IQM24" s="16">
        <f>+SUM(IQM22:IQM23)</f>
        <v>2675928</v>
      </c>
      <c r="IQN24" s="16">
        <f>+SUM(IQN22:IQN23)</f>
        <v>2348269</v>
      </c>
      <c r="IQO24" s="31">
        <f>+SUM(IQO22:IQO23)</f>
        <v>1610.822539</v>
      </c>
      <c r="IQP24" s="35"/>
      <c r="IQQ24" s="40">
        <f>+SUM(IQQ22:IQQ23)</f>
        <v>13.315</v>
      </c>
      <c r="IQR24" s="40">
        <f>+SUM(IQR22:IQR23)</f>
        <v>4.4799999999999995</v>
      </c>
      <c r="IQS24" s="16"/>
      <c r="IQT24" s="16"/>
      <c r="IQU24" s="45"/>
      <c r="IQV24" s="40"/>
      <c r="IQW24" s="9"/>
      <c r="IQX24" s="8"/>
      <c r="IQY24" s="8"/>
      <c r="IQZ24" s="8"/>
      <c r="IRA24" s="8"/>
      <c r="IRB24" s="8"/>
      <c r="IRC24" s="8"/>
      <c r="IRD24" s="8"/>
      <c r="IRE24" s="8"/>
      <c r="IRF24" s="8"/>
      <c r="IRG24" s="8"/>
      <c r="IRI24" s="8"/>
      <c r="IRJ24" s="8"/>
      <c r="IRK24" s="26" t="s">
        <v>73</v>
      </c>
      <c r="IRL24" s="16">
        <f>+SUM(IRL22:IRL23)</f>
        <v>4050000</v>
      </c>
      <c r="IRM24" s="8"/>
      <c r="IRN24" s="8"/>
      <c r="IRO24" s="16">
        <f>+SUM(IRO22:IRO23)</f>
        <v>4050000</v>
      </c>
      <c r="IRP24" s="16">
        <f>+SUM(IRP22:IRP23)</f>
        <v>1861200</v>
      </c>
      <c r="IRQ24" s="21"/>
      <c r="IRR24" s="16">
        <f>+SUM(IRR22:IRR23)</f>
        <v>5153270</v>
      </c>
      <c r="IRS24" s="16">
        <f>+SUM(IRS22:IRS23)</f>
        <v>2675928</v>
      </c>
      <c r="IRT24" s="16">
        <f>+SUM(IRT22:IRT23)</f>
        <v>2348269</v>
      </c>
      <c r="IRU24" s="31">
        <f>+SUM(IRU22:IRU23)</f>
        <v>1610.822539</v>
      </c>
      <c r="IRV24" s="35"/>
      <c r="IRW24" s="40">
        <f>+SUM(IRW22:IRW23)</f>
        <v>13.315</v>
      </c>
      <c r="IRX24" s="40">
        <f>+SUM(IRX22:IRX23)</f>
        <v>4.4799999999999995</v>
      </c>
      <c r="IRY24" s="16"/>
      <c r="IRZ24" s="16"/>
      <c r="ISA24" s="45"/>
      <c r="ISB24" s="40"/>
      <c r="ISC24" s="9"/>
      <c r="ISD24" s="8"/>
      <c r="ISE24" s="8"/>
      <c r="ISF24" s="8"/>
      <c r="ISG24" s="8"/>
      <c r="ISH24" s="8"/>
      <c r="ISI24" s="8"/>
      <c r="ISJ24" s="8"/>
      <c r="ISK24" s="8"/>
      <c r="ISL24" s="8"/>
      <c r="ISM24" s="8"/>
      <c r="ISO24" s="8"/>
      <c r="ISP24" s="8"/>
      <c r="ISQ24" s="26" t="s">
        <v>73</v>
      </c>
      <c r="ISR24" s="16">
        <f>+SUM(ISR22:ISR23)</f>
        <v>4050000</v>
      </c>
      <c r="ISS24" s="8"/>
      <c r="IST24" s="8"/>
      <c r="ISU24" s="16">
        <f>+SUM(ISU22:ISU23)</f>
        <v>4050000</v>
      </c>
      <c r="ISV24" s="16">
        <f>+SUM(ISV22:ISV23)</f>
        <v>1861200</v>
      </c>
      <c r="ISW24" s="21"/>
      <c r="ISX24" s="16">
        <f>+SUM(ISX22:ISX23)</f>
        <v>5153270</v>
      </c>
      <c r="ISY24" s="16">
        <f>+SUM(ISY22:ISY23)</f>
        <v>2675928</v>
      </c>
      <c r="ISZ24" s="16">
        <f>+SUM(ISZ22:ISZ23)</f>
        <v>2348269</v>
      </c>
      <c r="ITA24" s="31">
        <f>+SUM(ITA22:ITA23)</f>
        <v>1610.822539</v>
      </c>
      <c r="ITB24" s="35"/>
      <c r="ITC24" s="40">
        <f>+SUM(ITC22:ITC23)</f>
        <v>13.315</v>
      </c>
      <c r="ITD24" s="40">
        <f>+SUM(ITD22:ITD23)</f>
        <v>4.4799999999999995</v>
      </c>
      <c r="ITE24" s="16"/>
      <c r="ITF24" s="16"/>
      <c r="ITG24" s="45"/>
      <c r="ITH24" s="40"/>
      <c r="ITI24" s="9"/>
      <c r="ITJ24" s="8"/>
      <c r="ITK24" s="8"/>
      <c r="ITL24" s="8"/>
      <c r="ITM24" s="8"/>
      <c r="ITN24" s="8"/>
      <c r="ITO24" s="8"/>
      <c r="ITP24" s="8"/>
      <c r="ITQ24" s="8"/>
      <c r="ITR24" s="8"/>
      <c r="ITS24" s="8"/>
      <c r="ITU24" s="8"/>
      <c r="ITV24" s="8"/>
      <c r="ITW24" s="26" t="s">
        <v>73</v>
      </c>
      <c r="ITX24" s="16">
        <f>+SUM(ITX22:ITX23)</f>
        <v>4050000</v>
      </c>
      <c r="ITY24" s="8"/>
      <c r="ITZ24" s="8"/>
      <c r="IUA24" s="16">
        <f>+SUM(IUA22:IUA23)</f>
        <v>4050000</v>
      </c>
      <c r="IUB24" s="16">
        <f>+SUM(IUB22:IUB23)</f>
        <v>1861200</v>
      </c>
      <c r="IUC24" s="21"/>
      <c r="IUD24" s="16">
        <f>+SUM(IUD22:IUD23)</f>
        <v>5153270</v>
      </c>
      <c r="IUE24" s="16">
        <f>+SUM(IUE22:IUE23)</f>
        <v>2675928</v>
      </c>
      <c r="IUF24" s="16">
        <f>+SUM(IUF22:IUF23)</f>
        <v>2348269</v>
      </c>
      <c r="IUG24" s="31">
        <f>+SUM(IUG22:IUG23)</f>
        <v>1610.822539</v>
      </c>
      <c r="IUH24" s="35"/>
      <c r="IUI24" s="40">
        <f>+SUM(IUI22:IUI23)</f>
        <v>13.315</v>
      </c>
      <c r="IUJ24" s="40">
        <f>+SUM(IUJ22:IUJ23)</f>
        <v>4.4799999999999995</v>
      </c>
      <c r="IUK24" s="16"/>
      <c r="IUL24" s="16"/>
      <c r="IUM24" s="45"/>
      <c r="IUN24" s="40"/>
      <c r="IUO24" s="9"/>
      <c r="IUP24" s="8"/>
      <c r="IUQ24" s="8"/>
      <c r="IUR24" s="8"/>
      <c r="IUS24" s="8"/>
      <c r="IUT24" s="8"/>
      <c r="IUU24" s="8"/>
      <c r="IUV24" s="8"/>
      <c r="IUW24" s="8"/>
      <c r="IUX24" s="8"/>
      <c r="IUY24" s="8"/>
      <c r="IVA24" s="8"/>
      <c r="IVB24" s="8"/>
      <c r="IVC24" s="26" t="s">
        <v>73</v>
      </c>
      <c r="IVD24" s="16">
        <f>+SUM(IVD22:IVD23)</f>
        <v>4050000</v>
      </c>
      <c r="IVE24" s="8"/>
      <c r="IVF24" s="8"/>
      <c r="IVG24" s="16">
        <f>+SUM(IVG22:IVG23)</f>
        <v>4050000</v>
      </c>
      <c r="IVH24" s="16">
        <f>+SUM(IVH22:IVH23)</f>
        <v>1861200</v>
      </c>
      <c r="IVI24" s="21"/>
      <c r="IVJ24" s="16">
        <f>+SUM(IVJ22:IVJ23)</f>
        <v>5153270</v>
      </c>
      <c r="IVK24" s="16">
        <f>+SUM(IVK22:IVK23)</f>
        <v>2675928</v>
      </c>
      <c r="IVL24" s="16">
        <f>+SUM(IVL22:IVL23)</f>
        <v>2348269</v>
      </c>
      <c r="IVM24" s="31">
        <f>+SUM(IVM22:IVM23)</f>
        <v>1610.822539</v>
      </c>
      <c r="IVN24" s="35"/>
      <c r="IVO24" s="40">
        <f>+SUM(IVO22:IVO23)</f>
        <v>13.315</v>
      </c>
      <c r="IVP24" s="40">
        <f>+SUM(IVP22:IVP23)</f>
        <v>4.4799999999999995</v>
      </c>
      <c r="IVQ24" s="16"/>
      <c r="IVR24" s="16"/>
      <c r="IVS24" s="45"/>
      <c r="IVT24" s="40"/>
      <c r="IVU24" s="9"/>
      <c r="IVV24" s="8"/>
      <c r="IVW24" s="8"/>
      <c r="IVX24" s="8"/>
      <c r="IVY24" s="8"/>
      <c r="IVZ24" s="8"/>
      <c r="IWA24" s="8"/>
      <c r="IWB24" s="8"/>
      <c r="IWC24" s="8"/>
      <c r="IWD24" s="8"/>
      <c r="IWE24" s="8"/>
      <c r="IWG24" s="8"/>
      <c r="IWH24" s="8"/>
      <c r="IWI24" s="26" t="s">
        <v>73</v>
      </c>
      <c r="IWJ24" s="16">
        <f>+SUM(IWJ22:IWJ23)</f>
        <v>4050000</v>
      </c>
      <c r="IWK24" s="8"/>
      <c r="IWL24" s="8"/>
      <c r="IWM24" s="16">
        <f>+SUM(IWM22:IWM23)</f>
        <v>4050000</v>
      </c>
      <c r="IWN24" s="16">
        <f>+SUM(IWN22:IWN23)</f>
        <v>1861200</v>
      </c>
      <c r="IWO24" s="21"/>
      <c r="IWP24" s="16">
        <f>+SUM(IWP22:IWP23)</f>
        <v>5153270</v>
      </c>
      <c r="IWQ24" s="16">
        <f>+SUM(IWQ22:IWQ23)</f>
        <v>2675928</v>
      </c>
      <c r="IWR24" s="16">
        <f>+SUM(IWR22:IWR23)</f>
        <v>2348269</v>
      </c>
      <c r="IWS24" s="31">
        <f>+SUM(IWS22:IWS23)</f>
        <v>1610.822539</v>
      </c>
      <c r="IWT24" s="35"/>
      <c r="IWU24" s="40">
        <f>+SUM(IWU22:IWU23)</f>
        <v>13.315</v>
      </c>
      <c r="IWV24" s="40">
        <f>+SUM(IWV22:IWV23)</f>
        <v>4.4799999999999995</v>
      </c>
      <c r="IWW24" s="16"/>
      <c r="IWX24" s="16"/>
      <c r="IWY24" s="45"/>
      <c r="IWZ24" s="40"/>
      <c r="IXA24" s="9"/>
      <c r="IXB24" s="8"/>
      <c r="IXC24" s="8"/>
      <c r="IXD24" s="8"/>
      <c r="IXE24" s="8"/>
      <c r="IXF24" s="8"/>
      <c r="IXG24" s="8"/>
      <c r="IXH24" s="8"/>
      <c r="IXI24" s="8"/>
      <c r="IXJ24" s="8"/>
      <c r="IXK24" s="8"/>
      <c r="IXM24" s="8"/>
      <c r="IXN24" s="8"/>
      <c r="IXO24" s="26" t="s">
        <v>73</v>
      </c>
      <c r="IXP24" s="16">
        <f>+SUM(IXP22:IXP23)</f>
        <v>4050000</v>
      </c>
      <c r="IXQ24" s="8"/>
      <c r="IXR24" s="8"/>
      <c r="IXS24" s="16">
        <f>+SUM(IXS22:IXS23)</f>
        <v>4050000</v>
      </c>
      <c r="IXT24" s="16">
        <f>+SUM(IXT22:IXT23)</f>
        <v>1861200</v>
      </c>
      <c r="IXU24" s="21"/>
      <c r="IXV24" s="16">
        <f>+SUM(IXV22:IXV23)</f>
        <v>5153270</v>
      </c>
      <c r="IXW24" s="16">
        <f>+SUM(IXW22:IXW23)</f>
        <v>2675928</v>
      </c>
      <c r="IXX24" s="16">
        <f>+SUM(IXX22:IXX23)</f>
        <v>2348269</v>
      </c>
      <c r="IXY24" s="31">
        <f>+SUM(IXY22:IXY23)</f>
        <v>1610.822539</v>
      </c>
      <c r="IXZ24" s="35"/>
      <c r="IYA24" s="40">
        <f>+SUM(IYA22:IYA23)</f>
        <v>13.315</v>
      </c>
      <c r="IYB24" s="40">
        <f>+SUM(IYB22:IYB23)</f>
        <v>4.4799999999999995</v>
      </c>
      <c r="IYC24" s="16"/>
      <c r="IYD24" s="16"/>
      <c r="IYE24" s="45"/>
      <c r="IYF24" s="40"/>
      <c r="IYG24" s="9"/>
      <c r="IYH24" s="8"/>
      <c r="IYI24" s="8"/>
      <c r="IYJ24" s="8"/>
      <c r="IYK24" s="8"/>
      <c r="IYL24" s="8"/>
      <c r="IYM24" s="8"/>
      <c r="IYN24" s="8"/>
      <c r="IYO24" s="8"/>
      <c r="IYP24" s="8"/>
      <c r="IYQ24" s="8"/>
      <c r="IYS24" s="8"/>
      <c r="IYT24" s="8"/>
      <c r="IYU24" s="26" t="s">
        <v>73</v>
      </c>
      <c r="IYV24" s="16">
        <f>+SUM(IYV22:IYV23)</f>
        <v>4050000</v>
      </c>
      <c r="IYW24" s="8"/>
      <c r="IYX24" s="8"/>
      <c r="IYY24" s="16">
        <f>+SUM(IYY22:IYY23)</f>
        <v>4050000</v>
      </c>
      <c r="IYZ24" s="16">
        <f>+SUM(IYZ22:IYZ23)</f>
        <v>1861200</v>
      </c>
      <c r="IZA24" s="21"/>
      <c r="IZB24" s="16">
        <f>+SUM(IZB22:IZB23)</f>
        <v>5153270</v>
      </c>
      <c r="IZC24" s="16">
        <f>+SUM(IZC22:IZC23)</f>
        <v>2675928</v>
      </c>
      <c r="IZD24" s="16">
        <f>+SUM(IZD22:IZD23)</f>
        <v>2348269</v>
      </c>
      <c r="IZE24" s="31">
        <f>+SUM(IZE22:IZE23)</f>
        <v>1610.822539</v>
      </c>
      <c r="IZF24" s="35"/>
      <c r="IZG24" s="40">
        <f>+SUM(IZG22:IZG23)</f>
        <v>13.315</v>
      </c>
      <c r="IZH24" s="40">
        <f>+SUM(IZH22:IZH23)</f>
        <v>4.4799999999999995</v>
      </c>
      <c r="IZI24" s="16"/>
      <c r="IZJ24" s="16"/>
      <c r="IZK24" s="45"/>
      <c r="IZL24" s="40"/>
      <c r="IZM24" s="9"/>
      <c r="IZN24" s="8"/>
      <c r="IZO24" s="8"/>
      <c r="IZP24" s="8"/>
      <c r="IZQ24" s="8"/>
      <c r="IZR24" s="8"/>
      <c r="IZS24" s="8"/>
      <c r="IZT24" s="8"/>
      <c r="IZU24" s="8"/>
      <c r="IZV24" s="8"/>
      <c r="IZW24" s="8"/>
      <c r="IZY24" s="8"/>
      <c r="IZZ24" s="8"/>
      <c r="JAA24" s="26" t="s">
        <v>73</v>
      </c>
      <c r="JAB24" s="16">
        <f>+SUM(JAB22:JAB23)</f>
        <v>4050000</v>
      </c>
      <c r="JAC24" s="8"/>
      <c r="JAD24" s="8"/>
      <c r="JAE24" s="16">
        <f>+SUM(JAE22:JAE23)</f>
        <v>4050000</v>
      </c>
      <c r="JAF24" s="16">
        <f>+SUM(JAF22:JAF23)</f>
        <v>1861200</v>
      </c>
      <c r="JAG24" s="21"/>
      <c r="JAH24" s="16">
        <f>+SUM(JAH22:JAH23)</f>
        <v>5153270</v>
      </c>
      <c r="JAI24" s="16">
        <f>+SUM(JAI22:JAI23)</f>
        <v>2675928</v>
      </c>
      <c r="JAJ24" s="16">
        <f>+SUM(JAJ22:JAJ23)</f>
        <v>2348269</v>
      </c>
      <c r="JAK24" s="31">
        <f>+SUM(JAK22:JAK23)</f>
        <v>1610.822539</v>
      </c>
      <c r="JAL24" s="35"/>
      <c r="JAM24" s="40">
        <f>+SUM(JAM22:JAM23)</f>
        <v>13.315</v>
      </c>
      <c r="JAN24" s="40">
        <f>+SUM(JAN22:JAN23)</f>
        <v>4.4799999999999995</v>
      </c>
      <c r="JAO24" s="16"/>
      <c r="JAP24" s="16"/>
      <c r="JAQ24" s="45"/>
      <c r="JAR24" s="40"/>
      <c r="JAS24" s="9"/>
      <c r="JAT24" s="8"/>
      <c r="JAU24" s="8"/>
      <c r="JAV24" s="8"/>
      <c r="JAW24" s="8"/>
      <c r="JAX24" s="8"/>
      <c r="JAY24" s="8"/>
      <c r="JAZ24" s="8"/>
      <c r="JBA24" s="8"/>
      <c r="JBB24" s="8"/>
      <c r="JBC24" s="8"/>
      <c r="JBE24" s="8"/>
      <c r="JBF24" s="8"/>
      <c r="JBG24" s="26" t="s">
        <v>73</v>
      </c>
      <c r="JBH24" s="16">
        <f>+SUM(JBH22:JBH23)</f>
        <v>4050000</v>
      </c>
      <c r="JBI24" s="8"/>
      <c r="JBJ24" s="8"/>
      <c r="JBK24" s="16">
        <f>+SUM(JBK22:JBK23)</f>
        <v>4050000</v>
      </c>
      <c r="JBL24" s="16">
        <f>+SUM(JBL22:JBL23)</f>
        <v>1861200</v>
      </c>
      <c r="JBM24" s="21"/>
      <c r="JBN24" s="16">
        <f>+SUM(JBN22:JBN23)</f>
        <v>5153270</v>
      </c>
      <c r="JBO24" s="16">
        <f>+SUM(JBO22:JBO23)</f>
        <v>2675928</v>
      </c>
      <c r="JBP24" s="16">
        <f>+SUM(JBP22:JBP23)</f>
        <v>2348269</v>
      </c>
      <c r="JBQ24" s="31">
        <f>+SUM(JBQ22:JBQ23)</f>
        <v>1610.822539</v>
      </c>
      <c r="JBR24" s="35"/>
      <c r="JBS24" s="40">
        <f>+SUM(JBS22:JBS23)</f>
        <v>13.315</v>
      </c>
      <c r="JBT24" s="40">
        <f>+SUM(JBT22:JBT23)</f>
        <v>4.4799999999999995</v>
      </c>
      <c r="JBU24" s="16"/>
      <c r="JBV24" s="16"/>
      <c r="JBW24" s="45"/>
      <c r="JBX24" s="40"/>
      <c r="JBY24" s="9"/>
      <c r="JBZ24" s="8"/>
      <c r="JCA24" s="8"/>
      <c r="JCB24" s="8"/>
      <c r="JCC24" s="8"/>
      <c r="JCD24" s="8"/>
      <c r="JCE24" s="8"/>
      <c r="JCF24" s="8"/>
      <c r="JCG24" s="8"/>
      <c r="JCH24" s="8"/>
      <c r="JCI24" s="8"/>
      <c r="JCK24" s="8"/>
      <c r="JCL24" s="8"/>
      <c r="JCM24" s="26" t="s">
        <v>73</v>
      </c>
      <c r="JCN24" s="16">
        <f>+SUM(JCN22:JCN23)</f>
        <v>4050000</v>
      </c>
      <c r="JCO24" s="8"/>
      <c r="JCP24" s="8"/>
      <c r="JCQ24" s="16">
        <f>+SUM(JCQ22:JCQ23)</f>
        <v>4050000</v>
      </c>
      <c r="JCR24" s="16">
        <f>+SUM(JCR22:JCR23)</f>
        <v>1861200</v>
      </c>
      <c r="JCS24" s="21"/>
      <c r="JCT24" s="16">
        <f>+SUM(JCT22:JCT23)</f>
        <v>5153270</v>
      </c>
      <c r="JCU24" s="16">
        <f>+SUM(JCU22:JCU23)</f>
        <v>2675928</v>
      </c>
      <c r="JCV24" s="16">
        <f>+SUM(JCV22:JCV23)</f>
        <v>2348269</v>
      </c>
      <c r="JCW24" s="31">
        <f>+SUM(JCW22:JCW23)</f>
        <v>1610.822539</v>
      </c>
      <c r="JCX24" s="35"/>
      <c r="JCY24" s="40">
        <f>+SUM(JCY22:JCY23)</f>
        <v>13.315</v>
      </c>
      <c r="JCZ24" s="40">
        <f>+SUM(JCZ22:JCZ23)</f>
        <v>4.4799999999999995</v>
      </c>
      <c r="JDA24" s="16"/>
      <c r="JDB24" s="16"/>
      <c r="JDC24" s="45"/>
      <c r="JDD24" s="40"/>
      <c r="JDE24" s="9"/>
      <c r="JDF24" s="8"/>
      <c r="JDG24" s="8"/>
      <c r="JDH24" s="8"/>
      <c r="JDI24" s="8"/>
      <c r="JDJ24" s="8"/>
      <c r="JDK24" s="8"/>
      <c r="JDL24" s="8"/>
      <c r="JDM24" s="8"/>
      <c r="JDN24" s="8"/>
      <c r="JDO24" s="8"/>
      <c r="JDQ24" s="8"/>
      <c r="JDR24" s="8"/>
      <c r="JDS24" s="26" t="s">
        <v>73</v>
      </c>
      <c r="JDT24" s="16">
        <f>+SUM(JDT22:JDT23)</f>
        <v>4050000</v>
      </c>
      <c r="JDU24" s="8"/>
      <c r="JDV24" s="8"/>
      <c r="JDW24" s="16">
        <f>+SUM(JDW22:JDW23)</f>
        <v>4050000</v>
      </c>
      <c r="JDX24" s="16">
        <f>+SUM(JDX22:JDX23)</f>
        <v>1861200</v>
      </c>
      <c r="JDY24" s="21"/>
      <c r="JDZ24" s="16">
        <f>+SUM(JDZ22:JDZ23)</f>
        <v>5153270</v>
      </c>
      <c r="JEA24" s="16">
        <f>+SUM(JEA22:JEA23)</f>
        <v>2675928</v>
      </c>
      <c r="JEB24" s="16">
        <f>+SUM(JEB22:JEB23)</f>
        <v>2348269</v>
      </c>
      <c r="JEC24" s="31">
        <f>+SUM(JEC22:JEC23)</f>
        <v>1610.822539</v>
      </c>
      <c r="JED24" s="35"/>
      <c r="JEE24" s="40">
        <f>+SUM(JEE22:JEE23)</f>
        <v>13.315</v>
      </c>
      <c r="JEF24" s="40">
        <f>+SUM(JEF22:JEF23)</f>
        <v>4.4799999999999995</v>
      </c>
      <c r="JEG24" s="16"/>
      <c r="JEH24" s="16"/>
      <c r="JEI24" s="45"/>
      <c r="JEJ24" s="40"/>
      <c r="JEK24" s="9"/>
      <c r="JEL24" s="8"/>
      <c r="JEM24" s="8"/>
      <c r="JEN24" s="8"/>
      <c r="JEO24" s="8"/>
      <c r="JEP24" s="8"/>
      <c r="JEQ24" s="8"/>
      <c r="JER24" s="8"/>
      <c r="JES24" s="8"/>
      <c r="JET24" s="8"/>
      <c r="JEU24" s="8"/>
      <c r="JEW24" s="8"/>
      <c r="JEX24" s="8"/>
      <c r="JEY24" s="26" t="s">
        <v>73</v>
      </c>
      <c r="JEZ24" s="16">
        <f>+SUM(JEZ22:JEZ23)</f>
        <v>4050000</v>
      </c>
      <c r="JFA24" s="8"/>
      <c r="JFB24" s="8"/>
      <c r="JFC24" s="16">
        <f>+SUM(JFC22:JFC23)</f>
        <v>4050000</v>
      </c>
      <c r="JFD24" s="16">
        <f>+SUM(JFD22:JFD23)</f>
        <v>1861200</v>
      </c>
      <c r="JFE24" s="21"/>
      <c r="JFF24" s="16">
        <f>+SUM(JFF22:JFF23)</f>
        <v>5153270</v>
      </c>
      <c r="JFG24" s="16">
        <f>+SUM(JFG22:JFG23)</f>
        <v>2675928</v>
      </c>
      <c r="JFH24" s="16">
        <f>+SUM(JFH22:JFH23)</f>
        <v>2348269</v>
      </c>
      <c r="JFI24" s="31">
        <f>+SUM(JFI22:JFI23)</f>
        <v>1610.822539</v>
      </c>
      <c r="JFJ24" s="35"/>
      <c r="JFK24" s="40">
        <f>+SUM(JFK22:JFK23)</f>
        <v>13.315</v>
      </c>
      <c r="JFL24" s="40">
        <f>+SUM(JFL22:JFL23)</f>
        <v>4.4799999999999995</v>
      </c>
      <c r="JFM24" s="16"/>
      <c r="JFN24" s="16"/>
      <c r="JFO24" s="45"/>
      <c r="JFP24" s="40"/>
      <c r="JFQ24" s="9"/>
      <c r="JFR24" s="8"/>
      <c r="JFS24" s="8"/>
      <c r="JFT24" s="8"/>
      <c r="JFU24" s="8"/>
      <c r="JFV24" s="8"/>
      <c r="JFW24" s="8"/>
      <c r="JFX24" s="8"/>
      <c r="JFY24" s="8"/>
      <c r="JFZ24" s="8"/>
      <c r="JGA24" s="8"/>
      <c r="JGC24" s="8"/>
      <c r="JGD24" s="8"/>
      <c r="JGE24" s="26" t="s">
        <v>73</v>
      </c>
      <c r="JGF24" s="16">
        <f>+SUM(JGF22:JGF23)</f>
        <v>4050000</v>
      </c>
      <c r="JGG24" s="8"/>
      <c r="JGH24" s="8"/>
      <c r="JGI24" s="16">
        <f>+SUM(JGI22:JGI23)</f>
        <v>4050000</v>
      </c>
      <c r="JGJ24" s="16">
        <f>+SUM(JGJ22:JGJ23)</f>
        <v>1861200</v>
      </c>
      <c r="JGK24" s="21"/>
      <c r="JGL24" s="16">
        <f>+SUM(JGL22:JGL23)</f>
        <v>5153270</v>
      </c>
      <c r="JGM24" s="16">
        <f>+SUM(JGM22:JGM23)</f>
        <v>2675928</v>
      </c>
      <c r="JGN24" s="16">
        <f>+SUM(JGN22:JGN23)</f>
        <v>2348269</v>
      </c>
      <c r="JGO24" s="31">
        <f>+SUM(JGO22:JGO23)</f>
        <v>1610.822539</v>
      </c>
      <c r="JGP24" s="35"/>
      <c r="JGQ24" s="40">
        <f>+SUM(JGQ22:JGQ23)</f>
        <v>13.315</v>
      </c>
      <c r="JGR24" s="40">
        <f>+SUM(JGR22:JGR23)</f>
        <v>4.4799999999999995</v>
      </c>
      <c r="JGS24" s="16"/>
      <c r="JGT24" s="16"/>
      <c r="JGU24" s="45"/>
      <c r="JGV24" s="40"/>
      <c r="JGW24" s="9"/>
      <c r="JGX24" s="8"/>
      <c r="JGY24" s="8"/>
      <c r="JGZ24" s="8"/>
      <c r="JHA24" s="8"/>
      <c r="JHB24" s="8"/>
      <c r="JHC24" s="8"/>
      <c r="JHD24" s="8"/>
      <c r="JHE24" s="8"/>
      <c r="JHF24" s="8"/>
      <c r="JHG24" s="8"/>
      <c r="JHI24" s="8"/>
      <c r="JHJ24" s="8"/>
      <c r="JHK24" s="26" t="s">
        <v>73</v>
      </c>
      <c r="JHL24" s="16">
        <f>+SUM(JHL22:JHL23)</f>
        <v>4050000</v>
      </c>
      <c r="JHM24" s="8"/>
      <c r="JHN24" s="8"/>
      <c r="JHO24" s="16">
        <f>+SUM(JHO22:JHO23)</f>
        <v>4050000</v>
      </c>
      <c r="JHP24" s="16">
        <f>+SUM(JHP22:JHP23)</f>
        <v>1861200</v>
      </c>
      <c r="JHQ24" s="21"/>
      <c r="JHR24" s="16">
        <f>+SUM(JHR22:JHR23)</f>
        <v>5153270</v>
      </c>
      <c r="JHS24" s="16">
        <f>+SUM(JHS22:JHS23)</f>
        <v>2675928</v>
      </c>
      <c r="JHT24" s="16">
        <f>+SUM(JHT22:JHT23)</f>
        <v>2348269</v>
      </c>
      <c r="JHU24" s="31">
        <f>+SUM(JHU22:JHU23)</f>
        <v>1610.822539</v>
      </c>
      <c r="JHV24" s="35"/>
      <c r="JHW24" s="40">
        <f>+SUM(JHW22:JHW23)</f>
        <v>13.315</v>
      </c>
      <c r="JHX24" s="40">
        <f>+SUM(JHX22:JHX23)</f>
        <v>4.4799999999999995</v>
      </c>
      <c r="JHY24" s="16"/>
      <c r="JHZ24" s="16"/>
      <c r="JIA24" s="45"/>
      <c r="JIB24" s="40"/>
      <c r="JIC24" s="9"/>
      <c r="JID24" s="8"/>
      <c r="JIE24" s="8"/>
      <c r="JIF24" s="8"/>
      <c r="JIG24" s="8"/>
      <c r="JIH24" s="8"/>
      <c r="JII24" s="8"/>
      <c r="JIJ24" s="8"/>
      <c r="JIK24" s="8"/>
      <c r="JIL24" s="8"/>
      <c r="JIM24" s="8"/>
      <c r="JIO24" s="8"/>
      <c r="JIP24" s="8"/>
      <c r="JIQ24" s="26" t="s">
        <v>73</v>
      </c>
      <c r="JIR24" s="16">
        <f>+SUM(JIR22:JIR23)</f>
        <v>4050000</v>
      </c>
      <c r="JIS24" s="8"/>
      <c r="JIT24" s="8"/>
      <c r="JIU24" s="16">
        <f>+SUM(JIU22:JIU23)</f>
        <v>4050000</v>
      </c>
      <c r="JIV24" s="16">
        <f>+SUM(JIV22:JIV23)</f>
        <v>1861200</v>
      </c>
      <c r="JIW24" s="21"/>
      <c r="JIX24" s="16">
        <f>+SUM(JIX22:JIX23)</f>
        <v>5153270</v>
      </c>
      <c r="JIY24" s="16">
        <f>+SUM(JIY22:JIY23)</f>
        <v>2675928</v>
      </c>
      <c r="JIZ24" s="16">
        <f>+SUM(JIZ22:JIZ23)</f>
        <v>2348269</v>
      </c>
      <c r="JJA24" s="31">
        <f>+SUM(JJA22:JJA23)</f>
        <v>1610.822539</v>
      </c>
      <c r="JJB24" s="35"/>
      <c r="JJC24" s="40">
        <f>+SUM(JJC22:JJC23)</f>
        <v>13.315</v>
      </c>
      <c r="JJD24" s="40">
        <f>+SUM(JJD22:JJD23)</f>
        <v>4.4799999999999995</v>
      </c>
      <c r="JJE24" s="16"/>
      <c r="JJF24" s="16"/>
      <c r="JJG24" s="45"/>
      <c r="JJH24" s="40"/>
      <c r="JJI24" s="9"/>
      <c r="JJJ24" s="8"/>
      <c r="JJK24" s="8"/>
      <c r="JJL24" s="8"/>
      <c r="JJM24" s="8"/>
      <c r="JJN24" s="8"/>
      <c r="JJO24" s="8"/>
      <c r="JJP24" s="8"/>
      <c r="JJQ24" s="8"/>
      <c r="JJR24" s="8"/>
      <c r="JJS24" s="8"/>
      <c r="JJU24" s="8"/>
      <c r="JJV24" s="8"/>
      <c r="JJW24" s="26" t="s">
        <v>73</v>
      </c>
      <c r="JJX24" s="16">
        <f>+SUM(JJX22:JJX23)</f>
        <v>4050000</v>
      </c>
      <c r="JJY24" s="8"/>
      <c r="JJZ24" s="8"/>
      <c r="JKA24" s="16">
        <f>+SUM(JKA22:JKA23)</f>
        <v>4050000</v>
      </c>
      <c r="JKB24" s="16">
        <f>+SUM(JKB22:JKB23)</f>
        <v>1861200</v>
      </c>
      <c r="JKC24" s="21"/>
      <c r="JKD24" s="16">
        <f>+SUM(JKD22:JKD23)</f>
        <v>5153270</v>
      </c>
      <c r="JKE24" s="16">
        <f>+SUM(JKE22:JKE23)</f>
        <v>2675928</v>
      </c>
      <c r="JKF24" s="16">
        <f>+SUM(JKF22:JKF23)</f>
        <v>2348269</v>
      </c>
      <c r="JKG24" s="31">
        <f>+SUM(JKG22:JKG23)</f>
        <v>1610.822539</v>
      </c>
      <c r="JKH24" s="35"/>
      <c r="JKI24" s="40">
        <f>+SUM(JKI22:JKI23)</f>
        <v>13.315</v>
      </c>
      <c r="JKJ24" s="40">
        <f>+SUM(JKJ22:JKJ23)</f>
        <v>4.4799999999999995</v>
      </c>
      <c r="JKK24" s="16"/>
      <c r="JKL24" s="16"/>
      <c r="JKM24" s="45"/>
      <c r="JKN24" s="40"/>
      <c r="JKO24" s="9"/>
      <c r="JKP24" s="8"/>
      <c r="JKQ24" s="8"/>
      <c r="JKR24" s="8"/>
      <c r="JKS24" s="8"/>
      <c r="JKT24" s="8"/>
      <c r="JKU24" s="8"/>
      <c r="JKV24" s="8"/>
      <c r="JKW24" s="8"/>
      <c r="JKX24" s="8"/>
      <c r="JKY24" s="8"/>
      <c r="JLA24" s="8"/>
      <c r="JLB24" s="8"/>
      <c r="JLC24" s="26" t="s">
        <v>73</v>
      </c>
      <c r="JLD24" s="16">
        <f>+SUM(JLD22:JLD23)</f>
        <v>4050000</v>
      </c>
      <c r="JLE24" s="8"/>
      <c r="JLF24" s="8"/>
      <c r="JLG24" s="16">
        <f>+SUM(JLG22:JLG23)</f>
        <v>4050000</v>
      </c>
      <c r="JLH24" s="16">
        <f>+SUM(JLH22:JLH23)</f>
        <v>1861200</v>
      </c>
      <c r="JLI24" s="21"/>
      <c r="JLJ24" s="16">
        <f>+SUM(JLJ22:JLJ23)</f>
        <v>5153270</v>
      </c>
      <c r="JLK24" s="16">
        <f>+SUM(JLK22:JLK23)</f>
        <v>2675928</v>
      </c>
      <c r="JLL24" s="16">
        <f>+SUM(JLL22:JLL23)</f>
        <v>2348269</v>
      </c>
      <c r="JLM24" s="31">
        <f>+SUM(JLM22:JLM23)</f>
        <v>1610.822539</v>
      </c>
      <c r="JLN24" s="35"/>
      <c r="JLO24" s="40">
        <f>+SUM(JLO22:JLO23)</f>
        <v>13.315</v>
      </c>
      <c r="JLP24" s="40">
        <f>+SUM(JLP22:JLP23)</f>
        <v>4.4799999999999995</v>
      </c>
      <c r="JLQ24" s="16"/>
      <c r="JLR24" s="16"/>
      <c r="JLS24" s="45"/>
      <c r="JLT24" s="40"/>
      <c r="JLU24" s="9"/>
      <c r="JLV24" s="8"/>
      <c r="JLW24" s="8"/>
      <c r="JLX24" s="8"/>
      <c r="JLY24" s="8"/>
      <c r="JLZ24" s="8"/>
      <c r="JMA24" s="8"/>
      <c r="JMB24" s="8"/>
      <c r="JMC24" s="8"/>
      <c r="JMD24" s="8"/>
      <c r="JME24" s="8"/>
      <c r="JMG24" s="8"/>
      <c r="JMH24" s="8"/>
      <c r="JMI24" s="26" t="s">
        <v>73</v>
      </c>
      <c r="JMJ24" s="16">
        <f>+SUM(JMJ22:JMJ23)</f>
        <v>4050000</v>
      </c>
      <c r="JMK24" s="8"/>
      <c r="JML24" s="8"/>
      <c r="JMM24" s="16">
        <f>+SUM(JMM22:JMM23)</f>
        <v>4050000</v>
      </c>
      <c r="JMN24" s="16">
        <f>+SUM(JMN22:JMN23)</f>
        <v>1861200</v>
      </c>
      <c r="JMO24" s="21"/>
      <c r="JMP24" s="16">
        <f>+SUM(JMP22:JMP23)</f>
        <v>5153270</v>
      </c>
      <c r="JMQ24" s="16">
        <f>+SUM(JMQ22:JMQ23)</f>
        <v>2675928</v>
      </c>
      <c r="JMR24" s="16">
        <f>+SUM(JMR22:JMR23)</f>
        <v>2348269</v>
      </c>
      <c r="JMS24" s="31">
        <f>+SUM(JMS22:JMS23)</f>
        <v>1610.822539</v>
      </c>
      <c r="JMT24" s="35"/>
      <c r="JMU24" s="40">
        <f>+SUM(JMU22:JMU23)</f>
        <v>13.315</v>
      </c>
      <c r="JMV24" s="40">
        <f>+SUM(JMV22:JMV23)</f>
        <v>4.4799999999999995</v>
      </c>
      <c r="JMW24" s="16"/>
      <c r="JMX24" s="16"/>
      <c r="JMY24" s="45"/>
      <c r="JMZ24" s="40"/>
      <c r="JNA24" s="9"/>
      <c r="JNB24" s="8"/>
      <c r="JNC24" s="8"/>
      <c r="JND24" s="8"/>
      <c r="JNE24" s="8"/>
      <c r="JNF24" s="8"/>
      <c r="JNG24" s="8"/>
      <c r="JNH24" s="8"/>
      <c r="JNI24" s="8"/>
      <c r="JNJ24" s="8"/>
      <c r="JNK24" s="8"/>
      <c r="JNM24" s="8"/>
      <c r="JNN24" s="8"/>
      <c r="JNO24" s="26" t="s">
        <v>73</v>
      </c>
      <c r="JNP24" s="16">
        <f>+SUM(JNP22:JNP23)</f>
        <v>4050000</v>
      </c>
      <c r="JNQ24" s="8"/>
      <c r="JNR24" s="8"/>
      <c r="JNS24" s="16">
        <f>+SUM(JNS22:JNS23)</f>
        <v>4050000</v>
      </c>
      <c r="JNT24" s="16">
        <f>+SUM(JNT22:JNT23)</f>
        <v>1861200</v>
      </c>
      <c r="JNU24" s="21"/>
      <c r="JNV24" s="16">
        <f>+SUM(JNV22:JNV23)</f>
        <v>5153270</v>
      </c>
      <c r="JNW24" s="16">
        <f>+SUM(JNW22:JNW23)</f>
        <v>2675928</v>
      </c>
      <c r="JNX24" s="16">
        <f>+SUM(JNX22:JNX23)</f>
        <v>2348269</v>
      </c>
      <c r="JNY24" s="31">
        <f>+SUM(JNY22:JNY23)</f>
        <v>1610.822539</v>
      </c>
      <c r="JNZ24" s="35"/>
      <c r="JOA24" s="40">
        <f>+SUM(JOA22:JOA23)</f>
        <v>13.315</v>
      </c>
      <c r="JOB24" s="40">
        <f>+SUM(JOB22:JOB23)</f>
        <v>4.4799999999999995</v>
      </c>
      <c r="JOC24" s="16"/>
      <c r="JOD24" s="16"/>
      <c r="JOE24" s="45"/>
      <c r="JOF24" s="40"/>
      <c r="JOG24" s="9"/>
      <c r="JOH24" s="8"/>
      <c r="JOI24" s="8"/>
      <c r="JOJ24" s="8"/>
      <c r="JOK24" s="8"/>
      <c r="JOL24" s="8"/>
      <c r="JOM24" s="8"/>
      <c r="JON24" s="8"/>
      <c r="JOO24" s="8"/>
      <c r="JOP24" s="8"/>
      <c r="JOQ24" s="8"/>
      <c r="JOS24" s="8"/>
      <c r="JOT24" s="8"/>
      <c r="JOU24" s="26" t="s">
        <v>73</v>
      </c>
      <c r="JOV24" s="16">
        <f>+SUM(JOV22:JOV23)</f>
        <v>4050000</v>
      </c>
      <c r="JOW24" s="8"/>
      <c r="JOX24" s="8"/>
      <c r="JOY24" s="16">
        <f>+SUM(JOY22:JOY23)</f>
        <v>4050000</v>
      </c>
      <c r="JOZ24" s="16">
        <f>+SUM(JOZ22:JOZ23)</f>
        <v>1861200</v>
      </c>
      <c r="JPA24" s="21"/>
      <c r="JPB24" s="16">
        <f>+SUM(JPB22:JPB23)</f>
        <v>5153270</v>
      </c>
      <c r="JPC24" s="16">
        <f>+SUM(JPC22:JPC23)</f>
        <v>2675928</v>
      </c>
      <c r="JPD24" s="16">
        <f>+SUM(JPD22:JPD23)</f>
        <v>2348269</v>
      </c>
      <c r="JPE24" s="31">
        <f>+SUM(JPE22:JPE23)</f>
        <v>1610.822539</v>
      </c>
      <c r="JPF24" s="35"/>
      <c r="JPG24" s="40">
        <f>+SUM(JPG22:JPG23)</f>
        <v>13.315</v>
      </c>
      <c r="JPH24" s="40">
        <f>+SUM(JPH22:JPH23)</f>
        <v>4.4799999999999995</v>
      </c>
      <c r="JPI24" s="16"/>
      <c r="JPJ24" s="16"/>
      <c r="JPK24" s="45"/>
      <c r="JPL24" s="40"/>
      <c r="JPM24" s="9"/>
      <c r="JPN24" s="8"/>
      <c r="JPO24" s="8"/>
      <c r="JPP24" s="8"/>
      <c r="JPQ24" s="8"/>
      <c r="JPR24" s="8"/>
      <c r="JPS24" s="8"/>
      <c r="JPT24" s="8"/>
      <c r="JPU24" s="8"/>
      <c r="JPV24" s="8"/>
      <c r="JPW24" s="8"/>
      <c r="JPY24" s="8"/>
      <c r="JPZ24" s="8"/>
      <c r="JQA24" s="26" t="s">
        <v>73</v>
      </c>
      <c r="JQB24" s="16">
        <f>+SUM(JQB22:JQB23)</f>
        <v>4050000</v>
      </c>
      <c r="JQC24" s="8"/>
      <c r="JQD24" s="8"/>
      <c r="JQE24" s="16">
        <f>+SUM(JQE22:JQE23)</f>
        <v>4050000</v>
      </c>
      <c r="JQF24" s="16">
        <f>+SUM(JQF22:JQF23)</f>
        <v>1861200</v>
      </c>
      <c r="JQG24" s="21"/>
      <c r="JQH24" s="16">
        <f>+SUM(JQH22:JQH23)</f>
        <v>5153270</v>
      </c>
      <c r="JQI24" s="16">
        <f>+SUM(JQI22:JQI23)</f>
        <v>2675928</v>
      </c>
      <c r="JQJ24" s="16">
        <f>+SUM(JQJ22:JQJ23)</f>
        <v>2348269</v>
      </c>
      <c r="JQK24" s="31">
        <f>+SUM(JQK22:JQK23)</f>
        <v>1610.822539</v>
      </c>
      <c r="JQL24" s="35"/>
      <c r="JQM24" s="40">
        <f>+SUM(JQM22:JQM23)</f>
        <v>13.315</v>
      </c>
      <c r="JQN24" s="40">
        <f>+SUM(JQN22:JQN23)</f>
        <v>4.4799999999999995</v>
      </c>
      <c r="JQO24" s="16"/>
      <c r="JQP24" s="16"/>
      <c r="JQQ24" s="45"/>
      <c r="JQR24" s="40"/>
      <c r="JQS24" s="9"/>
      <c r="JQT24" s="8"/>
      <c r="JQU24" s="8"/>
      <c r="JQV24" s="8"/>
      <c r="JQW24" s="8"/>
      <c r="JQX24" s="8"/>
      <c r="JQY24" s="8"/>
      <c r="JQZ24" s="8"/>
      <c r="JRA24" s="8"/>
      <c r="JRB24" s="8"/>
      <c r="JRC24" s="8"/>
      <c r="JRE24" s="8"/>
      <c r="JRF24" s="8"/>
      <c r="JRG24" s="26" t="s">
        <v>73</v>
      </c>
      <c r="JRH24" s="16">
        <f>+SUM(JRH22:JRH23)</f>
        <v>4050000</v>
      </c>
      <c r="JRI24" s="8"/>
      <c r="JRJ24" s="8"/>
      <c r="JRK24" s="16">
        <f>+SUM(JRK22:JRK23)</f>
        <v>4050000</v>
      </c>
      <c r="JRL24" s="16">
        <f>+SUM(JRL22:JRL23)</f>
        <v>1861200</v>
      </c>
      <c r="JRM24" s="21"/>
      <c r="JRN24" s="16">
        <f>+SUM(JRN22:JRN23)</f>
        <v>5153270</v>
      </c>
      <c r="JRO24" s="16">
        <f>+SUM(JRO22:JRO23)</f>
        <v>2675928</v>
      </c>
      <c r="JRP24" s="16">
        <f>+SUM(JRP22:JRP23)</f>
        <v>2348269</v>
      </c>
      <c r="JRQ24" s="31">
        <f>+SUM(JRQ22:JRQ23)</f>
        <v>1610.822539</v>
      </c>
      <c r="JRR24" s="35"/>
      <c r="JRS24" s="40">
        <f>+SUM(JRS22:JRS23)</f>
        <v>13.315</v>
      </c>
      <c r="JRT24" s="40">
        <f>+SUM(JRT22:JRT23)</f>
        <v>4.4799999999999995</v>
      </c>
      <c r="JRU24" s="16"/>
      <c r="JRV24" s="16"/>
      <c r="JRW24" s="45"/>
      <c r="JRX24" s="40"/>
      <c r="JRY24" s="9"/>
      <c r="JRZ24" s="8"/>
      <c r="JSA24" s="8"/>
      <c r="JSB24" s="8"/>
      <c r="JSC24" s="8"/>
      <c r="JSD24" s="8"/>
      <c r="JSE24" s="8"/>
      <c r="JSF24" s="8"/>
      <c r="JSG24" s="8"/>
      <c r="JSH24" s="8"/>
      <c r="JSI24" s="8"/>
      <c r="JSK24" s="8"/>
      <c r="JSL24" s="8"/>
      <c r="JSM24" s="26" t="s">
        <v>73</v>
      </c>
      <c r="JSN24" s="16">
        <f>+SUM(JSN22:JSN23)</f>
        <v>4050000</v>
      </c>
      <c r="JSO24" s="8"/>
      <c r="JSP24" s="8"/>
      <c r="JSQ24" s="16">
        <f>+SUM(JSQ22:JSQ23)</f>
        <v>4050000</v>
      </c>
      <c r="JSR24" s="16">
        <f>+SUM(JSR22:JSR23)</f>
        <v>1861200</v>
      </c>
      <c r="JSS24" s="21"/>
      <c r="JST24" s="16">
        <f>+SUM(JST22:JST23)</f>
        <v>5153270</v>
      </c>
      <c r="JSU24" s="16">
        <f>+SUM(JSU22:JSU23)</f>
        <v>2675928</v>
      </c>
      <c r="JSV24" s="16">
        <f>+SUM(JSV22:JSV23)</f>
        <v>2348269</v>
      </c>
      <c r="JSW24" s="31">
        <f>+SUM(JSW22:JSW23)</f>
        <v>1610.822539</v>
      </c>
      <c r="JSX24" s="35"/>
      <c r="JSY24" s="40">
        <f>+SUM(JSY22:JSY23)</f>
        <v>13.315</v>
      </c>
      <c r="JSZ24" s="40">
        <f>+SUM(JSZ22:JSZ23)</f>
        <v>4.4799999999999995</v>
      </c>
      <c r="JTA24" s="16"/>
      <c r="JTB24" s="16"/>
      <c r="JTC24" s="45"/>
      <c r="JTD24" s="40"/>
      <c r="JTE24" s="9"/>
      <c r="JTF24" s="8"/>
      <c r="JTG24" s="8"/>
      <c r="JTH24" s="8"/>
      <c r="JTI24" s="8"/>
      <c r="JTJ24" s="8"/>
      <c r="JTK24" s="8"/>
      <c r="JTL24" s="8"/>
      <c r="JTM24" s="8"/>
      <c r="JTN24" s="8"/>
      <c r="JTO24" s="8"/>
      <c r="JTQ24" s="8"/>
      <c r="JTR24" s="8"/>
      <c r="JTS24" s="26" t="s">
        <v>73</v>
      </c>
      <c r="JTT24" s="16">
        <f>+SUM(JTT22:JTT23)</f>
        <v>4050000</v>
      </c>
      <c r="JTU24" s="8"/>
      <c r="JTV24" s="8"/>
      <c r="JTW24" s="16">
        <f>+SUM(JTW22:JTW23)</f>
        <v>4050000</v>
      </c>
      <c r="JTX24" s="16">
        <f>+SUM(JTX22:JTX23)</f>
        <v>1861200</v>
      </c>
      <c r="JTY24" s="21"/>
      <c r="JTZ24" s="16">
        <f>+SUM(JTZ22:JTZ23)</f>
        <v>5153270</v>
      </c>
      <c r="JUA24" s="16">
        <f>+SUM(JUA22:JUA23)</f>
        <v>2675928</v>
      </c>
      <c r="JUB24" s="16">
        <f>+SUM(JUB22:JUB23)</f>
        <v>2348269</v>
      </c>
      <c r="JUC24" s="31">
        <f>+SUM(JUC22:JUC23)</f>
        <v>1610.822539</v>
      </c>
      <c r="JUD24" s="35"/>
      <c r="JUE24" s="40">
        <f>+SUM(JUE22:JUE23)</f>
        <v>13.315</v>
      </c>
      <c r="JUF24" s="40">
        <f>+SUM(JUF22:JUF23)</f>
        <v>4.4799999999999995</v>
      </c>
      <c r="JUG24" s="16"/>
      <c r="JUH24" s="16"/>
      <c r="JUI24" s="45"/>
      <c r="JUJ24" s="40"/>
      <c r="JUK24" s="9"/>
      <c r="JUL24" s="8"/>
      <c r="JUM24" s="8"/>
      <c r="JUN24" s="8"/>
      <c r="JUO24" s="8"/>
      <c r="JUP24" s="8"/>
      <c r="JUQ24" s="8"/>
      <c r="JUR24" s="8"/>
      <c r="JUS24" s="8"/>
      <c r="JUT24" s="8"/>
      <c r="JUU24" s="8"/>
      <c r="JUW24" s="8"/>
      <c r="JUX24" s="8"/>
      <c r="JUY24" s="26" t="s">
        <v>73</v>
      </c>
      <c r="JUZ24" s="16">
        <f>+SUM(JUZ22:JUZ23)</f>
        <v>4050000</v>
      </c>
      <c r="JVA24" s="8"/>
      <c r="JVB24" s="8"/>
      <c r="JVC24" s="16">
        <f>+SUM(JVC22:JVC23)</f>
        <v>4050000</v>
      </c>
      <c r="JVD24" s="16">
        <f>+SUM(JVD22:JVD23)</f>
        <v>1861200</v>
      </c>
      <c r="JVE24" s="21"/>
      <c r="JVF24" s="16">
        <f>+SUM(JVF22:JVF23)</f>
        <v>5153270</v>
      </c>
      <c r="JVG24" s="16">
        <f>+SUM(JVG22:JVG23)</f>
        <v>2675928</v>
      </c>
      <c r="JVH24" s="16">
        <f>+SUM(JVH22:JVH23)</f>
        <v>2348269</v>
      </c>
      <c r="JVI24" s="31">
        <f>+SUM(JVI22:JVI23)</f>
        <v>1610.822539</v>
      </c>
      <c r="JVJ24" s="35"/>
      <c r="JVK24" s="40">
        <f>+SUM(JVK22:JVK23)</f>
        <v>13.315</v>
      </c>
      <c r="JVL24" s="40">
        <f>+SUM(JVL22:JVL23)</f>
        <v>4.4799999999999995</v>
      </c>
      <c r="JVM24" s="16"/>
      <c r="JVN24" s="16"/>
      <c r="JVO24" s="45"/>
      <c r="JVP24" s="40"/>
      <c r="JVQ24" s="9"/>
      <c r="JVR24" s="8"/>
      <c r="JVS24" s="8"/>
      <c r="JVT24" s="8"/>
      <c r="JVU24" s="8"/>
      <c r="JVV24" s="8"/>
      <c r="JVW24" s="8"/>
      <c r="JVX24" s="8"/>
      <c r="JVY24" s="8"/>
      <c r="JVZ24" s="8"/>
      <c r="JWA24" s="8"/>
      <c r="JWC24" s="8"/>
      <c r="JWD24" s="8"/>
      <c r="JWE24" s="26" t="s">
        <v>73</v>
      </c>
      <c r="JWF24" s="16">
        <f>+SUM(JWF22:JWF23)</f>
        <v>4050000</v>
      </c>
      <c r="JWG24" s="8"/>
      <c r="JWH24" s="8"/>
      <c r="JWI24" s="16">
        <f>+SUM(JWI22:JWI23)</f>
        <v>4050000</v>
      </c>
      <c r="JWJ24" s="16">
        <f>+SUM(JWJ22:JWJ23)</f>
        <v>1861200</v>
      </c>
      <c r="JWK24" s="21"/>
      <c r="JWL24" s="16">
        <f>+SUM(JWL22:JWL23)</f>
        <v>5153270</v>
      </c>
      <c r="JWM24" s="16">
        <f>+SUM(JWM22:JWM23)</f>
        <v>2675928</v>
      </c>
      <c r="JWN24" s="16">
        <f>+SUM(JWN22:JWN23)</f>
        <v>2348269</v>
      </c>
      <c r="JWO24" s="31">
        <f>+SUM(JWO22:JWO23)</f>
        <v>1610.822539</v>
      </c>
      <c r="JWP24" s="35"/>
      <c r="JWQ24" s="40">
        <f>+SUM(JWQ22:JWQ23)</f>
        <v>13.315</v>
      </c>
      <c r="JWR24" s="40">
        <f>+SUM(JWR22:JWR23)</f>
        <v>4.4799999999999995</v>
      </c>
      <c r="JWS24" s="16"/>
      <c r="JWT24" s="16"/>
      <c r="JWU24" s="45"/>
      <c r="JWV24" s="40"/>
      <c r="JWW24" s="9"/>
      <c r="JWX24" s="8"/>
      <c r="JWY24" s="8"/>
      <c r="JWZ24" s="8"/>
      <c r="JXA24" s="8"/>
      <c r="JXB24" s="8"/>
      <c r="JXC24" s="8"/>
      <c r="JXD24" s="8"/>
      <c r="JXE24" s="8"/>
      <c r="JXF24" s="8"/>
      <c r="JXG24" s="8"/>
      <c r="JXI24" s="8"/>
      <c r="JXJ24" s="8"/>
      <c r="JXK24" s="26" t="s">
        <v>73</v>
      </c>
      <c r="JXL24" s="16">
        <f>+SUM(JXL22:JXL23)</f>
        <v>4050000</v>
      </c>
      <c r="JXM24" s="8"/>
      <c r="JXN24" s="8"/>
      <c r="JXO24" s="16">
        <f>+SUM(JXO22:JXO23)</f>
        <v>4050000</v>
      </c>
      <c r="JXP24" s="16">
        <f>+SUM(JXP22:JXP23)</f>
        <v>1861200</v>
      </c>
      <c r="JXQ24" s="21"/>
      <c r="JXR24" s="16">
        <f>+SUM(JXR22:JXR23)</f>
        <v>5153270</v>
      </c>
      <c r="JXS24" s="16">
        <f>+SUM(JXS22:JXS23)</f>
        <v>2675928</v>
      </c>
      <c r="JXT24" s="16">
        <f>+SUM(JXT22:JXT23)</f>
        <v>2348269</v>
      </c>
      <c r="JXU24" s="31">
        <f>+SUM(JXU22:JXU23)</f>
        <v>1610.822539</v>
      </c>
      <c r="JXV24" s="35"/>
      <c r="JXW24" s="40">
        <f>+SUM(JXW22:JXW23)</f>
        <v>13.315</v>
      </c>
      <c r="JXX24" s="40">
        <f>+SUM(JXX22:JXX23)</f>
        <v>4.4799999999999995</v>
      </c>
      <c r="JXY24" s="16"/>
      <c r="JXZ24" s="16"/>
      <c r="JYA24" s="45"/>
      <c r="JYB24" s="40"/>
      <c r="JYC24" s="9"/>
      <c r="JYD24" s="8"/>
      <c r="JYE24" s="8"/>
      <c r="JYF24" s="8"/>
      <c r="JYG24" s="8"/>
      <c r="JYH24" s="8"/>
      <c r="JYI24" s="8"/>
      <c r="JYJ24" s="8"/>
      <c r="JYK24" s="8"/>
      <c r="JYL24" s="8"/>
      <c r="JYM24" s="8"/>
      <c r="JYO24" s="8"/>
      <c r="JYP24" s="8"/>
      <c r="JYQ24" s="26" t="s">
        <v>73</v>
      </c>
      <c r="JYR24" s="16">
        <f>+SUM(JYR22:JYR23)</f>
        <v>4050000</v>
      </c>
      <c r="JYS24" s="8"/>
      <c r="JYT24" s="8"/>
      <c r="JYU24" s="16">
        <f>+SUM(JYU22:JYU23)</f>
        <v>4050000</v>
      </c>
      <c r="JYV24" s="16">
        <f>+SUM(JYV22:JYV23)</f>
        <v>1861200</v>
      </c>
      <c r="JYW24" s="21"/>
      <c r="JYX24" s="16">
        <f>+SUM(JYX22:JYX23)</f>
        <v>5153270</v>
      </c>
      <c r="JYY24" s="16">
        <f>+SUM(JYY22:JYY23)</f>
        <v>2675928</v>
      </c>
      <c r="JYZ24" s="16">
        <f>+SUM(JYZ22:JYZ23)</f>
        <v>2348269</v>
      </c>
      <c r="JZA24" s="31">
        <f>+SUM(JZA22:JZA23)</f>
        <v>1610.822539</v>
      </c>
      <c r="JZB24" s="35"/>
      <c r="JZC24" s="40">
        <f>+SUM(JZC22:JZC23)</f>
        <v>13.315</v>
      </c>
      <c r="JZD24" s="40">
        <f>+SUM(JZD22:JZD23)</f>
        <v>4.4799999999999995</v>
      </c>
      <c r="JZE24" s="16"/>
      <c r="JZF24" s="16"/>
      <c r="JZG24" s="45"/>
      <c r="JZH24" s="40"/>
      <c r="JZI24" s="9"/>
      <c r="JZJ24" s="8"/>
      <c r="JZK24" s="8"/>
      <c r="JZL24" s="8"/>
      <c r="JZM24" s="8"/>
      <c r="JZN24" s="8"/>
      <c r="JZO24" s="8"/>
      <c r="JZP24" s="8"/>
      <c r="JZQ24" s="8"/>
      <c r="JZR24" s="8"/>
      <c r="JZS24" s="8"/>
      <c r="JZU24" s="8"/>
      <c r="JZV24" s="8"/>
      <c r="JZW24" s="26" t="s">
        <v>73</v>
      </c>
      <c r="JZX24" s="16">
        <f>+SUM(JZX22:JZX23)</f>
        <v>4050000</v>
      </c>
      <c r="JZY24" s="8"/>
      <c r="JZZ24" s="8"/>
      <c r="KAA24" s="16">
        <f>+SUM(KAA22:KAA23)</f>
        <v>4050000</v>
      </c>
      <c r="KAB24" s="16">
        <f>+SUM(KAB22:KAB23)</f>
        <v>1861200</v>
      </c>
      <c r="KAC24" s="21"/>
      <c r="KAD24" s="16">
        <f>+SUM(KAD22:KAD23)</f>
        <v>5153270</v>
      </c>
      <c r="KAE24" s="16">
        <f>+SUM(KAE22:KAE23)</f>
        <v>2675928</v>
      </c>
      <c r="KAF24" s="16">
        <f>+SUM(KAF22:KAF23)</f>
        <v>2348269</v>
      </c>
      <c r="KAG24" s="31">
        <f>+SUM(KAG22:KAG23)</f>
        <v>1610.822539</v>
      </c>
      <c r="KAH24" s="35"/>
      <c r="KAI24" s="40">
        <f>+SUM(KAI22:KAI23)</f>
        <v>13.315</v>
      </c>
      <c r="KAJ24" s="40">
        <f>+SUM(KAJ22:KAJ23)</f>
        <v>4.4799999999999995</v>
      </c>
      <c r="KAK24" s="16"/>
      <c r="KAL24" s="16"/>
      <c r="KAM24" s="45"/>
      <c r="KAN24" s="40"/>
      <c r="KAO24" s="9"/>
      <c r="KAP24" s="8"/>
      <c r="KAQ24" s="8"/>
      <c r="KAR24" s="8"/>
      <c r="KAS24" s="8"/>
      <c r="KAT24" s="8"/>
      <c r="KAU24" s="8"/>
      <c r="KAV24" s="8"/>
      <c r="KAW24" s="8"/>
      <c r="KAX24" s="8"/>
      <c r="KAY24" s="8"/>
      <c r="KBA24" s="8"/>
      <c r="KBB24" s="8"/>
      <c r="KBC24" s="26" t="s">
        <v>73</v>
      </c>
      <c r="KBD24" s="16">
        <f>+SUM(KBD22:KBD23)</f>
        <v>4050000</v>
      </c>
      <c r="KBE24" s="8"/>
      <c r="KBF24" s="8"/>
      <c r="KBG24" s="16">
        <f>+SUM(KBG22:KBG23)</f>
        <v>4050000</v>
      </c>
      <c r="KBH24" s="16">
        <f>+SUM(KBH22:KBH23)</f>
        <v>1861200</v>
      </c>
      <c r="KBI24" s="21"/>
      <c r="KBJ24" s="16">
        <f>+SUM(KBJ22:KBJ23)</f>
        <v>5153270</v>
      </c>
      <c r="KBK24" s="16">
        <f>+SUM(KBK22:KBK23)</f>
        <v>2675928</v>
      </c>
      <c r="KBL24" s="16">
        <f>+SUM(KBL22:KBL23)</f>
        <v>2348269</v>
      </c>
      <c r="KBM24" s="31">
        <f>+SUM(KBM22:KBM23)</f>
        <v>1610.822539</v>
      </c>
      <c r="KBN24" s="35"/>
      <c r="KBO24" s="40">
        <f>+SUM(KBO22:KBO23)</f>
        <v>13.315</v>
      </c>
      <c r="KBP24" s="40">
        <f>+SUM(KBP22:KBP23)</f>
        <v>4.4799999999999995</v>
      </c>
      <c r="KBQ24" s="16"/>
      <c r="KBR24" s="16"/>
      <c r="KBS24" s="45"/>
      <c r="KBT24" s="40"/>
      <c r="KBU24" s="9"/>
      <c r="KBV24" s="8"/>
      <c r="KBW24" s="8"/>
      <c r="KBX24" s="8"/>
      <c r="KBY24" s="8"/>
      <c r="KBZ24" s="8"/>
      <c r="KCA24" s="8"/>
      <c r="KCB24" s="8"/>
      <c r="KCC24" s="8"/>
      <c r="KCD24" s="8"/>
      <c r="KCE24" s="8"/>
      <c r="KCG24" s="8"/>
      <c r="KCH24" s="8"/>
      <c r="KCI24" s="26" t="s">
        <v>73</v>
      </c>
      <c r="KCJ24" s="16">
        <f>+SUM(KCJ22:KCJ23)</f>
        <v>4050000</v>
      </c>
      <c r="KCK24" s="8"/>
      <c r="KCL24" s="8"/>
      <c r="KCM24" s="16">
        <f>+SUM(KCM22:KCM23)</f>
        <v>4050000</v>
      </c>
      <c r="KCN24" s="16">
        <f>+SUM(KCN22:KCN23)</f>
        <v>1861200</v>
      </c>
      <c r="KCO24" s="21"/>
      <c r="KCP24" s="16">
        <f>+SUM(KCP22:KCP23)</f>
        <v>5153270</v>
      </c>
      <c r="KCQ24" s="16">
        <f>+SUM(KCQ22:KCQ23)</f>
        <v>2675928</v>
      </c>
      <c r="KCR24" s="16">
        <f>+SUM(KCR22:KCR23)</f>
        <v>2348269</v>
      </c>
      <c r="KCS24" s="31">
        <f>+SUM(KCS22:KCS23)</f>
        <v>1610.822539</v>
      </c>
      <c r="KCT24" s="35"/>
      <c r="KCU24" s="40">
        <f>+SUM(KCU22:KCU23)</f>
        <v>13.315</v>
      </c>
      <c r="KCV24" s="40">
        <f>+SUM(KCV22:KCV23)</f>
        <v>4.4799999999999995</v>
      </c>
      <c r="KCW24" s="16"/>
      <c r="KCX24" s="16"/>
      <c r="KCY24" s="45"/>
      <c r="KCZ24" s="40"/>
      <c r="KDA24" s="9"/>
      <c r="KDB24" s="8"/>
      <c r="KDC24" s="8"/>
      <c r="KDD24" s="8"/>
      <c r="KDE24" s="8"/>
      <c r="KDF24" s="8"/>
      <c r="KDG24" s="8"/>
      <c r="KDH24" s="8"/>
      <c r="KDI24" s="8"/>
      <c r="KDJ24" s="8"/>
      <c r="KDK24" s="8"/>
      <c r="KDM24" s="8"/>
      <c r="KDN24" s="8"/>
      <c r="KDO24" s="26" t="s">
        <v>73</v>
      </c>
      <c r="KDP24" s="16">
        <f>+SUM(KDP22:KDP23)</f>
        <v>4050000</v>
      </c>
      <c r="KDQ24" s="8"/>
      <c r="KDR24" s="8"/>
      <c r="KDS24" s="16">
        <f>+SUM(KDS22:KDS23)</f>
        <v>4050000</v>
      </c>
      <c r="KDT24" s="16">
        <f>+SUM(KDT22:KDT23)</f>
        <v>1861200</v>
      </c>
      <c r="KDU24" s="21"/>
      <c r="KDV24" s="16">
        <f>+SUM(KDV22:KDV23)</f>
        <v>5153270</v>
      </c>
      <c r="KDW24" s="16">
        <f>+SUM(KDW22:KDW23)</f>
        <v>2675928</v>
      </c>
      <c r="KDX24" s="16">
        <f>+SUM(KDX22:KDX23)</f>
        <v>2348269</v>
      </c>
      <c r="KDY24" s="31">
        <f>+SUM(KDY22:KDY23)</f>
        <v>1610.822539</v>
      </c>
      <c r="KDZ24" s="35"/>
      <c r="KEA24" s="40">
        <f>+SUM(KEA22:KEA23)</f>
        <v>13.315</v>
      </c>
      <c r="KEB24" s="40">
        <f>+SUM(KEB22:KEB23)</f>
        <v>4.4799999999999995</v>
      </c>
      <c r="KEC24" s="16"/>
      <c r="KED24" s="16"/>
      <c r="KEE24" s="45"/>
      <c r="KEF24" s="40"/>
      <c r="KEG24" s="9"/>
      <c r="KEH24" s="8"/>
      <c r="KEI24" s="8"/>
      <c r="KEJ24" s="8"/>
      <c r="KEK24" s="8"/>
      <c r="KEL24" s="8"/>
      <c r="KEM24" s="8"/>
      <c r="KEN24" s="8"/>
      <c r="KEO24" s="8"/>
      <c r="KEP24" s="8"/>
      <c r="KEQ24" s="8"/>
      <c r="KES24" s="8"/>
      <c r="KET24" s="8"/>
      <c r="KEU24" s="26" t="s">
        <v>73</v>
      </c>
      <c r="KEV24" s="16">
        <f>+SUM(KEV22:KEV23)</f>
        <v>4050000</v>
      </c>
      <c r="KEW24" s="8"/>
      <c r="KEX24" s="8"/>
      <c r="KEY24" s="16">
        <f>+SUM(KEY22:KEY23)</f>
        <v>4050000</v>
      </c>
      <c r="KEZ24" s="16">
        <f>+SUM(KEZ22:KEZ23)</f>
        <v>1861200</v>
      </c>
      <c r="KFA24" s="21"/>
      <c r="KFB24" s="16">
        <f>+SUM(KFB22:KFB23)</f>
        <v>5153270</v>
      </c>
      <c r="KFC24" s="16">
        <f>+SUM(KFC22:KFC23)</f>
        <v>2675928</v>
      </c>
      <c r="KFD24" s="16">
        <f>+SUM(KFD22:KFD23)</f>
        <v>2348269</v>
      </c>
      <c r="KFE24" s="31">
        <f>+SUM(KFE22:KFE23)</f>
        <v>1610.822539</v>
      </c>
      <c r="KFF24" s="35"/>
      <c r="KFG24" s="40">
        <f>+SUM(KFG22:KFG23)</f>
        <v>13.315</v>
      </c>
      <c r="KFH24" s="40">
        <f>+SUM(KFH22:KFH23)</f>
        <v>4.4799999999999995</v>
      </c>
      <c r="KFI24" s="16"/>
      <c r="KFJ24" s="16"/>
      <c r="KFK24" s="45"/>
      <c r="KFL24" s="40"/>
      <c r="KFM24" s="9"/>
      <c r="KFN24" s="8"/>
      <c r="KFO24" s="8"/>
      <c r="KFP24" s="8"/>
      <c r="KFQ24" s="8"/>
      <c r="KFR24" s="8"/>
      <c r="KFS24" s="8"/>
      <c r="KFT24" s="8"/>
      <c r="KFU24" s="8"/>
      <c r="KFV24" s="8"/>
      <c r="KFW24" s="8"/>
      <c r="KFY24" s="8"/>
      <c r="KFZ24" s="8"/>
      <c r="KGA24" s="26" t="s">
        <v>73</v>
      </c>
      <c r="KGB24" s="16">
        <f>+SUM(KGB22:KGB23)</f>
        <v>4050000</v>
      </c>
      <c r="KGC24" s="8"/>
      <c r="KGD24" s="8"/>
      <c r="KGE24" s="16">
        <f>+SUM(KGE22:KGE23)</f>
        <v>4050000</v>
      </c>
      <c r="KGF24" s="16">
        <f>+SUM(KGF22:KGF23)</f>
        <v>1861200</v>
      </c>
      <c r="KGG24" s="21"/>
      <c r="KGH24" s="16">
        <f>+SUM(KGH22:KGH23)</f>
        <v>5153270</v>
      </c>
      <c r="KGI24" s="16">
        <f>+SUM(KGI22:KGI23)</f>
        <v>2675928</v>
      </c>
      <c r="KGJ24" s="16">
        <f>+SUM(KGJ22:KGJ23)</f>
        <v>2348269</v>
      </c>
      <c r="KGK24" s="31">
        <f>+SUM(KGK22:KGK23)</f>
        <v>1610.822539</v>
      </c>
      <c r="KGL24" s="35"/>
      <c r="KGM24" s="40">
        <f>+SUM(KGM22:KGM23)</f>
        <v>13.315</v>
      </c>
      <c r="KGN24" s="40">
        <f>+SUM(KGN22:KGN23)</f>
        <v>4.4799999999999995</v>
      </c>
      <c r="KGO24" s="16"/>
      <c r="KGP24" s="16"/>
      <c r="KGQ24" s="45"/>
      <c r="KGR24" s="40"/>
      <c r="KGS24" s="9"/>
      <c r="KGT24" s="8"/>
      <c r="KGU24" s="8"/>
      <c r="KGV24" s="8"/>
      <c r="KGW24" s="8"/>
      <c r="KGX24" s="8"/>
      <c r="KGY24" s="8"/>
      <c r="KGZ24" s="8"/>
      <c r="KHA24" s="8"/>
      <c r="KHB24" s="8"/>
      <c r="KHC24" s="8"/>
      <c r="KHE24" s="8"/>
      <c r="KHF24" s="8"/>
      <c r="KHG24" s="26" t="s">
        <v>73</v>
      </c>
      <c r="KHH24" s="16">
        <f>+SUM(KHH22:KHH23)</f>
        <v>4050000</v>
      </c>
      <c r="KHI24" s="8"/>
      <c r="KHJ24" s="8"/>
      <c r="KHK24" s="16">
        <f>+SUM(KHK22:KHK23)</f>
        <v>4050000</v>
      </c>
      <c r="KHL24" s="16">
        <f>+SUM(KHL22:KHL23)</f>
        <v>1861200</v>
      </c>
      <c r="KHM24" s="21"/>
      <c r="KHN24" s="16">
        <f>+SUM(KHN22:KHN23)</f>
        <v>5153270</v>
      </c>
      <c r="KHO24" s="16">
        <f>+SUM(KHO22:KHO23)</f>
        <v>2675928</v>
      </c>
      <c r="KHP24" s="16">
        <f>+SUM(KHP22:KHP23)</f>
        <v>2348269</v>
      </c>
      <c r="KHQ24" s="31">
        <f>+SUM(KHQ22:KHQ23)</f>
        <v>1610.822539</v>
      </c>
      <c r="KHR24" s="35"/>
      <c r="KHS24" s="40">
        <f>+SUM(KHS22:KHS23)</f>
        <v>13.315</v>
      </c>
      <c r="KHT24" s="40">
        <f>+SUM(KHT22:KHT23)</f>
        <v>4.4799999999999995</v>
      </c>
      <c r="KHU24" s="16"/>
      <c r="KHV24" s="16"/>
      <c r="KHW24" s="45"/>
      <c r="KHX24" s="40"/>
      <c r="KHY24" s="9"/>
      <c r="KHZ24" s="8"/>
      <c r="KIA24" s="8"/>
      <c r="KIB24" s="8"/>
      <c r="KIC24" s="8"/>
      <c r="KID24" s="8"/>
      <c r="KIE24" s="8"/>
      <c r="KIF24" s="8"/>
      <c r="KIG24" s="8"/>
      <c r="KIH24" s="8"/>
      <c r="KII24" s="8"/>
      <c r="KIK24" s="8"/>
      <c r="KIL24" s="8"/>
      <c r="KIM24" s="26" t="s">
        <v>73</v>
      </c>
      <c r="KIN24" s="16">
        <f>+SUM(KIN22:KIN23)</f>
        <v>4050000</v>
      </c>
      <c r="KIO24" s="8"/>
      <c r="KIP24" s="8"/>
      <c r="KIQ24" s="16">
        <f>+SUM(KIQ22:KIQ23)</f>
        <v>4050000</v>
      </c>
      <c r="KIR24" s="16">
        <f>+SUM(KIR22:KIR23)</f>
        <v>1861200</v>
      </c>
      <c r="KIS24" s="21"/>
      <c r="KIT24" s="16">
        <f>+SUM(KIT22:KIT23)</f>
        <v>5153270</v>
      </c>
      <c r="KIU24" s="16">
        <f>+SUM(KIU22:KIU23)</f>
        <v>2675928</v>
      </c>
      <c r="KIV24" s="16">
        <f>+SUM(KIV22:KIV23)</f>
        <v>2348269</v>
      </c>
      <c r="KIW24" s="31">
        <f>+SUM(KIW22:KIW23)</f>
        <v>1610.822539</v>
      </c>
      <c r="KIX24" s="35"/>
      <c r="KIY24" s="40">
        <f>+SUM(KIY22:KIY23)</f>
        <v>13.315</v>
      </c>
      <c r="KIZ24" s="40">
        <f>+SUM(KIZ22:KIZ23)</f>
        <v>4.4799999999999995</v>
      </c>
      <c r="KJA24" s="16"/>
      <c r="KJB24" s="16"/>
      <c r="KJC24" s="45"/>
      <c r="KJD24" s="40"/>
      <c r="KJE24" s="9"/>
      <c r="KJF24" s="8"/>
      <c r="KJG24" s="8"/>
      <c r="KJH24" s="8"/>
      <c r="KJI24" s="8"/>
      <c r="KJJ24" s="8"/>
      <c r="KJK24" s="8"/>
      <c r="KJL24" s="8"/>
      <c r="KJM24" s="8"/>
      <c r="KJN24" s="8"/>
      <c r="KJO24" s="8"/>
      <c r="KJQ24" s="8"/>
      <c r="KJR24" s="8"/>
      <c r="KJS24" s="26" t="s">
        <v>73</v>
      </c>
      <c r="KJT24" s="16">
        <f>+SUM(KJT22:KJT23)</f>
        <v>4050000</v>
      </c>
      <c r="KJU24" s="8"/>
      <c r="KJV24" s="8"/>
      <c r="KJW24" s="16">
        <f>+SUM(KJW22:KJW23)</f>
        <v>4050000</v>
      </c>
      <c r="KJX24" s="16">
        <f>+SUM(KJX22:KJX23)</f>
        <v>1861200</v>
      </c>
      <c r="KJY24" s="21"/>
      <c r="KJZ24" s="16">
        <f>+SUM(KJZ22:KJZ23)</f>
        <v>5153270</v>
      </c>
      <c r="KKA24" s="16">
        <f>+SUM(KKA22:KKA23)</f>
        <v>2675928</v>
      </c>
      <c r="KKB24" s="16">
        <f>+SUM(KKB22:KKB23)</f>
        <v>2348269</v>
      </c>
      <c r="KKC24" s="31">
        <f>+SUM(KKC22:KKC23)</f>
        <v>1610.822539</v>
      </c>
      <c r="KKD24" s="35"/>
      <c r="KKE24" s="40">
        <f>+SUM(KKE22:KKE23)</f>
        <v>13.315</v>
      </c>
      <c r="KKF24" s="40">
        <f>+SUM(KKF22:KKF23)</f>
        <v>4.4799999999999995</v>
      </c>
      <c r="KKG24" s="16"/>
      <c r="KKH24" s="16"/>
      <c r="KKI24" s="45"/>
      <c r="KKJ24" s="40"/>
      <c r="KKK24" s="9"/>
      <c r="KKL24" s="8"/>
      <c r="KKM24" s="8"/>
      <c r="KKN24" s="8"/>
      <c r="KKO24" s="8"/>
      <c r="KKP24" s="8"/>
      <c r="KKQ24" s="8"/>
      <c r="KKR24" s="8"/>
      <c r="KKS24" s="8"/>
      <c r="KKT24" s="8"/>
      <c r="KKU24" s="8"/>
      <c r="KKW24" s="8"/>
      <c r="KKX24" s="8"/>
      <c r="KKY24" s="26" t="s">
        <v>73</v>
      </c>
      <c r="KKZ24" s="16">
        <f>+SUM(KKZ22:KKZ23)</f>
        <v>4050000</v>
      </c>
      <c r="KLA24" s="8"/>
      <c r="KLB24" s="8"/>
      <c r="KLC24" s="16">
        <f>+SUM(KLC22:KLC23)</f>
        <v>4050000</v>
      </c>
      <c r="KLD24" s="16">
        <f>+SUM(KLD22:KLD23)</f>
        <v>1861200</v>
      </c>
      <c r="KLE24" s="21"/>
      <c r="KLF24" s="16">
        <f>+SUM(KLF22:KLF23)</f>
        <v>5153270</v>
      </c>
      <c r="KLG24" s="16">
        <f>+SUM(KLG22:KLG23)</f>
        <v>2675928</v>
      </c>
      <c r="KLH24" s="16">
        <f>+SUM(KLH22:KLH23)</f>
        <v>2348269</v>
      </c>
      <c r="KLI24" s="31">
        <f>+SUM(KLI22:KLI23)</f>
        <v>1610.822539</v>
      </c>
      <c r="KLJ24" s="35"/>
      <c r="KLK24" s="40">
        <f>+SUM(KLK22:KLK23)</f>
        <v>13.315</v>
      </c>
      <c r="KLL24" s="40">
        <f>+SUM(KLL22:KLL23)</f>
        <v>4.4799999999999995</v>
      </c>
      <c r="KLM24" s="16"/>
      <c r="KLN24" s="16"/>
      <c r="KLO24" s="45"/>
      <c r="KLP24" s="40"/>
      <c r="KLQ24" s="9"/>
      <c r="KLR24" s="8"/>
      <c r="KLS24" s="8"/>
      <c r="KLT24" s="8"/>
      <c r="KLU24" s="8"/>
      <c r="KLV24" s="8"/>
      <c r="KLW24" s="8"/>
      <c r="KLX24" s="8"/>
      <c r="KLY24" s="8"/>
      <c r="KLZ24" s="8"/>
      <c r="KMA24" s="8"/>
      <c r="KMC24" s="8"/>
      <c r="KMD24" s="8"/>
      <c r="KME24" s="26" t="s">
        <v>73</v>
      </c>
      <c r="KMF24" s="16">
        <f>+SUM(KMF22:KMF23)</f>
        <v>4050000</v>
      </c>
      <c r="KMG24" s="8"/>
      <c r="KMH24" s="8"/>
      <c r="KMI24" s="16">
        <f>+SUM(KMI22:KMI23)</f>
        <v>4050000</v>
      </c>
      <c r="KMJ24" s="16">
        <f>+SUM(KMJ22:KMJ23)</f>
        <v>1861200</v>
      </c>
      <c r="KMK24" s="21"/>
      <c r="KML24" s="16">
        <f>+SUM(KML22:KML23)</f>
        <v>5153270</v>
      </c>
      <c r="KMM24" s="16">
        <f>+SUM(KMM22:KMM23)</f>
        <v>2675928</v>
      </c>
      <c r="KMN24" s="16">
        <f>+SUM(KMN22:KMN23)</f>
        <v>2348269</v>
      </c>
      <c r="KMO24" s="31">
        <f>+SUM(KMO22:KMO23)</f>
        <v>1610.822539</v>
      </c>
      <c r="KMP24" s="35"/>
      <c r="KMQ24" s="40">
        <f>+SUM(KMQ22:KMQ23)</f>
        <v>13.315</v>
      </c>
      <c r="KMR24" s="40">
        <f>+SUM(KMR22:KMR23)</f>
        <v>4.4799999999999995</v>
      </c>
      <c r="KMS24" s="16"/>
      <c r="KMT24" s="16"/>
      <c r="KMU24" s="45"/>
      <c r="KMV24" s="40"/>
      <c r="KMW24" s="9"/>
      <c r="KMX24" s="8"/>
      <c r="KMY24" s="8"/>
      <c r="KMZ24" s="8"/>
      <c r="KNA24" s="8"/>
      <c r="KNB24" s="8"/>
      <c r="KNC24" s="8"/>
      <c r="KND24" s="8"/>
      <c r="KNE24" s="8"/>
      <c r="KNF24" s="8"/>
      <c r="KNG24" s="8"/>
      <c r="KNI24" s="8"/>
      <c r="KNJ24" s="8"/>
      <c r="KNK24" s="26" t="s">
        <v>73</v>
      </c>
      <c r="KNL24" s="16">
        <f>+SUM(KNL22:KNL23)</f>
        <v>4050000</v>
      </c>
      <c r="KNM24" s="8"/>
      <c r="KNN24" s="8"/>
      <c r="KNO24" s="16">
        <f>+SUM(KNO22:KNO23)</f>
        <v>4050000</v>
      </c>
      <c r="KNP24" s="16">
        <f>+SUM(KNP22:KNP23)</f>
        <v>1861200</v>
      </c>
      <c r="KNQ24" s="21"/>
      <c r="KNR24" s="16">
        <f>+SUM(KNR22:KNR23)</f>
        <v>5153270</v>
      </c>
      <c r="KNS24" s="16">
        <f>+SUM(KNS22:KNS23)</f>
        <v>2675928</v>
      </c>
      <c r="KNT24" s="16">
        <f>+SUM(KNT22:KNT23)</f>
        <v>2348269</v>
      </c>
      <c r="KNU24" s="31">
        <f>+SUM(KNU22:KNU23)</f>
        <v>1610.822539</v>
      </c>
      <c r="KNV24" s="35"/>
      <c r="KNW24" s="40">
        <f>+SUM(KNW22:KNW23)</f>
        <v>13.315</v>
      </c>
      <c r="KNX24" s="40">
        <f>+SUM(KNX22:KNX23)</f>
        <v>4.4799999999999995</v>
      </c>
      <c r="KNY24" s="16"/>
      <c r="KNZ24" s="16"/>
      <c r="KOA24" s="45"/>
      <c r="KOB24" s="40"/>
      <c r="KOC24" s="9"/>
      <c r="KOD24" s="8"/>
      <c r="KOE24" s="8"/>
      <c r="KOF24" s="8"/>
      <c r="KOG24" s="8"/>
      <c r="KOH24" s="8"/>
      <c r="KOI24" s="8"/>
      <c r="KOJ24" s="8"/>
      <c r="KOK24" s="8"/>
      <c r="KOL24" s="8"/>
      <c r="KOM24" s="8"/>
      <c r="KOO24" s="8"/>
      <c r="KOP24" s="8"/>
      <c r="KOQ24" s="26" t="s">
        <v>73</v>
      </c>
      <c r="KOR24" s="16">
        <f>+SUM(KOR22:KOR23)</f>
        <v>4050000</v>
      </c>
      <c r="KOS24" s="8"/>
      <c r="KOT24" s="8"/>
      <c r="KOU24" s="16">
        <f>+SUM(KOU22:KOU23)</f>
        <v>4050000</v>
      </c>
      <c r="KOV24" s="16">
        <f>+SUM(KOV22:KOV23)</f>
        <v>1861200</v>
      </c>
      <c r="KOW24" s="21"/>
      <c r="KOX24" s="16">
        <f>+SUM(KOX22:KOX23)</f>
        <v>5153270</v>
      </c>
      <c r="KOY24" s="16">
        <f>+SUM(KOY22:KOY23)</f>
        <v>2675928</v>
      </c>
      <c r="KOZ24" s="16">
        <f>+SUM(KOZ22:KOZ23)</f>
        <v>2348269</v>
      </c>
      <c r="KPA24" s="31">
        <f>+SUM(KPA22:KPA23)</f>
        <v>1610.822539</v>
      </c>
      <c r="KPB24" s="35"/>
      <c r="KPC24" s="40">
        <f>+SUM(KPC22:KPC23)</f>
        <v>13.315</v>
      </c>
      <c r="KPD24" s="40">
        <f>+SUM(KPD22:KPD23)</f>
        <v>4.4799999999999995</v>
      </c>
      <c r="KPE24" s="16"/>
      <c r="KPF24" s="16"/>
      <c r="KPG24" s="45"/>
      <c r="KPH24" s="40"/>
      <c r="KPI24" s="9"/>
      <c r="KPJ24" s="8"/>
      <c r="KPK24" s="8"/>
      <c r="KPL24" s="8"/>
      <c r="KPM24" s="8"/>
      <c r="KPN24" s="8"/>
      <c r="KPO24" s="8"/>
      <c r="KPP24" s="8"/>
      <c r="KPQ24" s="8"/>
      <c r="KPR24" s="8"/>
      <c r="KPS24" s="8"/>
      <c r="KPU24" s="8"/>
      <c r="KPV24" s="8"/>
      <c r="KPW24" s="26" t="s">
        <v>73</v>
      </c>
      <c r="KPX24" s="16">
        <f>+SUM(KPX22:KPX23)</f>
        <v>4050000</v>
      </c>
      <c r="KPY24" s="8"/>
      <c r="KPZ24" s="8"/>
      <c r="KQA24" s="16">
        <f>+SUM(KQA22:KQA23)</f>
        <v>4050000</v>
      </c>
      <c r="KQB24" s="16">
        <f>+SUM(KQB22:KQB23)</f>
        <v>1861200</v>
      </c>
      <c r="KQC24" s="21"/>
      <c r="KQD24" s="16">
        <f>+SUM(KQD22:KQD23)</f>
        <v>5153270</v>
      </c>
      <c r="KQE24" s="16">
        <f>+SUM(KQE22:KQE23)</f>
        <v>2675928</v>
      </c>
      <c r="KQF24" s="16">
        <f>+SUM(KQF22:KQF23)</f>
        <v>2348269</v>
      </c>
      <c r="KQG24" s="31">
        <f>+SUM(KQG22:KQG23)</f>
        <v>1610.822539</v>
      </c>
      <c r="KQH24" s="35"/>
      <c r="KQI24" s="40">
        <f>+SUM(KQI22:KQI23)</f>
        <v>13.315</v>
      </c>
      <c r="KQJ24" s="40">
        <f>+SUM(KQJ22:KQJ23)</f>
        <v>4.4799999999999995</v>
      </c>
      <c r="KQK24" s="16"/>
      <c r="KQL24" s="16"/>
      <c r="KQM24" s="45"/>
      <c r="KQN24" s="40"/>
      <c r="KQO24" s="9"/>
      <c r="KQP24" s="8"/>
      <c r="KQQ24" s="8"/>
      <c r="KQR24" s="8"/>
      <c r="KQS24" s="8"/>
      <c r="KQT24" s="8"/>
      <c r="KQU24" s="8"/>
      <c r="KQV24" s="8"/>
      <c r="KQW24" s="8"/>
      <c r="KQX24" s="8"/>
      <c r="KQY24" s="8"/>
      <c r="KRA24" s="8"/>
      <c r="KRB24" s="8"/>
      <c r="KRC24" s="26" t="s">
        <v>73</v>
      </c>
      <c r="KRD24" s="16">
        <f>+SUM(KRD22:KRD23)</f>
        <v>4050000</v>
      </c>
      <c r="KRE24" s="8"/>
      <c r="KRF24" s="8"/>
      <c r="KRG24" s="16">
        <f>+SUM(KRG22:KRG23)</f>
        <v>4050000</v>
      </c>
      <c r="KRH24" s="16">
        <f>+SUM(KRH22:KRH23)</f>
        <v>1861200</v>
      </c>
      <c r="KRI24" s="21"/>
      <c r="KRJ24" s="16">
        <f>+SUM(KRJ22:KRJ23)</f>
        <v>5153270</v>
      </c>
      <c r="KRK24" s="16">
        <f>+SUM(KRK22:KRK23)</f>
        <v>2675928</v>
      </c>
      <c r="KRL24" s="16">
        <f>+SUM(KRL22:KRL23)</f>
        <v>2348269</v>
      </c>
      <c r="KRM24" s="31">
        <f>+SUM(KRM22:KRM23)</f>
        <v>1610.822539</v>
      </c>
      <c r="KRN24" s="35"/>
      <c r="KRO24" s="40">
        <f>+SUM(KRO22:KRO23)</f>
        <v>13.315</v>
      </c>
      <c r="KRP24" s="40">
        <f>+SUM(KRP22:KRP23)</f>
        <v>4.4799999999999995</v>
      </c>
      <c r="KRQ24" s="16"/>
      <c r="KRR24" s="16"/>
      <c r="KRS24" s="45"/>
      <c r="KRT24" s="40"/>
      <c r="KRU24" s="9"/>
      <c r="KRV24" s="8"/>
      <c r="KRW24" s="8"/>
      <c r="KRX24" s="8"/>
      <c r="KRY24" s="8"/>
      <c r="KRZ24" s="8"/>
      <c r="KSA24" s="8"/>
      <c r="KSB24" s="8"/>
      <c r="KSC24" s="8"/>
      <c r="KSD24" s="8"/>
      <c r="KSE24" s="8"/>
      <c r="KSG24" s="8"/>
      <c r="KSH24" s="8"/>
      <c r="KSI24" s="26" t="s">
        <v>73</v>
      </c>
      <c r="KSJ24" s="16">
        <f>+SUM(KSJ22:KSJ23)</f>
        <v>4050000</v>
      </c>
      <c r="KSK24" s="8"/>
      <c r="KSL24" s="8"/>
      <c r="KSM24" s="16">
        <f>+SUM(KSM22:KSM23)</f>
        <v>4050000</v>
      </c>
      <c r="KSN24" s="16">
        <f>+SUM(KSN22:KSN23)</f>
        <v>1861200</v>
      </c>
      <c r="KSO24" s="21"/>
      <c r="KSP24" s="16">
        <f>+SUM(KSP22:KSP23)</f>
        <v>5153270</v>
      </c>
      <c r="KSQ24" s="16">
        <f>+SUM(KSQ22:KSQ23)</f>
        <v>2675928</v>
      </c>
      <c r="KSR24" s="16">
        <f>+SUM(KSR22:KSR23)</f>
        <v>2348269</v>
      </c>
      <c r="KSS24" s="31">
        <f>+SUM(KSS22:KSS23)</f>
        <v>1610.822539</v>
      </c>
      <c r="KST24" s="35"/>
      <c r="KSU24" s="40">
        <f>+SUM(KSU22:KSU23)</f>
        <v>13.315</v>
      </c>
      <c r="KSV24" s="40">
        <f>+SUM(KSV22:KSV23)</f>
        <v>4.4799999999999995</v>
      </c>
      <c r="KSW24" s="16"/>
      <c r="KSX24" s="16"/>
      <c r="KSY24" s="45"/>
      <c r="KSZ24" s="40"/>
      <c r="KTA24" s="9"/>
      <c r="KTB24" s="8"/>
      <c r="KTC24" s="8"/>
      <c r="KTD24" s="8"/>
      <c r="KTE24" s="8"/>
      <c r="KTF24" s="8"/>
      <c r="KTG24" s="8"/>
      <c r="KTH24" s="8"/>
      <c r="KTI24" s="8"/>
      <c r="KTJ24" s="8"/>
      <c r="KTK24" s="8"/>
      <c r="KTM24" s="8"/>
      <c r="KTN24" s="8"/>
      <c r="KTO24" s="26" t="s">
        <v>73</v>
      </c>
      <c r="KTP24" s="16">
        <f>+SUM(KTP22:KTP23)</f>
        <v>4050000</v>
      </c>
      <c r="KTQ24" s="8"/>
      <c r="KTR24" s="8"/>
      <c r="KTS24" s="16">
        <f>+SUM(KTS22:KTS23)</f>
        <v>4050000</v>
      </c>
      <c r="KTT24" s="16">
        <f>+SUM(KTT22:KTT23)</f>
        <v>1861200</v>
      </c>
      <c r="KTU24" s="21"/>
      <c r="KTV24" s="16">
        <f>+SUM(KTV22:KTV23)</f>
        <v>5153270</v>
      </c>
      <c r="KTW24" s="16">
        <f>+SUM(KTW22:KTW23)</f>
        <v>2675928</v>
      </c>
      <c r="KTX24" s="16">
        <f>+SUM(KTX22:KTX23)</f>
        <v>2348269</v>
      </c>
      <c r="KTY24" s="31">
        <f>+SUM(KTY22:KTY23)</f>
        <v>1610.822539</v>
      </c>
      <c r="KTZ24" s="35"/>
      <c r="KUA24" s="40">
        <f>+SUM(KUA22:KUA23)</f>
        <v>13.315</v>
      </c>
      <c r="KUB24" s="40">
        <f>+SUM(KUB22:KUB23)</f>
        <v>4.4799999999999995</v>
      </c>
      <c r="KUC24" s="16"/>
      <c r="KUD24" s="16"/>
      <c r="KUE24" s="45"/>
      <c r="KUF24" s="40"/>
      <c r="KUG24" s="9"/>
      <c r="KUH24" s="8"/>
      <c r="KUI24" s="8"/>
      <c r="KUJ24" s="8"/>
      <c r="KUK24" s="8"/>
      <c r="KUL24" s="8"/>
      <c r="KUM24" s="8"/>
      <c r="KUN24" s="8"/>
      <c r="KUO24" s="8"/>
      <c r="KUP24" s="8"/>
      <c r="KUQ24" s="8"/>
      <c r="KUS24" s="8"/>
      <c r="KUT24" s="8"/>
      <c r="KUU24" s="26" t="s">
        <v>73</v>
      </c>
      <c r="KUV24" s="16">
        <f>+SUM(KUV22:KUV23)</f>
        <v>4050000</v>
      </c>
      <c r="KUW24" s="8"/>
      <c r="KUX24" s="8"/>
      <c r="KUY24" s="16">
        <f>+SUM(KUY22:KUY23)</f>
        <v>4050000</v>
      </c>
      <c r="KUZ24" s="16">
        <f>+SUM(KUZ22:KUZ23)</f>
        <v>1861200</v>
      </c>
      <c r="KVA24" s="21"/>
      <c r="KVB24" s="16">
        <f>+SUM(KVB22:KVB23)</f>
        <v>5153270</v>
      </c>
      <c r="KVC24" s="16">
        <f>+SUM(KVC22:KVC23)</f>
        <v>2675928</v>
      </c>
      <c r="KVD24" s="16">
        <f>+SUM(KVD22:KVD23)</f>
        <v>2348269</v>
      </c>
      <c r="KVE24" s="31">
        <f>+SUM(KVE22:KVE23)</f>
        <v>1610.822539</v>
      </c>
      <c r="KVF24" s="35"/>
      <c r="KVG24" s="40">
        <f>+SUM(KVG22:KVG23)</f>
        <v>13.315</v>
      </c>
      <c r="KVH24" s="40">
        <f>+SUM(KVH22:KVH23)</f>
        <v>4.4799999999999995</v>
      </c>
      <c r="KVI24" s="16"/>
      <c r="KVJ24" s="16"/>
      <c r="KVK24" s="45"/>
      <c r="KVL24" s="40"/>
      <c r="KVM24" s="9"/>
      <c r="KVN24" s="8"/>
      <c r="KVO24" s="8"/>
      <c r="KVP24" s="8"/>
      <c r="KVQ24" s="8"/>
      <c r="KVR24" s="8"/>
      <c r="KVS24" s="8"/>
      <c r="KVT24" s="8"/>
      <c r="KVU24" s="8"/>
      <c r="KVV24" s="8"/>
      <c r="KVW24" s="8"/>
      <c r="KVY24" s="8"/>
      <c r="KVZ24" s="8"/>
      <c r="KWA24" s="26" t="s">
        <v>73</v>
      </c>
      <c r="KWB24" s="16">
        <f>+SUM(KWB22:KWB23)</f>
        <v>4050000</v>
      </c>
      <c r="KWC24" s="8"/>
      <c r="KWD24" s="8"/>
      <c r="KWE24" s="16">
        <f>+SUM(KWE22:KWE23)</f>
        <v>4050000</v>
      </c>
      <c r="KWF24" s="16">
        <f>+SUM(KWF22:KWF23)</f>
        <v>1861200</v>
      </c>
      <c r="KWG24" s="21"/>
      <c r="KWH24" s="16">
        <f>+SUM(KWH22:KWH23)</f>
        <v>5153270</v>
      </c>
      <c r="KWI24" s="16">
        <f>+SUM(KWI22:KWI23)</f>
        <v>2675928</v>
      </c>
      <c r="KWJ24" s="16">
        <f>+SUM(KWJ22:KWJ23)</f>
        <v>2348269</v>
      </c>
      <c r="KWK24" s="31">
        <f>+SUM(KWK22:KWK23)</f>
        <v>1610.822539</v>
      </c>
      <c r="KWL24" s="35"/>
      <c r="KWM24" s="40">
        <f>+SUM(KWM22:KWM23)</f>
        <v>13.315</v>
      </c>
      <c r="KWN24" s="40">
        <f>+SUM(KWN22:KWN23)</f>
        <v>4.4799999999999995</v>
      </c>
      <c r="KWO24" s="16"/>
      <c r="KWP24" s="16"/>
      <c r="KWQ24" s="45"/>
      <c r="KWR24" s="40"/>
      <c r="KWS24" s="9"/>
      <c r="KWT24" s="8"/>
      <c r="KWU24" s="8"/>
      <c r="KWV24" s="8"/>
      <c r="KWW24" s="8"/>
      <c r="KWX24" s="8"/>
      <c r="KWY24" s="8"/>
      <c r="KWZ24" s="8"/>
      <c r="KXA24" s="8"/>
      <c r="KXB24" s="8"/>
      <c r="KXC24" s="8"/>
      <c r="KXE24" s="8"/>
      <c r="KXF24" s="8"/>
      <c r="KXG24" s="26" t="s">
        <v>73</v>
      </c>
      <c r="KXH24" s="16">
        <f>+SUM(KXH22:KXH23)</f>
        <v>4050000</v>
      </c>
      <c r="KXI24" s="8"/>
      <c r="KXJ24" s="8"/>
      <c r="KXK24" s="16">
        <f>+SUM(KXK22:KXK23)</f>
        <v>4050000</v>
      </c>
      <c r="KXL24" s="16">
        <f>+SUM(KXL22:KXL23)</f>
        <v>1861200</v>
      </c>
      <c r="KXM24" s="21"/>
      <c r="KXN24" s="16">
        <f>+SUM(KXN22:KXN23)</f>
        <v>5153270</v>
      </c>
      <c r="KXO24" s="16">
        <f>+SUM(KXO22:KXO23)</f>
        <v>2675928</v>
      </c>
      <c r="KXP24" s="16">
        <f>+SUM(KXP22:KXP23)</f>
        <v>2348269</v>
      </c>
      <c r="KXQ24" s="31">
        <f>+SUM(KXQ22:KXQ23)</f>
        <v>1610.822539</v>
      </c>
      <c r="KXR24" s="35"/>
      <c r="KXS24" s="40">
        <f>+SUM(KXS22:KXS23)</f>
        <v>13.315</v>
      </c>
      <c r="KXT24" s="40">
        <f>+SUM(KXT22:KXT23)</f>
        <v>4.4799999999999995</v>
      </c>
      <c r="KXU24" s="16"/>
      <c r="KXV24" s="16"/>
      <c r="KXW24" s="45"/>
      <c r="KXX24" s="40"/>
      <c r="KXY24" s="9"/>
      <c r="KXZ24" s="8"/>
      <c r="KYA24" s="8"/>
      <c r="KYB24" s="8"/>
      <c r="KYC24" s="8"/>
      <c r="KYD24" s="8"/>
      <c r="KYE24" s="8"/>
      <c r="KYF24" s="8"/>
      <c r="KYG24" s="8"/>
      <c r="KYH24" s="8"/>
      <c r="KYI24" s="8"/>
      <c r="KYK24" s="8"/>
      <c r="KYL24" s="8"/>
      <c r="KYM24" s="26" t="s">
        <v>73</v>
      </c>
      <c r="KYN24" s="16">
        <f>+SUM(KYN22:KYN23)</f>
        <v>4050000</v>
      </c>
      <c r="KYO24" s="8"/>
      <c r="KYP24" s="8"/>
      <c r="KYQ24" s="16">
        <f>+SUM(KYQ22:KYQ23)</f>
        <v>4050000</v>
      </c>
      <c r="KYR24" s="16">
        <f>+SUM(KYR22:KYR23)</f>
        <v>1861200</v>
      </c>
      <c r="KYS24" s="21"/>
      <c r="KYT24" s="16">
        <f>+SUM(KYT22:KYT23)</f>
        <v>5153270</v>
      </c>
      <c r="KYU24" s="16">
        <f>+SUM(KYU22:KYU23)</f>
        <v>2675928</v>
      </c>
      <c r="KYV24" s="16">
        <f>+SUM(KYV22:KYV23)</f>
        <v>2348269</v>
      </c>
      <c r="KYW24" s="31">
        <f>+SUM(KYW22:KYW23)</f>
        <v>1610.822539</v>
      </c>
      <c r="KYX24" s="35"/>
      <c r="KYY24" s="40">
        <f>+SUM(KYY22:KYY23)</f>
        <v>13.315</v>
      </c>
      <c r="KYZ24" s="40">
        <f>+SUM(KYZ22:KYZ23)</f>
        <v>4.4799999999999995</v>
      </c>
      <c r="KZA24" s="16"/>
      <c r="KZB24" s="16"/>
      <c r="KZC24" s="45"/>
      <c r="KZD24" s="40"/>
      <c r="KZE24" s="9"/>
      <c r="KZF24" s="8"/>
      <c r="KZG24" s="8"/>
      <c r="KZH24" s="8"/>
      <c r="KZI24" s="8"/>
      <c r="KZJ24" s="8"/>
      <c r="KZK24" s="8"/>
      <c r="KZL24" s="8"/>
      <c r="KZM24" s="8"/>
      <c r="KZN24" s="8"/>
      <c r="KZO24" s="8"/>
      <c r="KZQ24" s="8"/>
      <c r="KZR24" s="8"/>
      <c r="KZS24" s="26" t="s">
        <v>73</v>
      </c>
      <c r="KZT24" s="16">
        <f>+SUM(KZT22:KZT23)</f>
        <v>4050000</v>
      </c>
      <c r="KZU24" s="8"/>
      <c r="KZV24" s="8"/>
      <c r="KZW24" s="16">
        <f>+SUM(KZW22:KZW23)</f>
        <v>4050000</v>
      </c>
      <c r="KZX24" s="16">
        <f>+SUM(KZX22:KZX23)</f>
        <v>1861200</v>
      </c>
      <c r="KZY24" s="21"/>
      <c r="KZZ24" s="16">
        <f>+SUM(KZZ22:KZZ23)</f>
        <v>5153270</v>
      </c>
      <c r="LAA24" s="16">
        <f>+SUM(LAA22:LAA23)</f>
        <v>2675928</v>
      </c>
      <c r="LAB24" s="16">
        <f>+SUM(LAB22:LAB23)</f>
        <v>2348269</v>
      </c>
      <c r="LAC24" s="31">
        <f>+SUM(LAC22:LAC23)</f>
        <v>1610.822539</v>
      </c>
      <c r="LAD24" s="35"/>
      <c r="LAE24" s="40">
        <f>+SUM(LAE22:LAE23)</f>
        <v>13.315</v>
      </c>
      <c r="LAF24" s="40">
        <f>+SUM(LAF22:LAF23)</f>
        <v>4.4799999999999995</v>
      </c>
      <c r="LAG24" s="16"/>
      <c r="LAH24" s="16"/>
      <c r="LAI24" s="45"/>
      <c r="LAJ24" s="40"/>
      <c r="LAK24" s="9"/>
      <c r="LAL24" s="8"/>
      <c r="LAM24" s="8"/>
      <c r="LAN24" s="8"/>
      <c r="LAO24" s="8"/>
      <c r="LAP24" s="8"/>
      <c r="LAQ24" s="8"/>
      <c r="LAR24" s="8"/>
      <c r="LAS24" s="8"/>
      <c r="LAT24" s="8"/>
      <c r="LAU24" s="8"/>
      <c r="LAW24" s="8"/>
      <c r="LAX24" s="8"/>
      <c r="LAY24" s="26" t="s">
        <v>73</v>
      </c>
      <c r="LAZ24" s="16">
        <f>+SUM(LAZ22:LAZ23)</f>
        <v>4050000</v>
      </c>
      <c r="LBA24" s="8"/>
      <c r="LBB24" s="8"/>
      <c r="LBC24" s="16">
        <f>+SUM(LBC22:LBC23)</f>
        <v>4050000</v>
      </c>
      <c r="LBD24" s="16">
        <f>+SUM(LBD22:LBD23)</f>
        <v>1861200</v>
      </c>
      <c r="LBE24" s="21"/>
      <c r="LBF24" s="16">
        <f>+SUM(LBF22:LBF23)</f>
        <v>5153270</v>
      </c>
      <c r="LBG24" s="16">
        <f>+SUM(LBG22:LBG23)</f>
        <v>2675928</v>
      </c>
      <c r="LBH24" s="16">
        <f>+SUM(LBH22:LBH23)</f>
        <v>2348269</v>
      </c>
      <c r="LBI24" s="31">
        <f>+SUM(LBI22:LBI23)</f>
        <v>1610.822539</v>
      </c>
      <c r="LBJ24" s="35"/>
      <c r="LBK24" s="40">
        <f>+SUM(LBK22:LBK23)</f>
        <v>13.315</v>
      </c>
      <c r="LBL24" s="40">
        <f>+SUM(LBL22:LBL23)</f>
        <v>4.4799999999999995</v>
      </c>
      <c r="LBM24" s="16"/>
      <c r="LBN24" s="16"/>
      <c r="LBO24" s="45"/>
      <c r="LBP24" s="40"/>
      <c r="LBQ24" s="9"/>
      <c r="LBR24" s="8"/>
      <c r="LBS24" s="8"/>
      <c r="LBT24" s="8"/>
      <c r="LBU24" s="8"/>
      <c r="LBV24" s="8"/>
      <c r="LBW24" s="8"/>
      <c r="LBX24" s="8"/>
      <c r="LBY24" s="8"/>
      <c r="LBZ24" s="8"/>
      <c r="LCA24" s="8"/>
      <c r="LCC24" s="8"/>
      <c r="LCD24" s="8"/>
      <c r="LCE24" s="26" t="s">
        <v>73</v>
      </c>
      <c r="LCF24" s="16">
        <f>+SUM(LCF22:LCF23)</f>
        <v>4050000</v>
      </c>
      <c r="LCG24" s="8"/>
      <c r="LCH24" s="8"/>
      <c r="LCI24" s="16">
        <f>+SUM(LCI22:LCI23)</f>
        <v>4050000</v>
      </c>
      <c r="LCJ24" s="16">
        <f>+SUM(LCJ22:LCJ23)</f>
        <v>1861200</v>
      </c>
      <c r="LCK24" s="21"/>
      <c r="LCL24" s="16">
        <f>+SUM(LCL22:LCL23)</f>
        <v>5153270</v>
      </c>
      <c r="LCM24" s="16">
        <f>+SUM(LCM22:LCM23)</f>
        <v>2675928</v>
      </c>
      <c r="LCN24" s="16">
        <f>+SUM(LCN22:LCN23)</f>
        <v>2348269</v>
      </c>
      <c r="LCO24" s="31">
        <f>+SUM(LCO22:LCO23)</f>
        <v>1610.822539</v>
      </c>
      <c r="LCP24" s="35"/>
      <c r="LCQ24" s="40">
        <f>+SUM(LCQ22:LCQ23)</f>
        <v>13.315</v>
      </c>
      <c r="LCR24" s="40">
        <f>+SUM(LCR22:LCR23)</f>
        <v>4.4799999999999995</v>
      </c>
      <c r="LCS24" s="16"/>
      <c r="LCT24" s="16"/>
      <c r="LCU24" s="45"/>
      <c r="LCV24" s="40"/>
      <c r="LCW24" s="9"/>
      <c r="LCX24" s="8"/>
      <c r="LCY24" s="8"/>
      <c r="LCZ24" s="8"/>
      <c r="LDA24" s="8"/>
      <c r="LDB24" s="8"/>
      <c r="LDC24" s="8"/>
      <c r="LDD24" s="8"/>
      <c r="LDE24" s="8"/>
      <c r="LDF24" s="8"/>
      <c r="LDG24" s="8"/>
      <c r="LDI24" s="8"/>
      <c r="LDJ24" s="8"/>
      <c r="LDK24" s="26" t="s">
        <v>73</v>
      </c>
      <c r="LDL24" s="16">
        <f>+SUM(LDL22:LDL23)</f>
        <v>4050000</v>
      </c>
      <c r="LDM24" s="8"/>
      <c r="LDN24" s="8"/>
      <c r="LDO24" s="16">
        <f>+SUM(LDO22:LDO23)</f>
        <v>4050000</v>
      </c>
      <c r="LDP24" s="16">
        <f>+SUM(LDP22:LDP23)</f>
        <v>1861200</v>
      </c>
      <c r="LDQ24" s="21"/>
      <c r="LDR24" s="16">
        <f>+SUM(LDR22:LDR23)</f>
        <v>5153270</v>
      </c>
      <c r="LDS24" s="16">
        <f>+SUM(LDS22:LDS23)</f>
        <v>2675928</v>
      </c>
      <c r="LDT24" s="16">
        <f>+SUM(LDT22:LDT23)</f>
        <v>2348269</v>
      </c>
      <c r="LDU24" s="31">
        <f>+SUM(LDU22:LDU23)</f>
        <v>1610.822539</v>
      </c>
      <c r="LDV24" s="35"/>
      <c r="LDW24" s="40">
        <f>+SUM(LDW22:LDW23)</f>
        <v>13.315</v>
      </c>
      <c r="LDX24" s="40">
        <f>+SUM(LDX22:LDX23)</f>
        <v>4.4799999999999995</v>
      </c>
      <c r="LDY24" s="16"/>
      <c r="LDZ24" s="16"/>
      <c r="LEA24" s="45"/>
      <c r="LEB24" s="40"/>
      <c r="LEC24" s="9"/>
      <c r="LED24" s="8"/>
      <c r="LEE24" s="8"/>
      <c r="LEF24" s="8"/>
      <c r="LEG24" s="8"/>
      <c r="LEH24" s="8"/>
      <c r="LEI24" s="8"/>
      <c r="LEJ24" s="8"/>
      <c r="LEK24" s="8"/>
      <c r="LEL24" s="8"/>
      <c r="LEM24" s="8"/>
      <c r="LEO24" s="8"/>
      <c r="LEP24" s="8"/>
      <c r="LEQ24" s="26" t="s">
        <v>73</v>
      </c>
      <c r="LER24" s="16">
        <f>+SUM(LER22:LER23)</f>
        <v>4050000</v>
      </c>
      <c r="LES24" s="8"/>
      <c r="LET24" s="8"/>
      <c r="LEU24" s="16">
        <f>+SUM(LEU22:LEU23)</f>
        <v>4050000</v>
      </c>
      <c r="LEV24" s="16">
        <f>+SUM(LEV22:LEV23)</f>
        <v>1861200</v>
      </c>
      <c r="LEW24" s="21"/>
      <c r="LEX24" s="16">
        <f>+SUM(LEX22:LEX23)</f>
        <v>5153270</v>
      </c>
      <c r="LEY24" s="16">
        <f>+SUM(LEY22:LEY23)</f>
        <v>2675928</v>
      </c>
      <c r="LEZ24" s="16">
        <f>+SUM(LEZ22:LEZ23)</f>
        <v>2348269</v>
      </c>
      <c r="LFA24" s="31">
        <f>+SUM(LFA22:LFA23)</f>
        <v>1610.822539</v>
      </c>
      <c r="LFB24" s="35"/>
      <c r="LFC24" s="40">
        <f>+SUM(LFC22:LFC23)</f>
        <v>13.315</v>
      </c>
      <c r="LFD24" s="40">
        <f>+SUM(LFD22:LFD23)</f>
        <v>4.4799999999999995</v>
      </c>
      <c r="LFE24" s="16"/>
      <c r="LFF24" s="16"/>
      <c r="LFG24" s="45"/>
      <c r="LFH24" s="40"/>
      <c r="LFI24" s="9"/>
      <c r="LFJ24" s="8"/>
      <c r="LFK24" s="8"/>
      <c r="LFL24" s="8"/>
      <c r="LFM24" s="8"/>
      <c r="LFN24" s="8"/>
      <c r="LFO24" s="8"/>
      <c r="LFP24" s="8"/>
      <c r="LFQ24" s="8"/>
      <c r="LFR24" s="8"/>
      <c r="LFS24" s="8"/>
      <c r="LFU24" s="8"/>
      <c r="LFV24" s="8"/>
      <c r="LFW24" s="26" t="s">
        <v>73</v>
      </c>
      <c r="LFX24" s="16">
        <f>+SUM(LFX22:LFX23)</f>
        <v>4050000</v>
      </c>
      <c r="LFY24" s="8"/>
      <c r="LFZ24" s="8"/>
      <c r="LGA24" s="16">
        <f>+SUM(LGA22:LGA23)</f>
        <v>4050000</v>
      </c>
      <c r="LGB24" s="16">
        <f>+SUM(LGB22:LGB23)</f>
        <v>1861200</v>
      </c>
      <c r="LGC24" s="21"/>
      <c r="LGD24" s="16">
        <f>+SUM(LGD22:LGD23)</f>
        <v>5153270</v>
      </c>
      <c r="LGE24" s="16">
        <f>+SUM(LGE22:LGE23)</f>
        <v>2675928</v>
      </c>
      <c r="LGF24" s="16">
        <f>+SUM(LGF22:LGF23)</f>
        <v>2348269</v>
      </c>
      <c r="LGG24" s="31">
        <f>+SUM(LGG22:LGG23)</f>
        <v>1610.822539</v>
      </c>
      <c r="LGH24" s="35"/>
      <c r="LGI24" s="40">
        <f>+SUM(LGI22:LGI23)</f>
        <v>13.315</v>
      </c>
      <c r="LGJ24" s="40">
        <f>+SUM(LGJ22:LGJ23)</f>
        <v>4.4799999999999995</v>
      </c>
      <c r="LGK24" s="16"/>
      <c r="LGL24" s="16"/>
      <c r="LGM24" s="45"/>
      <c r="LGN24" s="40"/>
      <c r="LGO24" s="9"/>
      <c r="LGP24" s="8"/>
      <c r="LGQ24" s="8"/>
      <c r="LGR24" s="8"/>
      <c r="LGS24" s="8"/>
      <c r="LGT24" s="8"/>
      <c r="LGU24" s="8"/>
      <c r="LGV24" s="8"/>
      <c r="LGW24" s="8"/>
      <c r="LGX24" s="8"/>
      <c r="LGY24" s="8"/>
      <c r="LHA24" s="8"/>
      <c r="LHB24" s="8"/>
      <c r="LHC24" s="26" t="s">
        <v>73</v>
      </c>
      <c r="LHD24" s="16">
        <f>+SUM(LHD22:LHD23)</f>
        <v>4050000</v>
      </c>
      <c r="LHE24" s="8"/>
      <c r="LHF24" s="8"/>
      <c r="LHG24" s="16">
        <f>+SUM(LHG22:LHG23)</f>
        <v>4050000</v>
      </c>
      <c r="LHH24" s="16">
        <f>+SUM(LHH22:LHH23)</f>
        <v>1861200</v>
      </c>
      <c r="LHI24" s="21"/>
      <c r="LHJ24" s="16">
        <f>+SUM(LHJ22:LHJ23)</f>
        <v>5153270</v>
      </c>
      <c r="LHK24" s="16">
        <f>+SUM(LHK22:LHK23)</f>
        <v>2675928</v>
      </c>
      <c r="LHL24" s="16">
        <f>+SUM(LHL22:LHL23)</f>
        <v>2348269</v>
      </c>
      <c r="LHM24" s="31">
        <f>+SUM(LHM22:LHM23)</f>
        <v>1610.822539</v>
      </c>
      <c r="LHN24" s="35"/>
      <c r="LHO24" s="40">
        <f>+SUM(LHO22:LHO23)</f>
        <v>13.315</v>
      </c>
      <c r="LHP24" s="40">
        <f>+SUM(LHP22:LHP23)</f>
        <v>4.4799999999999995</v>
      </c>
      <c r="LHQ24" s="16"/>
      <c r="LHR24" s="16"/>
      <c r="LHS24" s="45"/>
      <c r="LHT24" s="40"/>
      <c r="LHU24" s="9"/>
      <c r="LHV24" s="8"/>
      <c r="LHW24" s="8"/>
      <c r="LHX24" s="8"/>
      <c r="LHY24" s="8"/>
      <c r="LHZ24" s="8"/>
      <c r="LIA24" s="8"/>
      <c r="LIB24" s="8"/>
      <c r="LIC24" s="8"/>
      <c r="LID24" s="8"/>
      <c r="LIE24" s="8"/>
      <c r="LIG24" s="8"/>
      <c r="LIH24" s="8"/>
      <c r="LII24" s="26" t="s">
        <v>73</v>
      </c>
      <c r="LIJ24" s="16">
        <f>+SUM(LIJ22:LIJ23)</f>
        <v>4050000</v>
      </c>
      <c r="LIK24" s="8"/>
      <c r="LIL24" s="8"/>
      <c r="LIM24" s="16">
        <f>+SUM(LIM22:LIM23)</f>
        <v>4050000</v>
      </c>
      <c r="LIN24" s="16">
        <f>+SUM(LIN22:LIN23)</f>
        <v>1861200</v>
      </c>
      <c r="LIO24" s="21"/>
      <c r="LIP24" s="16">
        <f>+SUM(LIP22:LIP23)</f>
        <v>5153270</v>
      </c>
      <c r="LIQ24" s="16">
        <f>+SUM(LIQ22:LIQ23)</f>
        <v>2675928</v>
      </c>
      <c r="LIR24" s="16">
        <f>+SUM(LIR22:LIR23)</f>
        <v>2348269</v>
      </c>
      <c r="LIS24" s="31">
        <f>+SUM(LIS22:LIS23)</f>
        <v>1610.822539</v>
      </c>
      <c r="LIT24" s="35"/>
      <c r="LIU24" s="40">
        <f>+SUM(LIU22:LIU23)</f>
        <v>13.315</v>
      </c>
      <c r="LIV24" s="40">
        <f>+SUM(LIV22:LIV23)</f>
        <v>4.4799999999999995</v>
      </c>
      <c r="LIW24" s="16"/>
      <c r="LIX24" s="16"/>
      <c r="LIY24" s="45"/>
      <c r="LIZ24" s="40"/>
      <c r="LJA24" s="9"/>
      <c r="LJB24" s="8"/>
      <c r="LJC24" s="8"/>
      <c r="LJD24" s="8"/>
      <c r="LJE24" s="8"/>
      <c r="LJF24" s="8"/>
      <c r="LJG24" s="8"/>
      <c r="LJH24" s="8"/>
      <c r="LJI24" s="8"/>
      <c r="LJJ24" s="8"/>
      <c r="LJK24" s="8"/>
      <c r="LJM24" s="8"/>
      <c r="LJN24" s="8"/>
      <c r="LJO24" s="26" t="s">
        <v>73</v>
      </c>
      <c r="LJP24" s="16">
        <f>+SUM(LJP22:LJP23)</f>
        <v>4050000</v>
      </c>
      <c r="LJQ24" s="8"/>
      <c r="LJR24" s="8"/>
      <c r="LJS24" s="16">
        <f>+SUM(LJS22:LJS23)</f>
        <v>4050000</v>
      </c>
      <c r="LJT24" s="16">
        <f>+SUM(LJT22:LJT23)</f>
        <v>1861200</v>
      </c>
      <c r="LJU24" s="21"/>
      <c r="LJV24" s="16">
        <f>+SUM(LJV22:LJV23)</f>
        <v>5153270</v>
      </c>
      <c r="LJW24" s="16">
        <f>+SUM(LJW22:LJW23)</f>
        <v>2675928</v>
      </c>
      <c r="LJX24" s="16">
        <f>+SUM(LJX22:LJX23)</f>
        <v>2348269</v>
      </c>
      <c r="LJY24" s="31">
        <f>+SUM(LJY22:LJY23)</f>
        <v>1610.822539</v>
      </c>
      <c r="LJZ24" s="35"/>
      <c r="LKA24" s="40">
        <f>+SUM(LKA22:LKA23)</f>
        <v>13.315</v>
      </c>
      <c r="LKB24" s="40">
        <f>+SUM(LKB22:LKB23)</f>
        <v>4.4799999999999995</v>
      </c>
      <c r="LKC24" s="16"/>
      <c r="LKD24" s="16"/>
      <c r="LKE24" s="45"/>
      <c r="LKF24" s="40"/>
      <c r="LKG24" s="9"/>
      <c r="LKH24" s="8"/>
      <c r="LKI24" s="8"/>
      <c r="LKJ24" s="8"/>
      <c r="LKK24" s="8"/>
      <c r="LKL24" s="8"/>
      <c r="LKM24" s="8"/>
      <c r="LKN24" s="8"/>
      <c r="LKO24" s="8"/>
      <c r="LKP24" s="8"/>
      <c r="LKQ24" s="8"/>
      <c r="LKS24" s="8"/>
      <c r="LKT24" s="8"/>
      <c r="LKU24" s="26" t="s">
        <v>73</v>
      </c>
      <c r="LKV24" s="16">
        <f>+SUM(LKV22:LKV23)</f>
        <v>4050000</v>
      </c>
      <c r="LKW24" s="8"/>
      <c r="LKX24" s="8"/>
      <c r="LKY24" s="16">
        <f>+SUM(LKY22:LKY23)</f>
        <v>4050000</v>
      </c>
      <c r="LKZ24" s="16">
        <f>+SUM(LKZ22:LKZ23)</f>
        <v>1861200</v>
      </c>
      <c r="LLA24" s="21"/>
      <c r="LLB24" s="16">
        <f>+SUM(LLB22:LLB23)</f>
        <v>5153270</v>
      </c>
      <c r="LLC24" s="16">
        <f>+SUM(LLC22:LLC23)</f>
        <v>2675928</v>
      </c>
      <c r="LLD24" s="16">
        <f>+SUM(LLD22:LLD23)</f>
        <v>2348269</v>
      </c>
      <c r="LLE24" s="31">
        <f>+SUM(LLE22:LLE23)</f>
        <v>1610.822539</v>
      </c>
      <c r="LLF24" s="35"/>
      <c r="LLG24" s="40">
        <f>+SUM(LLG22:LLG23)</f>
        <v>13.315</v>
      </c>
      <c r="LLH24" s="40">
        <f>+SUM(LLH22:LLH23)</f>
        <v>4.4799999999999995</v>
      </c>
      <c r="LLI24" s="16"/>
      <c r="LLJ24" s="16"/>
      <c r="LLK24" s="45"/>
      <c r="LLL24" s="40"/>
      <c r="LLM24" s="9"/>
      <c r="LLN24" s="8"/>
      <c r="LLO24" s="8"/>
      <c r="LLP24" s="8"/>
      <c r="LLQ24" s="8"/>
      <c r="LLR24" s="8"/>
      <c r="LLS24" s="8"/>
      <c r="LLT24" s="8"/>
      <c r="LLU24" s="8"/>
      <c r="LLV24" s="8"/>
      <c r="LLW24" s="8"/>
      <c r="LLY24" s="8"/>
      <c r="LLZ24" s="8"/>
      <c r="LMA24" s="26" t="s">
        <v>73</v>
      </c>
      <c r="LMB24" s="16">
        <f>+SUM(LMB22:LMB23)</f>
        <v>4050000</v>
      </c>
      <c r="LMC24" s="8"/>
      <c r="LMD24" s="8"/>
      <c r="LME24" s="16">
        <f>+SUM(LME22:LME23)</f>
        <v>4050000</v>
      </c>
      <c r="LMF24" s="16">
        <f>+SUM(LMF22:LMF23)</f>
        <v>1861200</v>
      </c>
      <c r="LMG24" s="21"/>
      <c r="LMH24" s="16">
        <f>+SUM(LMH22:LMH23)</f>
        <v>5153270</v>
      </c>
      <c r="LMI24" s="16">
        <f>+SUM(LMI22:LMI23)</f>
        <v>2675928</v>
      </c>
      <c r="LMJ24" s="16">
        <f>+SUM(LMJ22:LMJ23)</f>
        <v>2348269</v>
      </c>
      <c r="LMK24" s="31">
        <f>+SUM(LMK22:LMK23)</f>
        <v>1610.822539</v>
      </c>
      <c r="LML24" s="35"/>
      <c r="LMM24" s="40">
        <f>+SUM(LMM22:LMM23)</f>
        <v>13.315</v>
      </c>
      <c r="LMN24" s="40">
        <f>+SUM(LMN22:LMN23)</f>
        <v>4.4799999999999995</v>
      </c>
      <c r="LMO24" s="16"/>
      <c r="LMP24" s="16"/>
      <c r="LMQ24" s="45"/>
      <c r="LMR24" s="40"/>
      <c r="LMS24" s="9"/>
      <c r="LMT24" s="8"/>
      <c r="LMU24" s="8"/>
      <c r="LMV24" s="8"/>
      <c r="LMW24" s="8"/>
      <c r="LMX24" s="8"/>
      <c r="LMY24" s="8"/>
      <c r="LMZ24" s="8"/>
      <c r="LNA24" s="8"/>
      <c r="LNB24" s="8"/>
      <c r="LNC24" s="8"/>
      <c r="LNE24" s="8"/>
      <c r="LNF24" s="8"/>
      <c r="LNG24" s="26" t="s">
        <v>73</v>
      </c>
      <c r="LNH24" s="16">
        <f>+SUM(LNH22:LNH23)</f>
        <v>4050000</v>
      </c>
      <c r="LNI24" s="8"/>
      <c r="LNJ24" s="8"/>
      <c r="LNK24" s="16">
        <f>+SUM(LNK22:LNK23)</f>
        <v>4050000</v>
      </c>
      <c r="LNL24" s="16">
        <f>+SUM(LNL22:LNL23)</f>
        <v>1861200</v>
      </c>
      <c r="LNM24" s="21"/>
      <c r="LNN24" s="16">
        <f>+SUM(LNN22:LNN23)</f>
        <v>5153270</v>
      </c>
      <c r="LNO24" s="16">
        <f>+SUM(LNO22:LNO23)</f>
        <v>2675928</v>
      </c>
      <c r="LNP24" s="16">
        <f>+SUM(LNP22:LNP23)</f>
        <v>2348269</v>
      </c>
      <c r="LNQ24" s="31">
        <f>+SUM(LNQ22:LNQ23)</f>
        <v>1610.822539</v>
      </c>
      <c r="LNR24" s="35"/>
      <c r="LNS24" s="40">
        <f>+SUM(LNS22:LNS23)</f>
        <v>13.315</v>
      </c>
      <c r="LNT24" s="40">
        <f>+SUM(LNT22:LNT23)</f>
        <v>4.4799999999999995</v>
      </c>
      <c r="LNU24" s="16"/>
      <c r="LNV24" s="16"/>
      <c r="LNW24" s="45"/>
      <c r="LNX24" s="40"/>
      <c r="LNY24" s="9"/>
      <c r="LNZ24" s="8"/>
      <c r="LOA24" s="8"/>
      <c r="LOB24" s="8"/>
      <c r="LOC24" s="8"/>
      <c r="LOD24" s="8"/>
      <c r="LOE24" s="8"/>
      <c r="LOF24" s="8"/>
      <c r="LOG24" s="8"/>
      <c r="LOH24" s="8"/>
      <c r="LOI24" s="8"/>
      <c r="LOK24" s="8"/>
      <c r="LOL24" s="8"/>
      <c r="LOM24" s="26" t="s">
        <v>73</v>
      </c>
      <c r="LON24" s="16">
        <f>+SUM(LON22:LON23)</f>
        <v>4050000</v>
      </c>
      <c r="LOO24" s="8"/>
      <c r="LOP24" s="8"/>
      <c r="LOQ24" s="16">
        <f>+SUM(LOQ22:LOQ23)</f>
        <v>4050000</v>
      </c>
      <c r="LOR24" s="16">
        <f>+SUM(LOR22:LOR23)</f>
        <v>1861200</v>
      </c>
      <c r="LOS24" s="21"/>
      <c r="LOT24" s="16">
        <f>+SUM(LOT22:LOT23)</f>
        <v>5153270</v>
      </c>
      <c r="LOU24" s="16">
        <f>+SUM(LOU22:LOU23)</f>
        <v>2675928</v>
      </c>
      <c r="LOV24" s="16">
        <f>+SUM(LOV22:LOV23)</f>
        <v>2348269</v>
      </c>
      <c r="LOW24" s="31">
        <f>+SUM(LOW22:LOW23)</f>
        <v>1610.822539</v>
      </c>
      <c r="LOX24" s="35"/>
      <c r="LOY24" s="40">
        <f>+SUM(LOY22:LOY23)</f>
        <v>13.315</v>
      </c>
      <c r="LOZ24" s="40">
        <f>+SUM(LOZ22:LOZ23)</f>
        <v>4.4799999999999995</v>
      </c>
      <c r="LPA24" s="16"/>
      <c r="LPB24" s="16"/>
      <c r="LPC24" s="45"/>
      <c r="LPD24" s="40"/>
      <c r="LPE24" s="9"/>
      <c r="LPF24" s="8"/>
      <c r="LPG24" s="8"/>
      <c r="LPH24" s="8"/>
      <c r="LPI24" s="8"/>
      <c r="LPJ24" s="8"/>
      <c r="LPK24" s="8"/>
      <c r="LPL24" s="8"/>
      <c r="LPM24" s="8"/>
      <c r="LPN24" s="8"/>
      <c r="LPO24" s="8"/>
      <c r="LPQ24" s="8"/>
      <c r="LPR24" s="8"/>
      <c r="LPS24" s="26" t="s">
        <v>73</v>
      </c>
      <c r="LPT24" s="16">
        <f>+SUM(LPT22:LPT23)</f>
        <v>4050000</v>
      </c>
      <c r="LPU24" s="8"/>
      <c r="LPV24" s="8"/>
      <c r="LPW24" s="16">
        <f>+SUM(LPW22:LPW23)</f>
        <v>4050000</v>
      </c>
      <c r="LPX24" s="16">
        <f>+SUM(LPX22:LPX23)</f>
        <v>1861200</v>
      </c>
      <c r="LPY24" s="21"/>
      <c r="LPZ24" s="16">
        <f>+SUM(LPZ22:LPZ23)</f>
        <v>5153270</v>
      </c>
      <c r="LQA24" s="16">
        <f>+SUM(LQA22:LQA23)</f>
        <v>2675928</v>
      </c>
      <c r="LQB24" s="16">
        <f>+SUM(LQB22:LQB23)</f>
        <v>2348269</v>
      </c>
      <c r="LQC24" s="31">
        <f>+SUM(LQC22:LQC23)</f>
        <v>1610.822539</v>
      </c>
      <c r="LQD24" s="35"/>
      <c r="LQE24" s="40">
        <f>+SUM(LQE22:LQE23)</f>
        <v>13.315</v>
      </c>
      <c r="LQF24" s="40">
        <f>+SUM(LQF22:LQF23)</f>
        <v>4.4799999999999995</v>
      </c>
      <c r="LQG24" s="16"/>
      <c r="LQH24" s="16"/>
      <c r="LQI24" s="45"/>
      <c r="LQJ24" s="40"/>
      <c r="LQK24" s="9"/>
      <c r="LQL24" s="8"/>
      <c r="LQM24" s="8"/>
      <c r="LQN24" s="8"/>
      <c r="LQO24" s="8"/>
      <c r="LQP24" s="8"/>
      <c r="LQQ24" s="8"/>
      <c r="LQR24" s="8"/>
      <c r="LQS24" s="8"/>
      <c r="LQT24" s="8"/>
      <c r="LQU24" s="8"/>
      <c r="LQW24" s="8"/>
      <c r="LQX24" s="8"/>
      <c r="LQY24" s="26" t="s">
        <v>73</v>
      </c>
      <c r="LQZ24" s="16">
        <f>+SUM(LQZ22:LQZ23)</f>
        <v>4050000</v>
      </c>
      <c r="LRA24" s="8"/>
      <c r="LRB24" s="8"/>
      <c r="LRC24" s="16">
        <f>+SUM(LRC22:LRC23)</f>
        <v>4050000</v>
      </c>
      <c r="LRD24" s="16">
        <f>+SUM(LRD22:LRD23)</f>
        <v>1861200</v>
      </c>
      <c r="LRE24" s="21"/>
      <c r="LRF24" s="16">
        <f>+SUM(LRF22:LRF23)</f>
        <v>5153270</v>
      </c>
      <c r="LRG24" s="16">
        <f>+SUM(LRG22:LRG23)</f>
        <v>2675928</v>
      </c>
      <c r="LRH24" s="16">
        <f>+SUM(LRH22:LRH23)</f>
        <v>2348269</v>
      </c>
      <c r="LRI24" s="31">
        <f>+SUM(LRI22:LRI23)</f>
        <v>1610.822539</v>
      </c>
      <c r="LRJ24" s="35"/>
      <c r="LRK24" s="40">
        <f>+SUM(LRK22:LRK23)</f>
        <v>13.315</v>
      </c>
      <c r="LRL24" s="40">
        <f>+SUM(LRL22:LRL23)</f>
        <v>4.4799999999999995</v>
      </c>
      <c r="LRM24" s="16"/>
      <c r="LRN24" s="16"/>
      <c r="LRO24" s="45"/>
      <c r="LRP24" s="40"/>
      <c r="LRQ24" s="9"/>
      <c r="LRR24" s="8"/>
      <c r="LRS24" s="8"/>
      <c r="LRT24" s="8"/>
      <c r="LRU24" s="8"/>
      <c r="LRV24" s="8"/>
      <c r="LRW24" s="8"/>
      <c r="LRX24" s="8"/>
      <c r="LRY24" s="8"/>
      <c r="LRZ24" s="8"/>
      <c r="LSA24" s="8"/>
      <c r="LSC24" s="8"/>
      <c r="LSD24" s="8"/>
      <c r="LSE24" s="26" t="s">
        <v>73</v>
      </c>
      <c r="LSF24" s="16">
        <f>+SUM(LSF22:LSF23)</f>
        <v>4050000</v>
      </c>
      <c r="LSG24" s="8"/>
      <c r="LSH24" s="8"/>
      <c r="LSI24" s="16">
        <f>+SUM(LSI22:LSI23)</f>
        <v>4050000</v>
      </c>
      <c r="LSJ24" s="16">
        <f>+SUM(LSJ22:LSJ23)</f>
        <v>1861200</v>
      </c>
      <c r="LSK24" s="21"/>
      <c r="LSL24" s="16">
        <f>+SUM(LSL22:LSL23)</f>
        <v>5153270</v>
      </c>
      <c r="LSM24" s="16">
        <f>+SUM(LSM22:LSM23)</f>
        <v>2675928</v>
      </c>
      <c r="LSN24" s="16">
        <f>+SUM(LSN22:LSN23)</f>
        <v>2348269</v>
      </c>
      <c r="LSO24" s="31">
        <f>+SUM(LSO22:LSO23)</f>
        <v>1610.822539</v>
      </c>
      <c r="LSP24" s="35"/>
      <c r="LSQ24" s="40">
        <f>+SUM(LSQ22:LSQ23)</f>
        <v>13.315</v>
      </c>
      <c r="LSR24" s="40">
        <f>+SUM(LSR22:LSR23)</f>
        <v>4.4799999999999995</v>
      </c>
      <c r="LSS24" s="16"/>
      <c r="LST24" s="16"/>
      <c r="LSU24" s="45"/>
      <c r="LSV24" s="40"/>
      <c r="LSW24" s="9"/>
      <c r="LSX24" s="8"/>
      <c r="LSY24" s="8"/>
      <c r="LSZ24" s="8"/>
      <c r="LTA24" s="8"/>
      <c r="LTB24" s="8"/>
      <c r="LTC24" s="8"/>
      <c r="LTD24" s="8"/>
      <c r="LTE24" s="8"/>
      <c r="LTF24" s="8"/>
      <c r="LTG24" s="8"/>
      <c r="LTI24" s="8"/>
      <c r="LTJ24" s="8"/>
      <c r="LTK24" s="26" t="s">
        <v>73</v>
      </c>
      <c r="LTL24" s="16">
        <f>+SUM(LTL22:LTL23)</f>
        <v>4050000</v>
      </c>
      <c r="LTM24" s="8"/>
      <c r="LTN24" s="8"/>
      <c r="LTO24" s="16">
        <f>+SUM(LTO22:LTO23)</f>
        <v>4050000</v>
      </c>
      <c r="LTP24" s="16">
        <f>+SUM(LTP22:LTP23)</f>
        <v>1861200</v>
      </c>
      <c r="LTQ24" s="21"/>
      <c r="LTR24" s="16">
        <f>+SUM(LTR22:LTR23)</f>
        <v>5153270</v>
      </c>
      <c r="LTS24" s="16">
        <f>+SUM(LTS22:LTS23)</f>
        <v>2675928</v>
      </c>
      <c r="LTT24" s="16">
        <f>+SUM(LTT22:LTT23)</f>
        <v>2348269</v>
      </c>
      <c r="LTU24" s="31">
        <f>+SUM(LTU22:LTU23)</f>
        <v>1610.822539</v>
      </c>
      <c r="LTV24" s="35"/>
      <c r="LTW24" s="40">
        <f>+SUM(LTW22:LTW23)</f>
        <v>13.315</v>
      </c>
      <c r="LTX24" s="40">
        <f>+SUM(LTX22:LTX23)</f>
        <v>4.4799999999999995</v>
      </c>
      <c r="LTY24" s="16"/>
      <c r="LTZ24" s="16"/>
      <c r="LUA24" s="45"/>
      <c r="LUB24" s="40"/>
      <c r="LUC24" s="9"/>
      <c r="LUD24" s="8"/>
      <c r="LUE24" s="8"/>
      <c r="LUF24" s="8"/>
      <c r="LUG24" s="8"/>
      <c r="LUH24" s="8"/>
      <c r="LUI24" s="8"/>
      <c r="LUJ24" s="8"/>
      <c r="LUK24" s="8"/>
      <c r="LUL24" s="8"/>
      <c r="LUM24" s="8"/>
      <c r="LUO24" s="8"/>
      <c r="LUP24" s="8"/>
      <c r="LUQ24" s="26" t="s">
        <v>73</v>
      </c>
      <c r="LUR24" s="16">
        <f>+SUM(LUR22:LUR23)</f>
        <v>4050000</v>
      </c>
      <c r="LUS24" s="8"/>
      <c r="LUT24" s="8"/>
      <c r="LUU24" s="16">
        <f>+SUM(LUU22:LUU23)</f>
        <v>4050000</v>
      </c>
      <c r="LUV24" s="16">
        <f>+SUM(LUV22:LUV23)</f>
        <v>1861200</v>
      </c>
      <c r="LUW24" s="21"/>
      <c r="LUX24" s="16">
        <f>+SUM(LUX22:LUX23)</f>
        <v>5153270</v>
      </c>
      <c r="LUY24" s="16">
        <f>+SUM(LUY22:LUY23)</f>
        <v>2675928</v>
      </c>
      <c r="LUZ24" s="16">
        <f>+SUM(LUZ22:LUZ23)</f>
        <v>2348269</v>
      </c>
      <c r="LVA24" s="31">
        <f>+SUM(LVA22:LVA23)</f>
        <v>1610.822539</v>
      </c>
      <c r="LVB24" s="35"/>
      <c r="LVC24" s="40">
        <f>+SUM(LVC22:LVC23)</f>
        <v>13.315</v>
      </c>
      <c r="LVD24" s="40">
        <f>+SUM(LVD22:LVD23)</f>
        <v>4.4799999999999995</v>
      </c>
      <c r="LVE24" s="16"/>
      <c r="LVF24" s="16"/>
      <c r="LVG24" s="45"/>
      <c r="LVH24" s="40"/>
      <c r="LVI24" s="9"/>
      <c r="LVJ24" s="8"/>
      <c r="LVK24" s="8"/>
      <c r="LVL24" s="8"/>
      <c r="LVM24" s="8"/>
      <c r="LVN24" s="8"/>
      <c r="LVO24" s="8"/>
      <c r="LVP24" s="8"/>
      <c r="LVQ24" s="8"/>
      <c r="LVR24" s="8"/>
      <c r="LVS24" s="8"/>
      <c r="LVU24" s="8"/>
      <c r="LVV24" s="8"/>
      <c r="LVW24" s="26" t="s">
        <v>73</v>
      </c>
      <c r="LVX24" s="16">
        <f>+SUM(LVX22:LVX23)</f>
        <v>4050000</v>
      </c>
      <c r="LVY24" s="8"/>
      <c r="LVZ24" s="8"/>
      <c r="LWA24" s="16">
        <f>+SUM(LWA22:LWA23)</f>
        <v>4050000</v>
      </c>
      <c r="LWB24" s="16">
        <f>+SUM(LWB22:LWB23)</f>
        <v>1861200</v>
      </c>
      <c r="LWC24" s="21"/>
      <c r="LWD24" s="16">
        <f>+SUM(LWD22:LWD23)</f>
        <v>5153270</v>
      </c>
      <c r="LWE24" s="16">
        <f>+SUM(LWE22:LWE23)</f>
        <v>2675928</v>
      </c>
      <c r="LWF24" s="16">
        <f>+SUM(LWF22:LWF23)</f>
        <v>2348269</v>
      </c>
      <c r="LWG24" s="31">
        <f>+SUM(LWG22:LWG23)</f>
        <v>1610.822539</v>
      </c>
      <c r="LWH24" s="35"/>
      <c r="LWI24" s="40">
        <f>+SUM(LWI22:LWI23)</f>
        <v>13.315</v>
      </c>
      <c r="LWJ24" s="40">
        <f>+SUM(LWJ22:LWJ23)</f>
        <v>4.4799999999999995</v>
      </c>
      <c r="LWK24" s="16"/>
      <c r="LWL24" s="16"/>
      <c r="LWM24" s="45"/>
      <c r="LWN24" s="40"/>
      <c r="LWO24" s="9"/>
      <c r="LWP24" s="8"/>
      <c r="LWQ24" s="8"/>
      <c r="LWR24" s="8"/>
      <c r="LWS24" s="8"/>
      <c r="LWT24" s="8"/>
      <c r="LWU24" s="8"/>
      <c r="LWV24" s="8"/>
      <c r="LWW24" s="8"/>
      <c r="LWX24" s="8"/>
      <c r="LWY24" s="8"/>
      <c r="LXA24" s="8"/>
      <c r="LXB24" s="8"/>
      <c r="LXC24" s="26" t="s">
        <v>73</v>
      </c>
      <c r="LXD24" s="16">
        <f>+SUM(LXD22:LXD23)</f>
        <v>4050000</v>
      </c>
      <c r="LXE24" s="8"/>
      <c r="LXF24" s="8"/>
      <c r="LXG24" s="16">
        <f>+SUM(LXG22:LXG23)</f>
        <v>4050000</v>
      </c>
      <c r="LXH24" s="16">
        <f>+SUM(LXH22:LXH23)</f>
        <v>1861200</v>
      </c>
      <c r="LXI24" s="21"/>
      <c r="LXJ24" s="16">
        <f>+SUM(LXJ22:LXJ23)</f>
        <v>5153270</v>
      </c>
      <c r="LXK24" s="16">
        <f>+SUM(LXK22:LXK23)</f>
        <v>2675928</v>
      </c>
      <c r="LXL24" s="16">
        <f>+SUM(LXL22:LXL23)</f>
        <v>2348269</v>
      </c>
      <c r="LXM24" s="31">
        <f>+SUM(LXM22:LXM23)</f>
        <v>1610.822539</v>
      </c>
      <c r="LXN24" s="35"/>
      <c r="LXO24" s="40">
        <f>+SUM(LXO22:LXO23)</f>
        <v>13.315</v>
      </c>
      <c r="LXP24" s="40">
        <f>+SUM(LXP22:LXP23)</f>
        <v>4.4799999999999995</v>
      </c>
      <c r="LXQ24" s="16"/>
      <c r="LXR24" s="16"/>
      <c r="LXS24" s="45"/>
      <c r="LXT24" s="40"/>
      <c r="LXU24" s="9"/>
      <c r="LXV24" s="8"/>
      <c r="LXW24" s="8"/>
      <c r="LXX24" s="8"/>
      <c r="LXY24" s="8"/>
      <c r="LXZ24" s="8"/>
      <c r="LYA24" s="8"/>
      <c r="LYB24" s="8"/>
      <c r="LYC24" s="8"/>
      <c r="LYD24" s="8"/>
      <c r="LYE24" s="8"/>
      <c r="LYG24" s="8"/>
      <c r="LYH24" s="8"/>
      <c r="LYI24" s="26" t="s">
        <v>73</v>
      </c>
      <c r="LYJ24" s="16">
        <f>+SUM(LYJ22:LYJ23)</f>
        <v>4050000</v>
      </c>
      <c r="LYK24" s="8"/>
      <c r="LYL24" s="8"/>
      <c r="LYM24" s="16">
        <f>+SUM(LYM22:LYM23)</f>
        <v>4050000</v>
      </c>
      <c r="LYN24" s="16">
        <f>+SUM(LYN22:LYN23)</f>
        <v>1861200</v>
      </c>
      <c r="LYO24" s="21"/>
      <c r="LYP24" s="16">
        <f>+SUM(LYP22:LYP23)</f>
        <v>5153270</v>
      </c>
      <c r="LYQ24" s="16">
        <f>+SUM(LYQ22:LYQ23)</f>
        <v>2675928</v>
      </c>
      <c r="LYR24" s="16">
        <f>+SUM(LYR22:LYR23)</f>
        <v>2348269</v>
      </c>
      <c r="LYS24" s="31">
        <f>+SUM(LYS22:LYS23)</f>
        <v>1610.822539</v>
      </c>
      <c r="LYT24" s="35"/>
      <c r="LYU24" s="40">
        <f>+SUM(LYU22:LYU23)</f>
        <v>13.315</v>
      </c>
      <c r="LYV24" s="40">
        <f>+SUM(LYV22:LYV23)</f>
        <v>4.4799999999999995</v>
      </c>
      <c r="LYW24" s="16"/>
      <c r="LYX24" s="16"/>
      <c r="LYY24" s="45"/>
      <c r="LYZ24" s="40"/>
      <c r="LZA24" s="9"/>
      <c r="LZB24" s="8"/>
      <c r="LZC24" s="8"/>
      <c r="LZD24" s="8"/>
      <c r="LZE24" s="8"/>
      <c r="LZF24" s="8"/>
      <c r="LZG24" s="8"/>
      <c r="LZH24" s="8"/>
      <c r="LZI24" s="8"/>
      <c r="LZJ24" s="8"/>
      <c r="LZK24" s="8"/>
      <c r="LZM24" s="8"/>
      <c r="LZN24" s="8"/>
      <c r="LZO24" s="26" t="s">
        <v>73</v>
      </c>
      <c r="LZP24" s="16">
        <f>+SUM(LZP22:LZP23)</f>
        <v>4050000</v>
      </c>
      <c r="LZQ24" s="8"/>
      <c r="LZR24" s="8"/>
      <c r="LZS24" s="16">
        <f>+SUM(LZS22:LZS23)</f>
        <v>4050000</v>
      </c>
      <c r="LZT24" s="16">
        <f>+SUM(LZT22:LZT23)</f>
        <v>1861200</v>
      </c>
      <c r="LZU24" s="21"/>
      <c r="LZV24" s="16">
        <f>+SUM(LZV22:LZV23)</f>
        <v>5153270</v>
      </c>
      <c r="LZW24" s="16">
        <f>+SUM(LZW22:LZW23)</f>
        <v>2675928</v>
      </c>
      <c r="LZX24" s="16">
        <f>+SUM(LZX22:LZX23)</f>
        <v>2348269</v>
      </c>
      <c r="LZY24" s="31">
        <f>+SUM(LZY22:LZY23)</f>
        <v>1610.822539</v>
      </c>
      <c r="LZZ24" s="35"/>
      <c r="MAA24" s="40">
        <f>+SUM(MAA22:MAA23)</f>
        <v>13.315</v>
      </c>
      <c r="MAB24" s="40">
        <f>+SUM(MAB22:MAB23)</f>
        <v>4.4799999999999995</v>
      </c>
      <c r="MAC24" s="16"/>
      <c r="MAD24" s="16"/>
      <c r="MAE24" s="45"/>
      <c r="MAF24" s="40"/>
      <c r="MAG24" s="9"/>
      <c r="MAH24" s="8"/>
      <c r="MAI24" s="8"/>
      <c r="MAJ24" s="8"/>
      <c r="MAK24" s="8"/>
      <c r="MAL24" s="8"/>
      <c r="MAM24" s="8"/>
      <c r="MAN24" s="8"/>
      <c r="MAO24" s="8"/>
      <c r="MAP24" s="8"/>
      <c r="MAQ24" s="8"/>
      <c r="MAS24" s="8"/>
      <c r="MAT24" s="8"/>
      <c r="MAU24" s="26" t="s">
        <v>73</v>
      </c>
      <c r="MAV24" s="16">
        <f>+SUM(MAV22:MAV23)</f>
        <v>4050000</v>
      </c>
      <c r="MAW24" s="8"/>
      <c r="MAX24" s="8"/>
      <c r="MAY24" s="16">
        <f>+SUM(MAY22:MAY23)</f>
        <v>4050000</v>
      </c>
      <c r="MAZ24" s="16">
        <f>+SUM(MAZ22:MAZ23)</f>
        <v>1861200</v>
      </c>
      <c r="MBA24" s="21"/>
      <c r="MBB24" s="16">
        <f>+SUM(MBB22:MBB23)</f>
        <v>5153270</v>
      </c>
      <c r="MBC24" s="16">
        <f>+SUM(MBC22:MBC23)</f>
        <v>2675928</v>
      </c>
      <c r="MBD24" s="16">
        <f>+SUM(MBD22:MBD23)</f>
        <v>2348269</v>
      </c>
      <c r="MBE24" s="31">
        <f>+SUM(MBE22:MBE23)</f>
        <v>1610.822539</v>
      </c>
      <c r="MBF24" s="35"/>
      <c r="MBG24" s="40">
        <f>+SUM(MBG22:MBG23)</f>
        <v>13.315</v>
      </c>
      <c r="MBH24" s="40">
        <f>+SUM(MBH22:MBH23)</f>
        <v>4.4799999999999995</v>
      </c>
      <c r="MBI24" s="16"/>
      <c r="MBJ24" s="16"/>
      <c r="MBK24" s="45"/>
      <c r="MBL24" s="40"/>
      <c r="MBM24" s="9"/>
      <c r="MBN24" s="8"/>
      <c r="MBO24" s="8"/>
      <c r="MBP24" s="8"/>
      <c r="MBQ24" s="8"/>
      <c r="MBR24" s="8"/>
      <c r="MBS24" s="8"/>
      <c r="MBT24" s="8"/>
      <c r="MBU24" s="8"/>
      <c r="MBV24" s="8"/>
      <c r="MBW24" s="8"/>
      <c r="MBY24" s="8"/>
      <c r="MBZ24" s="8"/>
      <c r="MCA24" s="26" t="s">
        <v>73</v>
      </c>
      <c r="MCB24" s="16">
        <f>+SUM(MCB22:MCB23)</f>
        <v>4050000</v>
      </c>
      <c r="MCC24" s="8"/>
      <c r="MCD24" s="8"/>
      <c r="MCE24" s="16">
        <f>+SUM(MCE22:MCE23)</f>
        <v>4050000</v>
      </c>
      <c r="MCF24" s="16">
        <f>+SUM(MCF22:MCF23)</f>
        <v>1861200</v>
      </c>
      <c r="MCG24" s="21"/>
      <c r="MCH24" s="16">
        <f>+SUM(MCH22:MCH23)</f>
        <v>5153270</v>
      </c>
      <c r="MCI24" s="16">
        <f>+SUM(MCI22:MCI23)</f>
        <v>2675928</v>
      </c>
      <c r="MCJ24" s="16">
        <f>+SUM(MCJ22:MCJ23)</f>
        <v>2348269</v>
      </c>
      <c r="MCK24" s="31">
        <f>+SUM(MCK22:MCK23)</f>
        <v>1610.822539</v>
      </c>
      <c r="MCL24" s="35"/>
      <c r="MCM24" s="40">
        <f>+SUM(MCM22:MCM23)</f>
        <v>13.315</v>
      </c>
      <c r="MCN24" s="40">
        <f>+SUM(MCN22:MCN23)</f>
        <v>4.4799999999999995</v>
      </c>
      <c r="MCO24" s="16"/>
      <c r="MCP24" s="16"/>
      <c r="MCQ24" s="45"/>
      <c r="MCR24" s="40"/>
      <c r="MCS24" s="9"/>
      <c r="MCT24" s="8"/>
      <c r="MCU24" s="8"/>
      <c r="MCV24" s="8"/>
      <c r="MCW24" s="8"/>
      <c r="MCX24" s="8"/>
      <c r="MCY24" s="8"/>
      <c r="MCZ24" s="8"/>
      <c r="MDA24" s="8"/>
      <c r="MDB24" s="8"/>
      <c r="MDC24" s="8"/>
      <c r="MDE24" s="8"/>
      <c r="MDF24" s="8"/>
      <c r="MDG24" s="26" t="s">
        <v>73</v>
      </c>
      <c r="MDH24" s="16">
        <f>+SUM(MDH22:MDH23)</f>
        <v>4050000</v>
      </c>
      <c r="MDI24" s="8"/>
      <c r="MDJ24" s="8"/>
      <c r="MDK24" s="16">
        <f>+SUM(MDK22:MDK23)</f>
        <v>4050000</v>
      </c>
      <c r="MDL24" s="16">
        <f>+SUM(MDL22:MDL23)</f>
        <v>1861200</v>
      </c>
      <c r="MDM24" s="21"/>
      <c r="MDN24" s="16">
        <f>+SUM(MDN22:MDN23)</f>
        <v>5153270</v>
      </c>
      <c r="MDO24" s="16">
        <f>+SUM(MDO22:MDO23)</f>
        <v>2675928</v>
      </c>
      <c r="MDP24" s="16">
        <f>+SUM(MDP22:MDP23)</f>
        <v>2348269</v>
      </c>
      <c r="MDQ24" s="31">
        <f>+SUM(MDQ22:MDQ23)</f>
        <v>1610.822539</v>
      </c>
      <c r="MDR24" s="35"/>
      <c r="MDS24" s="40">
        <f>+SUM(MDS22:MDS23)</f>
        <v>13.315</v>
      </c>
      <c r="MDT24" s="40">
        <f>+SUM(MDT22:MDT23)</f>
        <v>4.4799999999999995</v>
      </c>
      <c r="MDU24" s="16"/>
      <c r="MDV24" s="16"/>
      <c r="MDW24" s="45"/>
      <c r="MDX24" s="40"/>
      <c r="MDY24" s="9"/>
      <c r="MDZ24" s="8"/>
      <c r="MEA24" s="8"/>
      <c r="MEB24" s="8"/>
      <c r="MEC24" s="8"/>
      <c r="MED24" s="8"/>
      <c r="MEE24" s="8"/>
      <c r="MEF24" s="8"/>
      <c r="MEG24" s="8"/>
      <c r="MEH24" s="8"/>
      <c r="MEI24" s="8"/>
      <c r="MEK24" s="8"/>
      <c r="MEL24" s="8"/>
      <c r="MEM24" s="26" t="s">
        <v>73</v>
      </c>
      <c r="MEN24" s="16">
        <f>+SUM(MEN22:MEN23)</f>
        <v>4050000</v>
      </c>
      <c r="MEO24" s="8"/>
      <c r="MEP24" s="8"/>
      <c r="MEQ24" s="16">
        <f>+SUM(MEQ22:MEQ23)</f>
        <v>4050000</v>
      </c>
      <c r="MER24" s="16">
        <f>+SUM(MER22:MER23)</f>
        <v>1861200</v>
      </c>
      <c r="MES24" s="21"/>
      <c r="MET24" s="16">
        <f>+SUM(MET22:MET23)</f>
        <v>5153270</v>
      </c>
      <c r="MEU24" s="16">
        <f>+SUM(MEU22:MEU23)</f>
        <v>2675928</v>
      </c>
      <c r="MEV24" s="16">
        <f>+SUM(MEV22:MEV23)</f>
        <v>2348269</v>
      </c>
      <c r="MEW24" s="31">
        <f>+SUM(MEW22:MEW23)</f>
        <v>1610.822539</v>
      </c>
      <c r="MEX24" s="35"/>
      <c r="MEY24" s="40">
        <f>+SUM(MEY22:MEY23)</f>
        <v>13.315</v>
      </c>
      <c r="MEZ24" s="40">
        <f>+SUM(MEZ22:MEZ23)</f>
        <v>4.4799999999999995</v>
      </c>
      <c r="MFA24" s="16"/>
      <c r="MFB24" s="16"/>
      <c r="MFC24" s="45"/>
      <c r="MFD24" s="40"/>
      <c r="MFE24" s="9"/>
      <c r="MFF24" s="8"/>
      <c r="MFG24" s="8"/>
      <c r="MFH24" s="8"/>
      <c r="MFI24" s="8"/>
      <c r="MFJ24" s="8"/>
      <c r="MFK24" s="8"/>
      <c r="MFL24" s="8"/>
      <c r="MFM24" s="8"/>
      <c r="MFN24" s="8"/>
      <c r="MFO24" s="8"/>
      <c r="MFQ24" s="8"/>
      <c r="MFR24" s="8"/>
      <c r="MFS24" s="26" t="s">
        <v>73</v>
      </c>
      <c r="MFT24" s="16">
        <f>+SUM(MFT22:MFT23)</f>
        <v>4050000</v>
      </c>
      <c r="MFU24" s="8"/>
      <c r="MFV24" s="8"/>
      <c r="MFW24" s="16">
        <f>+SUM(MFW22:MFW23)</f>
        <v>4050000</v>
      </c>
      <c r="MFX24" s="16">
        <f>+SUM(MFX22:MFX23)</f>
        <v>1861200</v>
      </c>
      <c r="MFY24" s="21"/>
      <c r="MFZ24" s="16">
        <f>+SUM(MFZ22:MFZ23)</f>
        <v>5153270</v>
      </c>
      <c r="MGA24" s="16">
        <f>+SUM(MGA22:MGA23)</f>
        <v>2675928</v>
      </c>
      <c r="MGB24" s="16">
        <f>+SUM(MGB22:MGB23)</f>
        <v>2348269</v>
      </c>
      <c r="MGC24" s="31">
        <f>+SUM(MGC22:MGC23)</f>
        <v>1610.822539</v>
      </c>
      <c r="MGD24" s="35"/>
      <c r="MGE24" s="40">
        <f>+SUM(MGE22:MGE23)</f>
        <v>13.315</v>
      </c>
      <c r="MGF24" s="40">
        <f>+SUM(MGF22:MGF23)</f>
        <v>4.4799999999999995</v>
      </c>
      <c r="MGG24" s="16"/>
      <c r="MGH24" s="16"/>
      <c r="MGI24" s="45"/>
      <c r="MGJ24" s="40"/>
      <c r="MGK24" s="9"/>
      <c r="MGL24" s="8"/>
      <c r="MGM24" s="8"/>
      <c r="MGN24" s="8"/>
      <c r="MGO24" s="8"/>
      <c r="MGP24" s="8"/>
      <c r="MGQ24" s="8"/>
      <c r="MGR24" s="8"/>
      <c r="MGS24" s="8"/>
      <c r="MGT24" s="8"/>
      <c r="MGU24" s="8"/>
      <c r="MGW24" s="8"/>
      <c r="MGX24" s="8"/>
      <c r="MGY24" s="26" t="s">
        <v>73</v>
      </c>
      <c r="MGZ24" s="16">
        <f>+SUM(MGZ22:MGZ23)</f>
        <v>4050000</v>
      </c>
      <c r="MHA24" s="8"/>
      <c r="MHB24" s="8"/>
      <c r="MHC24" s="16">
        <f>+SUM(MHC22:MHC23)</f>
        <v>4050000</v>
      </c>
      <c r="MHD24" s="16">
        <f>+SUM(MHD22:MHD23)</f>
        <v>1861200</v>
      </c>
      <c r="MHE24" s="21"/>
      <c r="MHF24" s="16">
        <f>+SUM(MHF22:MHF23)</f>
        <v>5153270</v>
      </c>
      <c r="MHG24" s="16">
        <f>+SUM(MHG22:MHG23)</f>
        <v>2675928</v>
      </c>
      <c r="MHH24" s="16">
        <f>+SUM(MHH22:MHH23)</f>
        <v>2348269</v>
      </c>
      <c r="MHI24" s="31">
        <f>+SUM(MHI22:MHI23)</f>
        <v>1610.822539</v>
      </c>
      <c r="MHJ24" s="35"/>
      <c r="MHK24" s="40">
        <f>+SUM(MHK22:MHK23)</f>
        <v>13.315</v>
      </c>
      <c r="MHL24" s="40">
        <f>+SUM(MHL22:MHL23)</f>
        <v>4.4799999999999995</v>
      </c>
      <c r="MHM24" s="16"/>
      <c r="MHN24" s="16"/>
      <c r="MHO24" s="45"/>
      <c r="MHP24" s="40"/>
      <c r="MHQ24" s="9"/>
      <c r="MHR24" s="8"/>
      <c r="MHS24" s="8"/>
      <c r="MHT24" s="8"/>
      <c r="MHU24" s="8"/>
      <c r="MHV24" s="8"/>
      <c r="MHW24" s="8"/>
      <c r="MHX24" s="8"/>
      <c r="MHY24" s="8"/>
      <c r="MHZ24" s="8"/>
      <c r="MIA24" s="8"/>
      <c r="MIC24" s="8"/>
      <c r="MID24" s="8"/>
      <c r="MIE24" s="26" t="s">
        <v>73</v>
      </c>
      <c r="MIF24" s="16">
        <f>+SUM(MIF22:MIF23)</f>
        <v>4050000</v>
      </c>
      <c r="MIG24" s="8"/>
      <c r="MIH24" s="8"/>
      <c r="MII24" s="16">
        <f>+SUM(MII22:MII23)</f>
        <v>4050000</v>
      </c>
      <c r="MIJ24" s="16">
        <f>+SUM(MIJ22:MIJ23)</f>
        <v>1861200</v>
      </c>
      <c r="MIK24" s="21"/>
      <c r="MIL24" s="16">
        <f>+SUM(MIL22:MIL23)</f>
        <v>5153270</v>
      </c>
      <c r="MIM24" s="16">
        <f>+SUM(MIM22:MIM23)</f>
        <v>2675928</v>
      </c>
      <c r="MIN24" s="16">
        <f>+SUM(MIN22:MIN23)</f>
        <v>2348269</v>
      </c>
      <c r="MIO24" s="31">
        <f>+SUM(MIO22:MIO23)</f>
        <v>1610.822539</v>
      </c>
      <c r="MIP24" s="35"/>
      <c r="MIQ24" s="40">
        <f>+SUM(MIQ22:MIQ23)</f>
        <v>13.315</v>
      </c>
      <c r="MIR24" s="40">
        <f>+SUM(MIR22:MIR23)</f>
        <v>4.4799999999999995</v>
      </c>
      <c r="MIS24" s="16"/>
      <c r="MIT24" s="16"/>
      <c r="MIU24" s="45"/>
      <c r="MIV24" s="40"/>
      <c r="MIW24" s="9"/>
      <c r="MIX24" s="8"/>
      <c r="MIY24" s="8"/>
      <c r="MIZ24" s="8"/>
      <c r="MJA24" s="8"/>
      <c r="MJB24" s="8"/>
      <c r="MJC24" s="8"/>
      <c r="MJD24" s="8"/>
      <c r="MJE24" s="8"/>
      <c r="MJF24" s="8"/>
      <c r="MJG24" s="8"/>
      <c r="MJI24" s="8"/>
      <c r="MJJ24" s="8"/>
      <c r="MJK24" s="26" t="s">
        <v>73</v>
      </c>
      <c r="MJL24" s="16">
        <f>+SUM(MJL22:MJL23)</f>
        <v>4050000</v>
      </c>
      <c r="MJM24" s="8"/>
      <c r="MJN24" s="8"/>
      <c r="MJO24" s="16">
        <f>+SUM(MJO22:MJO23)</f>
        <v>4050000</v>
      </c>
      <c r="MJP24" s="16">
        <f>+SUM(MJP22:MJP23)</f>
        <v>1861200</v>
      </c>
      <c r="MJQ24" s="21"/>
      <c r="MJR24" s="16">
        <f>+SUM(MJR22:MJR23)</f>
        <v>5153270</v>
      </c>
      <c r="MJS24" s="16">
        <f>+SUM(MJS22:MJS23)</f>
        <v>2675928</v>
      </c>
      <c r="MJT24" s="16">
        <f>+SUM(MJT22:MJT23)</f>
        <v>2348269</v>
      </c>
      <c r="MJU24" s="31">
        <f>+SUM(MJU22:MJU23)</f>
        <v>1610.822539</v>
      </c>
      <c r="MJV24" s="35"/>
      <c r="MJW24" s="40">
        <f>+SUM(MJW22:MJW23)</f>
        <v>13.315</v>
      </c>
      <c r="MJX24" s="40">
        <f>+SUM(MJX22:MJX23)</f>
        <v>4.4799999999999995</v>
      </c>
      <c r="MJY24" s="16"/>
      <c r="MJZ24" s="16"/>
      <c r="MKA24" s="45"/>
      <c r="MKB24" s="40"/>
      <c r="MKC24" s="9"/>
      <c r="MKD24" s="8"/>
      <c r="MKE24" s="8"/>
      <c r="MKF24" s="8"/>
      <c r="MKG24" s="8"/>
      <c r="MKH24" s="8"/>
      <c r="MKI24" s="8"/>
      <c r="MKJ24" s="8"/>
      <c r="MKK24" s="8"/>
      <c r="MKL24" s="8"/>
      <c r="MKM24" s="8"/>
      <c r="MKO24" s="8"/>
      <c r="MKP24" s="8"/>
      <c r="MKQ24" s="26" t="s">
        <v>73</v>
      </c>
      <c r="MKR24" s="16">
        <f>+SUM(MKR22:MKR23)</f>
        <v>4050000</v>
      </c>
      <c r="MKS24" s="8"/>
      <c r="MKT24" s="8"/>
      <c r="MKU24" s="16">
        <f>+SUM(MKU22:MKU23)</f>
        <v>4050000</v>
      </c>
      <c r="MKV24" s="16">
        <f>+SUM(MKV22:MKV23)</f>
        <v>1861200</v>
      </c>
      <c r="MKW24" s="21"/>
      <c r="MKX24" s="16">
        <f>+SUM(MKX22:MKX23)</f>
        <v>5153270</v>
      </c>
      <c r="MKY24" s="16">
        <f>+SUM(MKY22:MKY23)</f>
        <v>2675928</v>
      </c>
      <c r="MKZ24" s="16">
        <f>+SUM(MKZ22:MKZ23)</f>
        <v>2348269</v>
      </c>
      <c r="MLA24" s="31">
        <f>+SUM(MLA22:MLA23)</f>
        <v>1610.822539</v>
      </c>
      <c r="MLB24" s="35"/>
      <c r="MLC24" s="40">
        <f>+SUM(MLC22:MLC23)</f>
        <v>13.315</v>
      </c>
      <c r="MLD24" s="40">
        <f>+SUM(MLD22:MLD23)</f>
        <v>4.4799999999999995</v>
      </c>
      <c r="MLE24" s="16"/>
      <c r="MLF24" s="16"/>
      <c r="MLG24" s="45"/>
      <c r="MLH24" s="40"/>
      <c r="MLI24" s="9"/>
      <c r="MLJ24" s="8"/>
      <c r="MLK24" s="8"/>
      <c r="MLL24" s="8"/>
      <c r="MLM24" s="8"/>
      <c r="MLN24" s="8"/>
      <c r="MLO24" s="8"/>
      <c r="MLP24" s="8"/>
      <c r="MLQ24" s="8"/>
      <c r="MLR24" s="8"/>
      <c r="MLS24" s="8"/>
      <c r="MLU24" s="8"/>
      <c r="MLV24" s="8"/>
      <c r="MLW24" s="26" t="s">
        <v>73</v>
      </c>
      <c r="MLX24" s="16">
        <f>+SUM(MLX22:MLX23)</f>
        <v>4050000</v>
      </c>
      <c r="MLY24" s="8"/>
      <c r="MLZ24" s="8"/>
      <c r="MMA24" s="16">
        <f>+SUM(MMA22:MMA23)</f>
        <v>4050000</v>
      </c>
      <c r="MMB24" s="16">
        <f>+SUM(MMB22:MMB23)</f>
        <v>1861200</v>
      </c>
      <c r="MMC24" s="21"/>
      <c r="MMD24" s="16">
        <f>+SUM(MMD22:MMD23)</f>
        <v>5153270</v>
      </c>
      <c r="MME24" s="16">
        <f>+SUM(MME22:MME23)</f>
        <v>2675928</v>
      </c>
      <c r="MMF24" s="16">
        <f>+SUM(MMF22:MMF23)</f>
        <v>2348269</v>
      </c>
      <c r="MMG24" s="31">
        <f>+SUM(MMG22:MMG23)</f>
        <v>1610.822539</v>
      </c>
      <c r="MMH24" s="35"/>
      <c r="MMI24" s="40">
        <f>+SUM(MMI22:MMI23)</f>
        <v>13.315</v>
      </c>
      <c r="MMJ24" s="40">
        <f>+SUM(MMJ22:MMJ23)</f>
        <v>4.4799999999999995</v>
      </c>
      <c r="MMK24" s="16"/>
      <c r="MML24" s="16"/>
      <c r="MMM24" s="45"/>
      <c r="MMN24" s="40"/>
      <c r="MMO24" s="9"/>
      <c r="MMP24" s="8"/>
      <c r="MMQ24" s="8"/>
      <c r="MMR24" s="8"/>
      <c r="MMS24" s="8"/>
      <c r="MMT24" s="8"/>
      <c r="MMU24" s="8"/>
      <c r="MMV24" s="8"/>
      <c r="MMW24" s="8"/>
      <c r="MMX24" s="8"/>
      <c r="MMY24" s="8"/>
      <c r="MNA24" s="8"/>
      <c r="MNB24" s="8"/>
      <c r="MNC24" s="26" t="s">
        <v>73</v>
      </c>
      <c r="MND24" s="16">
        <f>+SUM(MND22:MND23)</f>
        <v>4050000</v>
      </c>
      <c r="MNE24" s="8"/>
      <c r="MNF24" s="8"/>
      <c r="MNG24" s="16">
        <f>+SUM(MNG22:MNG23)</f>
        <v>4050000</v>
      </c>
      <c r="MNH24" s="16">
        <f>+SUM(MNH22:MNH23)</f>
        <v>1861200</v>
      </c>
      <c r="MNI24" s="21"/>
      <c r="MNJ24" s="16">
        <f>+SUM(MNJ22:MNJ23)</f>
        <v>5153270</v>
      </c>
      <c r="MNK24" s="16">
        <f>+SUM(MNK22:MNK23)</f>
        <v>2675928</v>
      </c>
      <c r="MNL24" s="16">
        <f>+SUM(MNL22:MNL23)</f>
        <v>2348269</v>
      </c>
      <c r="MNM24" s="31">
        <f>+SUM(MNM22:MNM23)</f>
        <v>1610.822539</v>
      </c>
      <c r="MNN24" s="35"/>
      <c r="MNO24" s="40">
        <f>+SUM(MNO22:MNO23)</f>
        <v>13.315</v>
      </c>
      <c r="MNP24" s="40">
        <f>+SUM(MNP22:MNP23)</f>
        <v>4.4799999999999995</v>
      </c>
      <c r="MNQ24" s="16"/>
      <c r="MNR24" s="16"/>
      <c r="MNS24" s="45"/>
      <c r="MNT24" s="40"/>
      <c r="MNU24" s="9"/>
      <c r="MNV24" s="8"/>
      <c r="MNW24" s="8"/>
      <c r="MNX24" s="8"/>
      <c r="MNY24" s="8"/>
      <c r="MNZ24" s="8"/>
      <c r="MOA24" s="8"/>
      <c r="MOB24" s="8"/>
      <c r="MOC24" s="8"/>
      <c r="MOD24" s="8"/>
      <c r="MOE24" s="8"/>
      <c r="MOG24" s="8"/>
      <c r="MOH24" s="8"/>
      <c r="MOI24" s="26" t="s">
        <v>73</v>
      </c>
      <c r="MOJ24" s="16">
        <f>+SUM(MOJ22:MOJ23)</f>
        <v>4050000</v>
      </c>
      <c r="MOK24" s="8"/>
      <c r="MOL24" s="8"/>
      <c r="MOM24" s="16">
        <f>+SUM(MOM22:MOM23)</f>
        <v>4050000</v>
      </c>
      <c r="MON24" s="16">
        <f>+SUM(MON22:MON23)</f>
        <v>1861200</v>
      </c>
      <c r="MOO24" s="21"/>
      <c r="MOP24" s="16">
        <f>+SUM(MOP22:MOP23)</f>
        <v>5153270</v>
      </c>
      <c r="MOQ24" s="16">
        <f>+SUM(MOQ22:MOQ23)</f>
        <v>2675928</v>
      </c>
      <c r="MOR24" s="16">
        <f>+SUM(MOR22:MOR23)</f>
        <v>2348269</v>
      </c>
      <c r="MOS24" s="31">
        <f>+SUM(MOS22:MOS23)</f>
        <v>1610.822539</v>
      </c>
      <c r="MOT24" s="35"/>
      <c r="MOU24" s="40">
        <f>+SUM(MOU22:MOU23)</f>
        <v>13.315</v>
      </c>
      <c r="MOV24" s="40">
        <f>+SUM(MOV22:MOV23)</f>
        <v>4.4799999999999995</v>
      </c>
      <c r="MOW24" s="16"/>
      <c r="MOX24" s="16"/>
      <c r="MOY24" s="45"/>
      <c r="MOZ24" s="40"/>
      <c r="MPA24" s="9"/>
      <c r="MPB24" s="8"/>
      <c r="MPC24" s="8"/>
      <c r="MPD24" s="8"/>
      <c r="MPE24" s="8"/>
      <c r="MPF24" s="8"/>
      <c r="MPG24" s="8"/>
      <c r="MPH24" s="8"/>
      <c r="MPI24" s="8"/>
      <c r="MPJ24" s="8"/>
      <c r="MPK24" s="8"/>
      <c r="MPM24" s="8"/>
      <c r="MPN24" s="8"/>
      <c r="MPO24" s="26" t="s">
        <v>73</v>
      </c>
      <c r="MPP24" s="16">
        <f>+SUM(MPP22:MPP23)</f>
        <v>4050000</v>
      </c>
      <c r="MPQ24" s="8"/>
      <c r="MPR24" s="8"/>
      <c r="MPS24" s="16">
        <f>+SUM(MPS22:MPS23)</f>
        <v>4050000</v>
      </c>
      <c r="MPT24" s="16">
        <f>+SUM(MPT22:MPT23)</f>
        <v>1861200</v>
      </c>
      <c r="MPU24" s="21"/>
      <c r="MPV24" s="16">
        <f>+SUM(MPV22:MPV23)</f>
        <v>5153270</v>
      </c>
      <c r="MPW24" s="16">
        <f>+SUM(MPW22:MPW23)</f>
        <v>2675928</v>
      </c>
      <c r="MPX24" s="16">
        <f>+SUM(MPX22:MPX23)</f>
        <v>2348269</v>
      </c>
      <c r="MPY24" s="31">
        <f>+SUM(MPY22:MPY23)</f>
        <v>1610.822539</v>
      </c>
      <c r="MPZ24" s="35"/>
      <c r="MQA24" s="40">
        <f>+SUM(MQA22:MQA23)</f>
        <v>13.315</v>
      </c>
      <c r="MQB24" s="40">
        <f>+SUM(MQB22:MQB23)</f>
        <v>4.4799999999999995</v>
      </c>
      <c r="MQC24" s="16"/>
      <c r="MQD24" s="16"/>
      <c r="MQE24" s="45"/>
      <c r="MQF24" s="40"/>
      <c r="MQG24" s="9"/>
      <c r="MQH24" s="8"/>
      <c r="MQI24" s="8"/>
      <c r="MQJ24" s="8"/>
      <c r="MQK24" s="8"/>
      <c r="MQL24" s="8"/>
      <c r="MQM24" s="8"/>
      <c r="MQN24" s="8"/>
      <c r="MQO24" s="8"/>
      <c r="MQP24" s="8"/>
      <c r="MQQ24" s="8"/>
      <c r="MQS24" s="8"/>
      <c r="MQT24" s="8"/>
      <c r="MQU24" s="26" t="s">
        <v>73</v>
      </c>
      <c r="MQV24" s="16">
        <f>+SUM(MQV22:MQV23)</f>
        <v>4050000</v>
      </c>
      <c r="MQW24" s="8"/>
      <c r="MQX24" s="8"/>
      <c r="MQY24" s="16">
        <f>+SUM(MQY22:MQY23)</f>
        <v>4050000</v>
      </c>
      <c r="MQZ24" s="16">
        <f>+SUM(MQZ22:MQZ23)</f>
        <v>1861200</v>
      </c>
      <c r="MRA24" s="21"/>
      <c r="MRB24" s="16">
        <f>+SUM(MRB22:MRB23)</f>
        <v>5153270</v>
      </c>
      <c r="MRC24" s="16">
        <f>+SUM(MRC22:MRC23)</f>
        <v>2675928</v>
      </c>
      <c r="MRD24" s="16">
        <f>+SUM(MRD22:MRD23)</f>
        <v>2348269</v>
      </c>
      <c r="MRE24" s="31">
        <f>+SUM(MRE22:MRE23)</f>
        <v>1610.822539</v>
      </c>
      <c r="MRF24" s="35"/>
      <c r="MRG24" s="40">
        <f>+SUM(MRG22:MRG23)</f>
        <v>13.315</v>
      </c>
      <c r="MRH24" s="40">
        <f>+SUM(MRH22:MRH23)</f>
        <v>4.4799999999999995</v>
      </c>
      <c r="MRI24" s="16"/>
      <c r="MRJ24" s="16"/>
      <c r="MRK24" s="45"/>
      <c r="MRL24" s="40"/>
      <c r="MRM24" s="9"/>
      <c r="MRN24" s="8"/>
      <c r="MRO24" s="8"/>
      <c r="MRP24" s="8"/>
      <c r="MRQ24" s="8"/>
      <c r="MRR24" s="8"/>
      <c r="MRS24" s="8"/>
      <c r="MRT24" s="8"/>
      <c r="MRU24" s="8"/>
      <c r="MRV24" s="8"/>
      <c r="MRW24" s="8"/>
      <c r="MRY24" s="8"/>
      <c r="MRZ24" s="8"/>
      <c r="MSA24" s="26" t="s">
        <v>73</v>
      </c>
      <c r="MSB24" s="16">
        <f>+SUM(MSB22:MSB23)</f>
        <v>4050000</v>
      </c>
      <c r="MSC24" s="8"/>
      <c r="MSD24" s="8"/>
      <c r="MSE24" s="16">
        <f>+SUM(MSE22:MSE23)</f>
        <v>4050000</v>
      </c>
      <c r="MSF24" s="16">
        <f>+SUM(MSF22:MSF23)</f>
        <v>1861200</v>
      </c>
      <c r="MSG24" s="21"/>
      <c r="MSH24" s="16">
        <f>+SUM(MSH22:MSH23)</f>
        <v>5153270</v>
      </c>
      <c r="MSI24" s="16">
        <f>+SUM(MSI22:MSI23)</f>
        <v>2675928</v>
      </c>
      <c r="MSJ24" s="16">
        <f>+SUM(MSJ22:MSJ23)</f>
        <v>2348269</v>
      </c>
      <c r="MSK24" s="31">
        <f>+SUM(MSK22:MSK23)</f>
        <v>1610.822539</v>
      </c>
      <c r="MSL24" s="35"/>
      <c r="MSM24" s="40">
        <f>+SUM(MSM22:MSM23)</f>
        <v>13.315</v>
      </c>
      <c r="MSN24" s="40">
        <f>+SUM(MSN22:MSN23)</f>
        <v>4.4799999999999995</v>
      </c>
      <c r="MSO24" s="16"/>
      <c r="MSP24" s="16"/>
      <c r="MSQ24" s="45"/>
      <c r="MSR24" s="40"/>
      <c r="MSS24" s="9"/>
      <c r="MST24" s="8"/>
      <c r="MSU24" s="8"/>
      <c r="MSV24" s="8"/>
      <c r="MSW24" s="8"/>
      <c r="MSX24" s="8"/>
      <c r="MSY24" s="8"/>
      <c r="MSZ24" s="8"/>
      <c r="MTA24" s="8"/>
      <c r="MTB24" s="8"/>
      <c r="MTC24" s="8"/>
      <c r="MTE24" s="8"/>
      <c r="MTF24" s="8"/>
      <c r="MTG24" s="26" t="s">
        <v>73</v>
      </c>
      <c r="MTH24" s="16">
        <f>+SUM(MTH22:MTH23)</f>
        <v>4050000</v>
      </c>
      <c r="MTI24" s="8"/>
      <c r="MTJ24" s="8"/>
      <c r="MTK24" s="16">
        <f>+SUM(MTK22:MTK23)</f>
        <v>4050000</v>
      </c>
      <c r="MTL24" s="16">
        <f>+SUM(MTL22:MTL23)</f>
        <v>1861200</v>
      </c>
      <c r="MTM24" s="21"/>
      <c r="MTN24" s="16">
        <f>+SUM(MTN22:MTN23)</f>
        <v>5153270</v>
      </c>
      <c r="MTO24" s="16">
        <f>+SUM(MTO22:MTO23)</f>
        <v>2675928</v>
      </c>
      <c r="MTP24" s="16">
        <f>+SUM(MTP22:MTP23)</f>
        <v>2348269</v>
      </c>
      <c r="MTQ24" s="31">
        <f>+SUM(MTQ22:MTQ23)</f>
        <v>1610.822539</v>
      </c>
      <c r="MTR24" s="35"/>
      <c r="MTS24" s="40">
        <f>+SUM(MTS22:MTS23)</f>
        <v>13.315</v>
      </c>
      <c r="MTT24" s="40">
        <f>+SUM(MTT22:MTT23)</f>
        <v>4.4799999999999995</v>
      </c>
      <c r="MTU24" s="16"/>
      <c r="MTV24" s="16"/>
      <c r="MTW24" s="45"/>
      <c r="MTX24" s="40"/>
      <c r="MTY24" s="9"/>
      <c r="MTZ24" s="8"/>
      <c r="MUA24" s="8"/>
      <c r="MUB24" s="8"/>
      <c r="MUC24" s="8"/>
      <c r="MUD24" s="8"/>
      <c r="MUE24" s="8"/>
      <c r="MUF24" s="8"/>
      <c r="MUG24" s="8"/>
      <c r="MUH24" s="8"/>
      <c r="MUI24" s="8"/>
      <c r="MUK24" s="8"/>
      <c r="MUL24" s="8"/>
      <c r="MUM24" s="26" t="s">
        <v>73</v>
      </c>
      <c r="MUN24" s="16">
        <f>+SUM(MUN22:MUN23)</f>
        <v>4050000</v>
      </c>
      <c r="MUO24" s="8"/>
      <c r="MUP24" s="8"/>
      <c r="MUQ24" s="16">
        <f>+SUM(MUQ22:MUQ23)</f>
        <v>4050000</v>
      </c>
      <c r="MUR24" s="16">
        <f>+SUM(MUR22:MUR23)</f>
        <v>1861200</v>
      </c>
      <c r="MUS24" s="21"/>
      <c r="MUT24" s="16">
        <f>+SUM(MUT22:MUT23)</f>
        <v>5153270</v>
      </c>
      <c r="MUU24" s="16">
        <f>+SUM(MUU22:MUU23)</f>
        <v>2675928</v>
      </c>
      <c r="MUV24" s="16">
        <f>+SUM(MUV22:MUV23)</f>
        <v>2348269</v>
      </c>
      <c r="MUW24" s="31">
        <f>+SUM(MUW22:MUW23)</f>
        <v>1610.822539</v>
      </c>
      <c r="MUX24" s="35"/>
      <c r="MUY24" s="40">
        <f>+SUM(MUY22:MUY23)</f>
        <v>13.315</v>
      </c>
      <c r="MUZ24" s="40">
        <f>+SUM(MUZ22:MUZ23)</f>
        <v>4.4799999999999995</v>
      </c>
      <c r="MVA24" s="16"/>
      <c r="MVB24" s="16"/>
      <c r="MVC24" s="45"/>
      <c r="MVD24" s="40"/>
      <c r="MVE24" s="9"/>
      <c r="MVF24" s="8"/>
      <c r="MVG24" s="8"/>
      <c r="MVH24" s="8"/>
      <c r="MVI24" s="8"/>
      <c r="MVJ24" s="8"/>
      <c r="MVK24" s="8"/>
      <c r="MVL24" s="8"/>
      <c r="MVM24" s="8"/>
      <c r="MVN24" s="8"/>
      <c r="MVO24" s="8"/>
      <c r="MVQ24" s="8"/>
      <c r="MVR24" s="8"/>
      <c r="MVS24" s="26" t="s">
        <v>73</v>
      </c>
      <c r="MVT24" s="16">
        <f>+SUM(MVT22:MVT23)</f>
        <v>4050000</v>
      </c>
      <c r="MVU24" s="8"/>
      <c r="MVV24" s="8"/>
      <c r="MVW24" s="16">
        <f>+SUM(MVW22:MVW23)</f>
        <v>4050000</v>
      </c>
      <c r="MVX24" s="16">
        <f>+SUM(MVX22:MVX23)</f>
        <v>1861200</v>
      </c>
      <c r="MVY24" s="21"/>
      <c r="MVZ24" s="16">
        <f>+SUM(MVZ22:MVZ23)</f>
        <v>5153270</v>
      </c>
      <c r="MWA24" s="16">
        <f>+SUM(MWA22:MWA23)</f>
        <v>2675928</v>
      </c>
      <c r="MWB24" s="16">
        <f>+SUM(MWB22:MWB23)</f>
        <v>2348269</v>
      </c>
      <c r="MWC24" s="31">
        <f>+SUM(MWC22:MWC23)</f>
        <v>1610.822539</v>
      </c>
      <c r="MWD24" s="35"/>
      <c r="MWE24" s="40">
        <f>+SUM(MWE22:MWE23)</f>
        <v>13.315</v>
      </c>
      <c r="MWF24" s="40">
        <f>+SUM(MWF22:MWF23)</f>
        <v>4.4799999999999995</v>
      </c>
      <c r="MWG24" s="16"/>
      <c r="MWH24" s="16"/>
      <c r="MWI24" s="45"/>
      <c r="MWJ24" s="40"/>
      <c r="MWK24" s="9"/>
      <c r="MWL24" s="8"/>
      <c r="MWM24" s="8"/>
      <c r="MWN24" s="8"/>
      <c r="MWO24" s="8"/>
      <c r="MWP24" s="8"/>
      <c r="MWQ24" s="8"/>
      <c r="MWR24" s="8"/>
      <c r="MWS24" s="8"/>
      <c r="MWT24" s="8"/>
      <c r="MWU24" s="8"/>
      <c r="MWW24" s="8"/>
      <c r="MWX24" s="8"/>
      <c r="MWY24" s="26" t="s">
        <v>73</v>
      </c>
      <c r="MWZ24" s="16">
        <f>+SUM(MWZ22:MWZ23)</f>
        <v>4050000</v>
      </c>
      <c r="MXA24" s="8"/>
      <c r="MXB24" s="8"/>
      <c r="MXC24" s="16">
        <f>+SUM(MXC22:MXC23)</f>
        <v>4050000</v>
      </c>
      <c r="MXD24" s="16">
        <f>+SUM(MXD22:MXD23)</f>
        <v>1861200</v>
      </c>
      <c r="MXE24" s="21"/>
      <c r="MXF24" s="16">
        <f>+SUM(MXF22:MXF23)</f>
        <v>5153270</v>
      </c>
      <c r="MXG24" s="16">
        <f>+SUM(MXG22:MXG23)</f>
        <v>2675928</v>
      </c>
      <c r="MXH24" s="16">
        <f>+SUM(MXH22:MXH23)</f>
        <v>2348269</v>
      </c>
      <c r="MXI24" s="31">
        <f>+SUM(MXI22:MXI23)</f>
        <v>1610.822539</v>
      </c>
      <c r="MXJ24" s="35"/>
      <c r="MXK24" s="40">
        <f>+SUM(MXK22:MXK23)</f>
        <v>13.315</v>
      </c>
      <c r="MXL24" s="40">
        <f>+SUM(MXL22:MXL23)</f>
        <v>4.4799999999999995</v>
      </c>
      <c r="MXM24" s="16"/>
      <c r="MXN24" s="16"/>
      <c r="MXO24" s="45"/>
      <c r="MXP24" s="40"/>
      <c r="MXQ24" s="9"/>
      <c r="MXR24" s="8"/>
      <c r="MXS24" s="8"/>
      <c r="MXT24" s="8"/>
      <c r="MXU24" s="8"/>
      <c r="MXV24" s="8"/>
      <c r="MXW24" s="8"/>
      <c r="MXX24" s="8"/>
      <c r="MXY24" s="8"/>
      <c r="MXZ24" s="8"/>
      <c r="MYA24" s="8"/>
      <c r="MYC24" s="8"/>
      <c r="MYD24" s="8"/>
      <c r="MYE24" s="26" t="s">
        <v>73</v>
      </c>
      <c r="MYF24" s="16">
        <f>+SUM(MYF22:MYF23)</f>
        <v>4050000</v>
      </c>
      <c r="MYG24" s="8"/>
      <c r="MYH24" s="8"/>
      <c r="MYI24" s="16">
        <f>+SUM(MYI22:MYI23)</f>
        <v>4050000</v>
      </c>
      <c r="MYJ24" s="16">
        <f>+SUM(MYJ22:MYJ23)</f>
        <v>1861200</v>
      </c>
      <c r="MYK24" s="21"/>
      <c r="MYL24" s="16">
        <f>+SUM(MYL22:MYL23)</f>
        <v>5153270</v>
      </c>
      <c r="MYM24" s="16">
        <f>+SUM(MYM22:MYM23)</f>
        <v>2675928</v>
      </c>
      <c r="MYN24" s="16">
        <f>+SUM(MYN22:MYN23)</f>
        <v>2348269</v>
      </c>
      <c r="MYO24" s="31">
        <f>+SUM(MYO22:MYO23)</f>
        <v>1610.822539</v>
      </c>
      <c r="MYP24" s="35"/>
      <c r="MYQ24" s="40">
        <f>+SUM(MYQ22:MYQ23)</f>
        <v>13.315</v>
      </c>
      <c r="MYR24" s="40">
        <f>+SUM(MYR22:MYR23)</f>
        <v>4.4799999999999995</v>
      </c>
      <c r="MYS24" s="16"/>
      <c r="MYT24" s="16"/>
      <c r="MYU24" s="45"/>
      <c r="MYV24" s="40"/>
      <c r="MYW24" s="9"/>
      <c r="MYX24" s="8"/>
      <c r="MYY24" s="8"/>
      <c r="MYZ24" s="8"/>
      <c r="MZA24" s="8"/>
      <c r="MZB24" s="8"/>
      <c r="MZC24" s="8"/>
      <c r="MZD24" s="8"/>
      <c r="MZE24" s="8"/>
      <c r="MZF24" s="8"/>
      <c r="MZG24" s="8"/>
      <c r="MZI24" s="8"/>
      <c r="MZJ24" s="8"/>
      <c r="MZK24" s="26" t="s">
        <v>73</v>
      </c>
      <c r="MZL24" s="16">
        <f>+SUM(MZL22:MZL23)</f>
        <v>4050000</v>
      </c>
      <c r="MZM24" s="8"/>
      <c r="MZN24" s="8"/>
      <c r="MZO24" s="16">
        <f>+SUM(MZO22:MZO23)</f>
        <v>4050000</v>
      </c>
      <c r="MZP24" s="16">
        <f>+SUM(MZP22:MZP23)</f>
        <v>1861200</v>
      </c>
      <c r="MZQ24" s="21"/>
      <c r="MZR24" s="16">
        <f>+SUM(MZR22:MZR23)</f>
        <v>5153270</v>
      </c>
      <c r="MZS24" s="16">
        <f>+SUM(MZS22:MZS23)</f>
        <v>2675928</v>
      </c>
      <c r="MZT24" s="16">
        <f>+SUM(MZT22:MZT23)</f>
        <v>2348269</v>
      </c>
      <c r="MZU24" s="31">
        <f>+SUM(MZU22:MZU23)</f>
        <v>1610.822539</v>
      </c>
      <c r="MZV24" s="35"/>
      <c r="MZW24" s="40">
        <f>+SUM(MZW22:MZW23)</f>
        <v>13.315</v>
      </c>
      <c r="MZX24" s="40">
        <f>+SUM(MZX22:MZX23)</f>
        <v>4.4799999999999995</v>
      </c>
      <c r="MZY24" s="16"/>
      <c r="MZZ24" s="16"/>
      <c r="NAA24" s="45"/>
      <c r="NAB24" s="40"/>
      <c r="NAC24" s="9"/>
      <c r="NAD24" s="8"/>
      <c r="NAE24" s="8"/>
      <c r="NAF24" s="8"/>
      <c r="NAG24" s="8"/>
      <c r="NAH24" s="8"/>
      <c r="NAI24" s="8"/>
      <c r="NAJ24" s="8"/>
      <c r="NAK24" s="8"/>
      <c r="NAL24" s="8"/>
      <c r="NAM24" s="8"/>
      <c r="NAO24" s="8"/>
      <c r="NAP24" s="8"/>
      <c r="NAQ24" s="26" t="s">
        <v>73</v>
      </c>
      <c r="NAR24" s="16">
        <f>+SUM(NAR22:NAR23)</f>
        <v>4050000</v>
      </c>
      <c r="NAS24" s="8"/>
      <c r="NAT24" s="8"/>
      <c r="NAU24" s="16">
        <f>+SUM(NAU22:NAU23)</f>
        <v>4050000</v>
      </c>
      <c r="NAV24" s="16">
        <f>+SUM(NAV22:NAV23)</f>
        <v>1861200</v>
      </c>
      <c r="NAW24" s="21"/>
      <c r="NAX24" s="16">
        <f>+SUM(NAX22:NAX23)</f>
        <v>5153270</v>
      </c>
      <c r="NAY24" s="16">
        <f>+SUM(NAY22:NAY23)</f>
        <v>2675928</v>
      </c>
      <c r="NAZ24" s="16">
        <f>+SUM(NAZ22:NAZ23)</f>
        <v>2348269</v>
      </c>
      <c r="NBA24" s="31">
        <f>+SUM(NBA22:NBA23)</f>
        <v>1610.822539</v>
      </c>
      <c r="NBB24" s="35"/>
      <c r="NBC24" s="40">
        <f>+SUM(NBC22:NBC23)</f>
        <v>13.315</v>
      </c>
      <c r="NBD24" s="40">
        <f>+SUM(NBD22:NBD23)</f>
        <v>4.4799999999999995</v>
      </c>
      <c r="NBE24" s="16"/>
      <c r="NBF24" s="16"/>
      <c r="NBG24" s="45"/>
      <c r="NBH24" s="40"/>
      <c r="NBI24" s="9"/>
      <c r="NBJ24" s="8"/>
      <c r="NBK24" s="8"/>
      <c r="NBL24" s="8"/>
      <c r="NBM24" s="8"/>
      <c r="NBN24" s="8"/>
      <c r="NBO24" s="8"/>
      <c r="NBP24" s="8"/>
      <c r="NBQ24" s="8"/>
      <c r="NBR24" s="8"/>
      <c r="NBS24" s="8"/>
      <c r="NBU24" s="8"/>
      <c r="NBV24" s="8"/>
      <c r="NBW24" s="26" t="s">
        <v>73</v>
      </c>
      <c r="NBX24" s="16">
        <f>+SUM(NBX22:NBX23)</f>
        <v>4050000</v>
      </c>
      <c r="NBY24" s="8"/>
      <c r="NBZ24" s="8"/>
      <c r="NCA24" s="16">
        <f>+SUM(NCA22:NCA23)</f>
        <v>4050000</v>
      </c>
      <c r="NCB24" s="16">
        <f>+SUM(NCB22:NCB23)</f>
        <v>1861200</v>
      </c>
      <c r="NCC24" s="21"/>
      <c r="NCD24" s="16">
        <f>+SUM(NCD22:NCD23)</f>
        <v>5153270</v>
      </c>
      <c r="NCE24" s="16">
        <f>+SUM(NCE22:NCE23)</f>
        <v>2675928</v>
      </c>
      <c r="NCF24" s="16">
        <f>+SUM(NCF22:NCF23)</f>
        <v>2348269</v>
      </c>
      <c r="NCG24" s="31">
        <f>+SUM(NCG22:NCG23)</f>
        <v>1610.822539</v>
      </c>
      <c r="NCH24" s="35"/>
      <c r="NCI24" s="40">
        <f>+SUM(NCI22:NCI23)</f>
        <v>13.315</v>
      </c>
      <c r="NCJ24" s="40">
        <f>+SUM(NCJ22:NCJ23)</f>
        <v>4.4799999999999995</v>
      </c>
      <c r="NCK24" s="16"/>
      <c r="NCL24" s="16"/>
      <c r="NCM24" s="45"/>
      <c r="NCN24" s="40"/>
      <c r="NCO24" s="9"/>
      <c r="NCP24" s="8"/>
      <c r="NCQ24" s="8"/>
      <c r="NCR24" s="8"/>
      <c r="NCS24" s="8"/>
      <c r="NCT24" s="8"/>
      <c r="NCU24" s="8"/>
      <c r="NCV24" s="8"/>
      <c r="NCW24" s="8"/>
      <c r="NCX24" s="8"/>
      <c r="NCY24" s="8"/>
      <c r="NDA24" s="8"/>
      <c r="NDB24" s="8"/>
      <c r="NDC24" s="26" t="s">
        <v>73</v>
      </c>
      <c r="NDD24" s="16">
        <f>+SUM(NDD22:NDD23)</f>
        <v>4050000</v>
      </c>
      <c r="NDE24" s="8"/>
      <c r="NDF24" s="8"/>
      <c r="NDG24" s="16">
        <f>+SUM(NDG22:NDG23)</f>
        <v>4050000</v>
      </c>
      <c r="NDH24" s="16">
        <f>+SUM(NDH22:NDH23)</f>
        <v>1861200</v>
      </c>
      <c r="NDI24" s="21"/>
      <c r="NDJ24" s="16">
        <f>+SUM(NDJ22:NDJ23)</f>
        <v>5153270</v>
      </c>
      <c r="NDK24" s="16">
        <f>+SUM(NDK22:NDK23)</f>
        <v>2675928</v>
      </c>
      <c r="NDL24" s="16">
        <f>+SUM(NDL22:NDL23)</f>
        <v>2348269</v>
      </c>
      <c r="NDM24" s="31">
        <f>+SUM(NDM22:NDM23)</f>
        <v>1610.822539</v>
      </c>
      <c r="NDN24" s="35"/>
      <c r="NDO24" s="40">
        <f>+SUM(NDO22:NDO23)</f>
        <v>13.315</v>
      </c>
      <c r="NDP24" s="40">
        <f>+SUM(NDP22:NDP23)</f>
        <v>4.4799999999999995</v>
      </c>
      <c r="NDQ24" s="16"/>
      <c r="NDR24" s="16"/>
      <c r="NDS24" s="45"/>
      <c r="NDT24" s="40"/>
      <c r="NDU24" s="9"/>
      <c r="NDV24" s="8"/>
      <c r="NDW24" s="8"/>
      <c r="NDX24" s="8"/>
      <c r="NDY24" s="8"/>
      <c r="NDZ24" s="8"/>
      <c r="NEA24" s="8"/>
      <c r="NEB24" s="8"/>
      <c r="NEC24" s="8"/>
      <c r="NED24" s="8"/>
      <c r="NEE24" s="8"/>
      <c r="NEG24" s="8"/>
      <c r="NEH24" s="8"/>
      <c r="NEI24" s="26" t="s">
        <v>73</v>
      </c>
      <c r="NEJ24" s="16">
        <f>+SUM(NEJ22:NEJ23)</f>
        <v>4050000</v>
      </c>
      <c r="NEK24" s="8"/>
      <c r="NEL24" s="8"/>
      <c r="NEM24" s="16">
        <f>+SUM(NEM22:NEM23)</f>
        <v>4050000</v>
      </c>
      <c r="NEN24" s="16">
        <f>+SUM(NEN22:NEN23)</f>
        <v>1861200</v>
      </c>
      <c r="NEO24" s="21"/>
      <c r="NEP24" s="16">
        <f>+SUM(NEP22:NEP23)</f>
        <v>5153270</v>
      </c>
      <c r="NEQ24" s="16">
        <f>+SUM(NEQ22:NEQ23)</f>
        <v>2675928</v>
      </c>
      <c r="NER24" s="16">
        <f>+SUM(NER22:NER23)</f>
        <v>2348269</v>
      </c>
      <c r="NES24" s="31">
        <f>+SUM(NES22:NES23)</f>
        <v>1610.822539</v>
      </c>
      <c r="NET24" s="35"/>
      <c r="NEU24" s="40">
        <f>+SUM(NEU22:NEU23)</f>
        <v>13.315</v>
      </c>
      <c r="NEV24" s="40">
        <f>+SUM(NEV22:NEV23)</f>
        <v>4.4799999999999995</v>
      </c>
      <c r="NEW24" s="16"/>
      <c r="NEX24" s="16"/>
      <c r="NEY24" s="45"/>
      <c r="NEZ24" s="40"/>
      <c r="NFA24" s="9"/>
      <c r="NFB24" s="8"/>
      <c r="NFC24" s="8"/>
      <c r="NFD24" s="8"/>
      <c r="NFE24" s="8"/>
      <c r="NFF24" s="8"/>
      <c r="NFG24" s="8"/>
      <c r="NFH24" s="8"/>
      <c r="NFI24" s="8"/>
      <c r="NFJ24" s="8"/>
      <c r="NFK24" s="8"/>
      <c r="NFM24" s="8"/>
      <c r="NFN24" s="8"/>
      <c r="NFO24" s="26" t="s">
        <v>73</v>
      </c>
      <c r="NFP24" s="16">
        <f>+SUM(NFP22:NFP23)</f>
        <v>4050000</v>
      </c>
      <c r="NFQ24" s="8"/>
      <c r="NFR24" s="8"/>
      <c r="NFS24" s="16">
        <f>+SUM(NFS22:NFS23)</f>
        <v>4050000</v>
      </c>
      <c r="NFT24" s="16">
        <f>+SUM(NFT22:NFT23)</f>
        <v>1861200</v>
      </c>
      <c r="NFU24" s="21"/>
      <c r="NFV24" s="16">
        <f>+SUM(NFV22:NFV23)</f>
        <v>5153270</v>
      </c>
      <c r="NFW24" s="16">
        <f>+SUM(NFW22:NFW23)</f>
        <v>2675928</v>
      </c>
      <c r="NFX24" s="16">
        <f>+SUM(NFX22:NFX23)</f>
        <v>2348269</v>
      </c>
      <c r="NFY24" s="31">
        <f>+SUM(NFY22:NFY23)</f>
        <v>1610.822539</v>
      </c>
      <c r="NFZ24" s="35"/>
      <c r="NGA24" s="40">
        <f>+SUM(NGA22:NGA23)</f>
        <v>13.315</v>
      </c>
      <c r="NGB24" s="40">
        <f>+SUM(NGB22:NGB23)</f>
        <v>4.4799999999999995</v>
      </c>
      <c r="NGC24" s="16"/>
      <c r="NGD24" s="16"/>
      <c r="NGE24" s="45"/>
      <c r="NGF24" s="40"/>
      <c r="NGG24" s="9"/>
      <c r="NGH24" s="8"/>
      <c r="NGI24" s="8"/>
      <c r="NGJ24" s="8"/>
      <c r="NGK24" s="8"/>
      <c r="NGL24" s="8"/>
      <c r="NGM24" s="8"/>
      <c r="NGN24" s="8"/>
      <c r="NGO24" s="8"/>
      <c r="NGP24" s="8"/>
      <c r="NGQ24" s="8"/>
      <c r="NGS24" s="8"/>
      <c r="NGT24" s="8"/>
      <c r="NGU24" s="26" t="s">
        <v>73</v>
      </c>
      <c r="NGV24" s="16">
        <f>+SUM(NGV22:NGV23)</f>
        <v>4050000</v>
      </c>
      <c r="NGW24" s="8"/>
      <c r="NGX24" s="8"/>
      <c r="NGY24" s="16">
        <f>+SUM(NGY22:NGY23)</f>
        <v>4050000</v>
      </c>
      <c r="NGZ24" s="16">
        <f>+SUM(NGZ22:NGZ23)</f>
        <v>1861200</v>
      </c>
      <c r="NHA24" s="21"/>
      <c r="NHB24" s="16">
        <f>+SUM(NHB22:NHB23)</f>
        <v>5153270</v>
      </c>
      <c r="NHC24" s="16">
        <f>+SUM(NHC22:NHC23)</f>
        <v>2675928</v>
      </c>
      <c r="NHD24" s="16">
        <f>+SUM(NHD22:NHD23)</f>
        <v>2348269</v>
      </c>
      <c r="NHE24" s="31">
        <f>+SUM(NHE22:NHE23)</f>
        <v>1610.822539</v>
      </c>
      <c r="NHF24" s="35"/>
      <c r="NHG24" s="40">
        <f>+SUM(NHG22:NHG23)</f>
        <v>13.315</v>
      </c>
      <c r="NHH24" s="40">
        <f>+SUM(NHH22:NHH23)</f>
        <v>4.4799999999999995</v>
      </c>
      <c r="NHI24" s="16"/>
      <c r="NHJ24" s="16"/>
      <c r="NHK24" s="45"/>
      <c r="NHL24" s="40"/>
      <c r="NHM24" s="9"/>
      <c r="NHN24" s="8"/>
      <c r="NHO24" s="8"/>
      <c r="NHP24" s="8"/>
      <c r="NHQ24" s="8"/>
      <c r="NHR24" s="8"/>
      <c r="NHS24" s="8"/>
      <c r="NHT24" s="8"/>
      <c r="NHU24" s="8"/>
      <c r="NHV24" s="8"/>
      <c r="NHW24" s="8"/>
      <c r="NHY24" s="8"/>
      <c r="NHZ24" s="8"/>
      <c r="NIA24" s="26" t="s">
        <v>73</v>
      </c>
      <c r="NIB24" s="16">
        <f>+SUM(NIB22:NIB23)</f>
        <v>4050000</v>
      </c>
      <c r="NIC24" s="8"/>
      <c r="NID24" s="8"/>
      <c r="NIE24" s="16">
        <f>+SUM(NIE22:NIE23)</f>
        <v>4050000</v>
      </c>
      <c r="NIF24" s="16">
        <f>+SUM(NIF22:NIF23)</f>
        <v>1861200</v>
      </c>
      <c r="NIG24" s="21"/>
      <c r="NIH24" s="16">
        <f>+SUM(NIH22:NIH23)</f>
        <v>5153270</v>
      </c>
      <c r="NII24" s="16">
        <f>+SUM(NII22:NII23)</f>
        <v>2675928</v>
      </c>
      <c r="NIJ24" s="16">
        <f>+SUM(NIJ22:NIJ23)</f>
        <v>2348269</v>
      </c>
      <c r="NIK24" s="31">
        <f>+SUM(NIK22:NIK23)</f>
        <v>1610.822539</v>
      </c>
      <c r="NIL24" s="35"/>
      <c r="NIM24" s="40">
        <f>+SUM(NIM22:NIM23)</f>
        <v>13.315</v>
      </c>
      <c r="NIN24" s="40">
        <f>+SUM(NIN22:NIN23)</f>
        <v>4.4799999999999995</v>
      </c>
      <c r="NIO24" s="16"/>
      <c r="NIP24" s="16"/>
      <c r="NIQ24" s="45"/>
      <c r="NIR24" s="40"/>
      <c r="NIS24" s="9"/>
      <c r="NIT24" s="8"/>
      <c r="NIU24" s="8"/>
      <c r="NIV24" s="8"/>
      <c r="NIW24" s="8"/>
      <c r="NIX24" s="8"/>
      <c r="NIY24" s="8"/>
      <c r="NIZ24" s="8"/>
      <c r="NJA24" s="8"/>
      <c r="NJB24" s="8"/>
      <c r="NJC24" s="8"/>
      <c r="NJE24" s="8"/>
      <c r="NJF24" s="8"/>
      <c r="NJG24" s="26" t="s">
        <v>73</v>
      </c>
      <c r="NJH24" s="16">
        <f>+SUM(NJH22:NJH23)</f>
        <v>4050000</v>
      </c>
      <c r="NJI24" s="8"/>
      <c r="NJJ24" s="8"/>
      <c r="NJK24" s="16">
        <f>+SUM(NJK22:NJK23)</f>
        <v>4050000</v>
      </c>
      <c r="NJL24" s="16">
        <f>+SUM(NJL22:NJL23)</f>
        <v>1861200</v>
      </c>
      <c r="NJM24" s="21"/>
      <c r="NJN24" s="16">
        <f>+SUM(NJN22:NJN23)</f>
        <v>5153270</v>
      </c>
      <c r="NJO24" s="16">
        <f>+SUM(NJO22:NJO23)</f>
        <v>2675928</v>
      </c>
      <c r="NJP24" s="16">
        <f>+SUM(NJP22:NJP23)</f>
        <v>2348269</v>
      </c>
      <c r="NJQ24" s="31">
        <f>+SUM(NJQ22:NJQ23)</f>
        <v>1610.822539</v>
      </c>
      <c r="NJR24" s="35"/>
      <c r="NJS24" s="40">
        <f>+SUM(NJS22:NJS23)</f>
        <v>13.315</v>
      </c>
      <c r="NJT24" s="40">
        <f>+SUM(NJT22:NJT23)</f>
        <v>4.4799999999999995</v>
      </c>
      <c r="NJU24" s="16"/>
      <c r="NJV24" s="16"/>
      <c r="NJW24" s="45"/>
      <c r="NJX24" s="40"/>
      <c r="NJY24" s="9"/>
      <c r="NJZ24" s="8"/>
      <c r="NKA24" s="8"/>
      <c r="NKB24" s="8"/>
      <c r="NKC24" s="8"/>
      <c r="NKD24" s="8"/>
      <c r="NKE24" s="8"/>
      <c r="NKF24" s="8"/>
      <c r="NKG24" s="8"/>
      <c r="NKH24" s="8"/>
      <c r="NKI24" s="8"/>
      <c r="NKK24" s="8"/>
      <c r="NKL24" s="8"/>
      <c r="NKM24" s="26" t="s">
        <v>73</v>
      </c>
      <c r="NKN24" s="16">
        <f>+SUM(NKN22:NKN23)</f>
        <v>4050000</v>
      </c>
      <c r="NKO24" s="8"/>
      <c r="NKP24" s="8"/>
      <c r="NKQ24" s="16">
        <f>+SUM(NKQ22:NKQ23)</f>
        <v>4050000</v>
      </c>
      <c r="NKR24" s="16">
        <f>+SUM(NKR22:NKR23)</f>
        <v>1861200</v>
      </c>
      <c r="NKS24" s="21"/>
      <c r="NKT24" s="16">
        <f>+SUM(NKT22:NKT23)</f>
        <v>5153270</v>
      </c>
      <c r="NKU24" s="16">
        <f>+SUM(NKU22:NKU23)</f>
        <v>2675928</v>
      </c>
      <c r="NKV24" s="16">
        <f>+SUM(NKV22:NKV23)</f>
        <v>2348269</v>
      </c>
      <c r="NKW24" s="31">
        <f>+SUM(NKW22:NKW23)</f>
        <v>1610.822539</v>
      </c>
      <c r="NKX24" s="35"/>
      <c r="NKY24" s="40">
        <f>+SUM(NKY22:NKY23)</f>
        <v>13.315</v>
      </c>
      <c r="NKZ24" s="40">
        <f>+SUM(NKZ22:NKZ23)</f>
        <v>4.4799999999999995</v>
      </c>
      <c r="NLA24" s="16"/>
      <c r="NLB24" s="16"/>
      <c r="NLC24" s="45"/>
      <c r="NLD24" s="40"/>
      <c r="NLE24" s="9"/>
      <c r="NLF24" s="8"/>
      <c r="NLG24" s="8"/>
      <c r="NLH24" s="8"/>
      <c r="NLI24" s="8"/>
      <c r="NLJ24" s="8"/>
      <c r="NLK24" s="8"/>
      <c r="NLL24" s="8"/>
      <c r="NLM24" s="8"/>
      <c r="NLN24" s="8"/>
      <c r="NLO24" s="8"/>
      <c r="NLQ24" s="8"/>
      <c r="NLR24" s="8"/>
      <c r="NLS24" s="26" t="s">
        <v>73</v>
      </c>
      <c r="NLT24" s="16">
        <f>+SUM(NLT22:NLT23)</f>
        <v>4050000</v>
      </c>
      <c r="NLU24" s="8"/>
      <c r="NLV24" s="8"/>
      <c r="NLW24" s="16">
        <f>+SUM(NLW22:NLW23)</f>
        <v>4050000</v>
      </c>
      <c r="NLX24" s="16">
        <f>+SUM(NLX22:NLX23)</f>
        <v>1861200</v>
      </c>
      <c r="NLY24" s="21"/>
      <c r="NLZ24" s="16">
        <f>+SUM(NLZ22:NLZ23)</f>
        <v>5153270</v>
      </c>
      <c r="NMA24" s="16">
        <f>+SUM(NMA22:NMA23)</f>
        <v>2675928</v>
      </c>
      <c r="NMB24" s="16">
        <f>+SUM(NMB22:NMB23)</f>
        <v>2348269</v>
      </c>
      <c r="NMC24" s="31">
        <f>+SUM(NMC22:NMC23)</f>
        <v>1610.822539</v>
      </c>
      <c r="NMD24" s="35"/>
      <c r="NME24" s="40">
        <f>+SUM(NME22:NME23)</f>
        <v>13.315</v>
      </c>
      <c r="NMF24" s="40">
        <f>+SUM(NMF22:NMF23)</f>
        <v>4.4799999999999995</v>
      </c>
      <c r="NMG24" s="16"/>
      <c r="NMH24" s="16"/>
      <c r="NMI24" s="45"/>
      <c r="NMJ24" s="40"/>
      <c r="NMK24" s="9"/>
      <c r="NML24" s="8"/>
      <c r="NMM24" s="8"/>
      <c r="NMN24" s="8"/>
      <c r="NMO24" s="8"/>
      <c r="NMP24" s="8"/>
      <c r="NMQ24" s="8"/>
      <c r="NMR24" s="8"/>
      <c r="NMS24" s="8"/>
      <c r="NMT24" s="8"/>
      <c r="NMU24" s="8"/>
      <c r="NMW24" s="8"/>
      <c r="NMX24" s="8"/>
      <c r="NMY24" s="26" t="s">
        <v>73</v>
      </c>
      <c r="NMZ24" s="16">
        <f>+SUM(NMZ22:NMZ23)</f>
        <v>4050000</v>
      </c>
      <c r="NNA24" s="8"/>
      <c r="NNB24" s="8"/>
      <c r="NNC24" s="16">
        <f>+SUM(NNC22:NNC23)</f>
        <v>4050000</v>
      </c>
      <c r="NND24" s="16">
        <f>+SUM(NND22:NND23)</f>
        <v>1861200</v>
      </c>
      <c r="NNE24" s="21"/>
      <c r="NNF24" s="16">
        <f>+SUM(NNF22:NNF23)</f>
        <v>5153270</v>
      </c>
      <c r="NNG24" s="16">
        <f>+SUM(NNG22:NNG23)</f>
        <v>2675928</v>
      </c>
      <c r="NNH24" s="16">
        <f>+SUM(NNH22:NNH23)</f>
        <v>2348269</v>
      </c>
      <c r="NNI24" s="31">
        <f>+SUM(NNI22:NNI23)</f>
        <v>1610.822539</v>
      </c>
      <c r="NNJ24" s="35"/>
      <c r="NNK24" s="40">
        <f>+SUM(NNK22:NNK23)</f>
        <v>13.315</v>
      </c>
      <c r="NNL24" s="40">
        <f>+SUM(NNL22:NNL23)</f>
        <v>4.4799999999999995</v>
      </c>
      <c r="NNM24" s="16"/>
      <c r="NNN24" s="16"/>
      <c r="NNO24" s="45"/>
      <c r="NNP24" s="40"/>
      <c r="NNQ24" s="9"/>
      <c r="NNR24" s="8"/>
      <c r="NNS24" s="8"/>
      <c r="NNT24" s="8"/>
      <c r="NNU24" s="8"/>
      <c r="NNV24" s="8"/>
      <c r="NNW24" s="8"/>
      <c r="NNX24" s="8"/>
      <c r="NNY24" s="8"/>
      <c r="NNZ24" s="8"/>
      <c r="NOA24" s="8"/>
      <c r="NOC24" s="8"/>
      <c r="NOD24" s="8"/>
      <c r="NOE24" s="26" t="s">
        <v>73</v>
      </c>
      <c r="NOF24" s="16">
        <f>+SUM(NOF22:NOF23)</f>
        <v>4050000</v>
      </c>
      <c r="NOG24" s="8"/>
      <c r="NOH24" s="8"/>
      <c r="NOI24" s="16">
        <f>+SUM(NOI22:NOI23)</f>
        <v>4050000</v>
      </c>
      <c r="NOJ24" s="16">
        <f>+SUM(NOJ22:NOJ23)</f>
        <v>1861200</v>
      </c>
      <c r="NOK24" s="21"/>
      <c r="NOL24" s="16">
        <f>+SUM(NOL22:NOL23)</f>
        <v>5153270</v>
      </c>
      <c r="NOM24" s="16">
        <f>+SUM(NOM22:NOM23)</f>
        <v>2675928</v>
      </c>
      <c r="NON24" s="16">
        <f>+SUM(NON22:NON23)</f>
        <v>2348269</v>
      </c>
      <c r="NOO24" s="31">
        <f>+SUM(NOO22:NOO23)</f>
        <v>1610.822539</v>
      </c>
      <c r="NOP24" s="35"/>
      <c r="NOQ24" s="40">
        <f>+SUM(NOQ22:NOQ23)</f>
        <v>13.315</v>
      </c>
      <c r="NOR24" s="40">
        <f>+SUM(NOR22:NOR23)</f>
        <v>4.4799999999999995</v>
      </c>
      <c r="NOS24" s="16"/>
      <c r="NOT24" s="16"/>
      <c r="NOU24" s="45"/>
      <c r="NOV24" s="40"/>
      <c r="NOW24" s="9"/>
      <c r="NOX24" s="8"/>
      <c r="NOY24" s="8"/>
      <c r="NOZ24" s="8"/>
      <c r="NPA24" s="8"/>
      <c r="NPB24" s="8"/>
      <c r="NPC24" s="8"/>
      <c r="NPD24" s="8"/>
      <c r="NPE24" s="8"/>
      <c r="NPF24" s="8"/>
      <c r="NPG24" s="8"/>
      <c r="NPI24" s="8"/>
      <c r="NPJ24" s="8"/>
      <c r="NPK24" s="26" t="s">
        <v>73</v>
      </c>
      <c r="NPL24" s="16">
        <f>+SUM(NPL22:NPL23)</f>
        <v>4050000</v>
      </c>
      <c r="NPM24" s="8"/>
      <c r="NPN24" s="8"/>
      <c r="NPO24" s="16">
        <f>+SUM(NPO22:NPO23)</f>
        <v>4050000</v>
      </c>
      <c r="NPP24" s="16">
        <f>+SUM(NPP22:NPP23)</f>
        <v>1861200</v>
      </c>
      <c r="NPQ24" s="21"/>
      <c r="NPR24" s="16">
        <f>+SUM(NPR22:NPR23)</f>
        <v>5153270</v>
      </c>
      <c r="NPS24" s="16">
        <f>+SUM(NPS22:NPS23)</f>
        <v>2675928</v>
      </c>
      <c r="NPT24" s="16">
        <f>+SUM(NPT22:NPT23)</f>
        <v>2348269</v>
      </c>
      <c r="NPU24" s="31">
        <f>+SUM(NPU22:NPU23)</f>
        <v>1610.822539</v>
      </c>
      <c r="NPV24" s="35"/>
      <c r="NPW24" s="40">
        <f>+SUM(NPW22:NPW23)</f>
        <v>13.315</v>
      </c>
      <c r="NPX24" s="40">
        <f>+SUM(NPX22:NPX23)</f>
        <v>4.4799999999999995</v>
      </c>
      <c r="NPY24" s="16"/>
      <c r="NPZ24" s="16"/>
      <c r="NQA24" s="45"/>
      <c r="NQB24" s="40"/>
      <c r="NQC24" s="9"/>
      <c r="NQD24" s="8"/>
      <c r="NQE24" s="8"/>
      <c r="NQF24" s="8"/>
      <c r="NQG24" s="8"/>
      <c r="NQH24" s="8"/>
      <c r="NQI24" s="8"/>
      <c r="NQJ24" s="8"/>
      <c r="NQK24" s="8"/>
      <c r="NQL24" s="8"/>
      <c r="NQM24" s="8"/>
      <c r="NQO24" s="8"/>
      <c r="NQP24" s="8"/>
      <c r="NQQ24" s="26" t="s">
        <v>73</v>
      </c>
      <c r="NQR24" s="16">
        <f>+SUM(NQR22:NQR23)</f>
        <v>4050000</v>
      </c>
      <c r="NQS24" s="8"/>
      <c r="NQT24" s="8"/>
      <c r="NQU24" s="16">
        <f>+SUM(NQU22:NQU23)</f>
        <v>4050000</v>
      </c>
      <c r="NQV24" s="16">
        <f>+SUM(NQV22:NQV23)</f>
        <v>1861200</v>
      </c>
      <c r="NQW24" s="21"/>
      <c r="NQX24" s="16">
        <f>+SUM(NQX22:NQX23)</f>
        <v>5153270</v>
      </c>
      <c r="NQY24" s="16">
        <f>+SUM(NQY22:NQY23)</f>
        <v>2675928</v>
      </c>
      <c r="NQZ24" s="16">
        <f>+SUM(NQZ22:NQZ23)</f>
        <v>2348269</v>
      </c>
      <c r="NRA24" s="31">
        <f>+SUM(NRA22:NRA23)</f>
        <v>1610.822539</v>
      </c>
      <c r="NRB24" s="35"/>
      <c r="NRC24" s="40">
        <f>+SUM(NRC22:NRC23)</f>
        <v>13.315</v>
      </c>
      <c r="NRD24" s="40">
        <f>+SUM(NRD22:NRD23)</f>
        <v>4.4799999999999995</v>
      </c>
      <c r="NRE24" s="16"/>
      <c r="NRF24" s="16"/>
      <c r="NRG24" s="45"/>
      <c r="NRH24" s="40"/>
      <c r="NRI24" s="9"/>
      <c r="NRJ24" s="8"/>
      <c r="NRK24" s="8"/>
      <c r="NRL24" s="8"/>
      <c r="NRM24" s="8"/>
      <c r="NRN24" s="8"/>
      <c r="NRO24" s="8"/>
      <c r="NRP24" s="8"/>
      <c r="NRQ24" s="8"/>
      <c r="NRR24" s="8"/>
      <c r="NRS24" s="8"/>
      <c r="NRU24" s="8"/>
      <c r="NRV24" s="8"/>
      <c r="NRW24" s="26" t="s">
        <v>73</v>
      </c>
      <c r="NRX24" s="16">
        <f>+SUM(NRX22:NRX23)</f>
        <v>4050000</v>
      </c>
      <c r="NRY24" s="8"/>
      <c r="NRZ24" s="8"/>
      <c r="NSA24" s="16">
        <f>+SUM(NSA22:NSA23)</f>
        <v>4050000</v>
      </c>
      <c r="NSB24" s="16">
        <f>+SUM(NSB22:NSB23)</f>
        <v>1861200</v>
      </c>
      <c r="NSC24" s="21"/>
      <c r="NSD24" s="16">
        <f>+SUM(NSD22:NSD23)</f>
        <v>5153270</v>
      </c>
      <c r="NSE24" s="16">
        <f>+SUM(NSE22:NSE23)</f>
        <v>2675928</v>
      </c>
      <c r="NSF24" s="16">
        <f>+SUM(NSF22:NSF23)</f>
        <v>2348269</v>
      </c>
      <c r="NSG24" s="31">
        <f>+SUM(NSG22:NSG23)</f>
        <v>1610.822539</v>
      </c>
      <c r="NSH24" s="35"/>
      <c r="NSI24" s="40">
        <f>+SUM(NSI22:NSI23)</f>
        <v>13.315</v>
      </c>
      <c r="NSJ24" s="40">
        <f>+SUM(NSJ22:NSJ23)</f>
        <v>4.4799999999999995</v>
      </c>
      <c r="NSK24" s="16"/>
      <c r="NSL24" s="16"/>
      <c r="NSM24" s="45"/>
      <c r="NSN24" s="40"/>
      <c r="NSO24" s="9"/>
      <c r="NSP24" s="8"/>
      <c r="NSQ24" s="8"/>
      <c r="NSR24" s="8"/>
      <c r="NSS24" s="8"/>
      <c r="NST24" s="8"/>
      <c r="NSU24" s="8"/>
      <c r="NSV24" s="8"/>
      <c r="NSW24" s="8"/>
      <c r="NSX24" s="8"/>
      <c r="NSY24" s="8"/>
      <c r="NTA24" s="8"/>
      <c r="NTB24" s="8"/>
      <c r="NTC24" s="26" t="s">
        <v>73</v>
      </c>
      <c r="NTD24" s="16">
        <f>+SUM(NTD22:NTD23)</f>
        <v>4050000</v>
      </c>
      <c r="NTE24" s="8"/>
      <c r="NTF24" s="8"/>
      <c r="NTG24" s="16">
        <f>+SUM(NTG22:NTG23)</f>
        <v>4050000</v>
      </c>
      <c r="NTH24" s="16">
        <f>+SUM(NTH22:NTH23)</f>
        <v>1861200</v>
      </c>
      <c r="NTI24" s="21"/>
      <c r="NTJ24" s="16">
        <f>+SUM(NTJ22:NTJ23)</f>
        <v>5153270</v>
      </c>
      <c r="NTK24" s="16">
        <f>+SUM(NTK22:NTK23)</f>
        <v>2675928</v>
      </c>
      <c r="NTL24" s="16">
        <f>+SUM(NTL22:NTL23)</f>
        <v>2348269</v>
      </c>
      <c r="NTM24" s="31">
        <f>+SUM(NTM22:NTM23)</f>
        <v>1610.822539</v>
      </c>
      <c r="NTN24" s="35"/>
      <c r="NTO24" s="40">
        <f>+SUM(NTO22:NTO23)</f>
        <v>13.315</v>
      </c>
      <c r="NTP24" s="40">
        <f>+SUM(NTP22:NTP23)</f>
        <v>4.4799999999999995</v>
      </c>
      <c r="NTQ24" s="16"/>
      <c r="NTR24" s="16"/>
      <c r="NTS24" s="45"/>
      <c r="NTT24" s="40"/>
      <c r="NTU24" s="9"/>
      <c r="NTV24" s="8"/>
      <c r="NTW24" s="8"/>
      <c r="NTX24" s="8"/>
      <c r="NTY24" s="8"/>
      <c r="NTZ24" s="8"/>
      <c r="NUA24" s="8"/>
      <c r="NUB24" s="8"/>
      <c r="NUC24" s="8"/>
      <c r="NUD24" s="8"/>
      <c r="NUE24" s="8"/>
      <c r="NUG24" s="8"/>
      <c r="NUH24" s="8"/>
      <c r="NUI24" s="26" t="s">
        <v>73</v>
      </c>
      <c r="NUJ24" s="16">
        <f>+SUM(NUJ22:NUJ23)</f>
        <v>4050000</v>
      </c>
      <c r="NUK24" s="8"/>
      <c r="NUL24" s="8"/>
      <c r="NUM24" s="16">
        <f>+SUM(NUM22:NUM23)</f>
        <v>4050000</v>
      </c>
      <c r="NUN24" s="16">
        <f>+SUM(NUN22:NUN23)</f>
        <v>1861200</v>
      </c>
      <c r="NUO24" s="21"/>
      <c r="NUP24" s="16">
        <f>+SUM(NUP22:NUP23)</f>
        <v>5153270</v>
      </c>
      <c r="NUQ24" s="16">
        <f>+SUM(NUQ22:NUQ23)</f>
        <v>2675928</v>
      </c>
      <c r="NUR24" s="16">
        <f>+SUM(NUR22:NUR23)</f>
        <v>2348269</v>
      </c>
      <c r="NUS24" s="31">
        <f>+SUM(NUS22:NUS23)</f>
        <v>1610.822539</v>
      </c>
      <c r="NUT24" s="35"/>
      <c r="NUU24" s="40">
        <f>+SUM(NUU22:NUU23)</f>
        <v>13.315</v>
      </c>
      <c r="NUV24" s="40">
        <f>+SUM(NUV22:NUV23)</f>
        <v>4.4799999999999995</v>
      </c>
      <c r="NUW24" s="16"/>
      <c r="NUX24" s="16"/>
      <c r="NUY24" s="45"/>
      <c r="NUZ24" s="40"/>
      <c r="NVA24" s="9"/>
      <c r="NVB24" s="8"/>
      <c r="NVC24" s="8"/>
      <c r="NVD24" s="8"/>
      <c r="NVE24" s="8"/>
      <c r="NVF24" s="8"/>
      <c r="NVG24" s="8"/>
      <c r="NVH24" s="8"/>
      <c r="NVI24" s="8"/>
      <c r="NVJ24" s="8"/>
      <c r="NVK24" s="8"/>
      <c r="NVM24" s="8"/>
      <c r="NVN24" s="8"/>
      <c r="NVO24" s="26" t="s">
        <v>73</v>
      </c>
      <c r="NVP24" s="16">
        <f>+SUM(NVP22:NVP23)</f>
        <v>4050000</v>
      </c>
      <c r="NVQ24" s="8"/>
      <c r="NVR24" s="8"/>
      <c r="NVS24" s="16">
        <f>+SUM(NVS22:NVS23)</f>
        <v>4050000</v>
      </c>
      <c r="NVT24" s="16">
        <f>+SUM(NVT22:NVT23)</f>
        <v>1861200</v>
      </c>
      <c r="NVU24" s="21"/>
      <c r="NVV24" s="16">
        <f>+SUM(NVV22:NVV23)</f>
        <v>5153270</v>
      </c>
      <c r="NVW24" s="16">
        <f>+SUM(NVW22:NVW23)</f>
        <v>2675928</v>
      </c>
      <c r="NVX24" s="16">
        <f>+SUM(NVX22:NVX23)</f>
        <v>2348269</v>
      </c>
      <c r="NVY24" s="31">
        <f>+SUM(NVY22:NVY23)</f>
        <v>1610.822539</v>
      </c>
      <c r="NVZ24" s="35"/>
      <c r="NWA24" s="40">
        <f>+SUM(NWA22:NWA23)</f>
        <v>13.315</v>
      </c>
      <c r="NWB24" s="40">
        <f>+SUM(NWB22:NWB23)</f>
        <v>4.4799999999999995</v>
      </c>
      <c r="NWC24" s="16"/>
      <c r="NWD24" s="16"/>
      <c r="NWE24" s="45"/>
      <c r="NWF24" s="40"/>
      <c r="NWG24" s="9"/>
      <c r="NWH24" s="8"/>
      <c r="NWI24" s="8"/>
      <c r="NWJ24" s="8"/>
      <c r="NWK24" s="8"/>
      <c r="NWL24" s="8"/>
      <c r="NWM24" s="8"/>
      <c r="NWN24" s="8"/>
      <c r="NWO24" s="8"/>
      <c r="NWP24" s="8"/>
      <c r="NWQ24" s="8"/>
      <c r="NWS24" s="8"/>
      <c r="NWT24" s="8"/>
      <c r="NWU24" s="26" t="s">
        <v>73</v>
      </c>
      <c r="NWV24" s="16">
        <f>+SUM(NWV22:NWV23)</f>
        <v>4050000</v>
      </c>
      <c r="NWW24" s="8"/>
      <c r="NWX24" s="8"/>
      <c r="NWY24" s="16">
        <f>+SUM(NWY22:NWY23)</f>
        <v>4050000</v>
      </c>
      <c r="NWZ24" s="16">
        <f>+SUM(NWZ22:NWZ23)</f>
        <v>1861200</v>
      </c>
      <c r="NXA24" s="21"/>
      <c r="NXB24" s="16">
        <f>+SUM(NXB22:NXB23)</f>
        <v>5153270</v>
      </c>
      <c r="NXC24" s="16">
        <f>+SUM(NXC22:NXC23)</f>
        <v>2675928</v>
      </c>
      <c r="NXD24" s="16">
        <f>+SUM(NXD22:NXD23)</f>
        <v>2348269</v>
      </c>
      <c r="NXE24" s="31">
        <f>+SUM(NXE22:NXE23)</f>
        <v>1610.822539</v>
      </c>
      <c r="NXF24" s="35"/>
      <c r="NXG24" s="40">
        <f>+SUM(NXG22:NXG23)</f>
        <v>13.315</v>
      </c>
      <c r="NXH24" s="40">
        <f>+SUM(NXH22:NXH23)</f>
        <v>4.4799999999999995</v>
      </c>
      <c r="NXI24" s="16"/>
      <c r="NXJ24" s="16"/>
      <c r="NXK24" s="45"/>
      <c r="NXL24" s="40"/>
      <c r="NXM24" s="9"/>
      <c r="NXN24" s="8"/>
      <c r="NXO24" s="8"/>
      <c r="NXP24" s="8"/>
      <c r="NXQ24" s="8"/>
      <c r="NXR24" s="8"/>
      <c r="NXS24" s="8"/>
      <c r="NXT24" s="8"/>
      <c r="NXU24" s="8"/>
      <c r="NXV24" s="8"/>
      <c r="NXW24" s="8"/>
      <c r="NXY24" s="8"/>
      <c r="NXZ24" s="8"/>
      <c r="NYA24" s="26" t="s">
        <v>73</v>
      </c>
      <c r="NYB24" s="16">
        <f>+SUM(NYB22:NYB23)</f>
        <v>4050000</v>
      </c>
      <c r="NYC24" s="8"/>
      <c r="NYD24" s="8"/>
      <c r="NYE24" s="16">
        <f>+SUM(NYE22:NYE23)</f>
        <v>4050000</v>
      </c>
      <c r="NYF24" s="16">
        <f>+SUM(NYF22:NYF23)</f>
        <v>1861200</v>
      </c>
      <c r="NYG24" s="21"/>
      <c r="NYH24" s="16">
        <f>+SUM(NYH22:NYH23)</f>
        <v>5153270</v>
      </c>
      <c r="NYI24" s="16">
        <f>+SUM(NYI22:NYI23)</f>
        <v>2675928</v>
      </c>
      <c r="NYJ24" s="16">
        <f>+SUM(NYJ22:NYJ23)</f>
        <v>2348269</v>
      </c>
      <c r="NYK24" s="31">
        <f>+SUM(NYK22:NYK23)</f>
        <v>1610.822539</v>
      </c>
      <c r="NYL24" s="35"/>
      <c r="NYM24" s="40">
        <f>+SUM(NYM22:NYM23)</f>
        <v>13.315</v>
      </c>
      <c r="NYN24" s="40">
        <f>+SUM(NYN22:NYN23)</f>
        <v>4.4799999999999995</v>
      </c>
      <c r="NYO24" s="16"/>
      <c r="NYP24" s="16"/>
      <c r="NYQ24" s="45"/>
      <c r="NYR24" s="40"/>
      <c r="NYS24" s="9"/>
      <c r="NYT24" s="8"/>
      <c r="NYU24" s="8"/>
      <c r="NYV24" s="8"/>
      <c r="NYW24" s="8"/>
      <c r="NYX24" s="8"/>
      <c r="NYY24" s="8"/>
      <c r="NYZ24" s="8"/>
      <c r="NZA24" s="8"/>
      <c r="NZB24" s="8"/>
      <c r="NZC24" s="8"/>
      <c r="NZE24" s="8"/>
      <c r="NZF24" s="8"/>
      <c r="NZG24" s="26" t="s">
        <v>73</v>
      </c>
      <c r="NZH24" s="16">
        <f>+SUM(NZH22:NZH23)</f>
        <v>4050000</v>
      </c>
      <c r="NZI24" s="8"/>
      <c r="NZJ24" s="8"/>
      <c r="NZK24" s="16">
        <f>+SUM(NZK22:NZK23)</f>
        <v>4050000</v>
      </c>
      <c r="NZL24" s="16">
        <f>+SUM(NZL22:NZL23)</f>
        <v>1861200</v>
      </c>
      <c r="NZM24" s="21"/>
      <c r="NZN24" s="16">
        <f>+SUM(NZN22:NZN23)</f>
        <v>5153270</v>
      </c>
      <c r="NZO24" s="16">
        <f>+SUM(NZO22:NZO23)</f>
        <v>2675928</v>
      </c>
      <c r="NZP24" s="16">
        <f>+SUM(NZP22:NZP23)</f>
        <v>2348269</v>
      </c>
      <c r="NZQ24" s="31">
        <f>+SUM(NZQ22:NZQ23)</f>
        <v>1610.822539</v>
      </c>
      <c r="NZR24" s="35"/>
      <c r="NZS24" s="40">
        <f>+SUM(NZS22:NZS23)</f>
        <v>13.315</v>
      </c>
      <c r="NZT24" s="40">
        <f>+SUM(NZT22:NZT23)</f>
        <v>4.4799999999999995</v>
      </c>
      <c r="NZU24" s="16"/>
      <c r="NZV24" s="16"/>
      <c r="NZW24" s="45"/>
      <c r="NZX24" s="40"/>
      <c r="NZY24" s="9"/>
      <c r="NZZ24" s="8"/>
      <c r="OAA24" s="8"/>
      <c r="OAB24" s="8"/>
      <c r="OAC24" s="8"/>
      <c r="OAD24" s="8"/>
      <c r="OAE24" s="8"/>
      <c r="OAF24" s="8"/>
      <c r="OAG24" s="8"/>
      <c r="OAH24" s="8"/>
      <c r="OAI24" s="8"/>
      <c r="OAK24" s="8"/>
      <c r="OAL24" s="8"/>
      <c r="OAM24" s="26" t="s">
        <v>73</v>
      </c>
      <c r="OAN24" s="16">
        <f>+SUM(OAN22:OAN23)</f>
        <v>4050000</v>
      </c>
      <c r="OAO24" s="8"/>
      <c r="OAP24" s="8"/>
      <c r="OAQ24" s="16">
        <f>+SUM(OAQ22:OAQ23)</f>
        <v>4050000</v>
      </c>
      <c r="OAR24" s="16">
        <f>+SUM(OAR22:OAR23)</f>
        <v>1861200</v>
      </c>
      <c r="OAS24" s="21"/>
      <c r="OAT24" s="16">
        <f>+SUM(OAT22:OAT23)</f>
        <v>5153270</v>
      </c>
      <c r="OAU24" s="16">
        <f>+SUM(OAU22:OAU23)</f>
        <v>2675928</v>
      </c>
      <c r="OAV24" s="16">
        <f>+SUM(OAV22:OAV23)</f>
        <v>2348269</v>
      </c>
      <c r="OAW24" s="31">
        <f>+SUM(OAW22:OAW23)</f>
        <v>1610.822539</v>
      </c>
      <c r="OAX24" s="35"/>
      <c r="OAY24" s="40">
        <f>+SUM(OAY22:OAY23)</f>
        <v>13.315</v>
      </c>
      <c r="OAZ24" s="40">
        <f>+SUM(OAZ22:OAZ23)</f>
        <v>4.4799999999999995</v>
      </c>
      <c r="OBA24" s="16"/>
      <c r="OBB24" s="16"/>
      <c r="OBC24" s="45"/>
      <c r="OBD24" s="40"/>
      <c r="OBE24" s="9"/>
      <c r="OBF24" s="8"/>
      <c r="OBG24" s="8"/>
      <c r="OBH24" s="8"/>
      <c r="OBI24" s="8"/>
      <c r="OBJ24" s="8"/>
      <c r="OBK24" s="8"/>
      <c r="OBL24" s="8"/>
      <c r="OBM24" s="8"/>
      <c r="OBN24" s="8"/>
      <c r="OBO24" s="8"/>
      <c r="OBQ24" s="8"/>
      <c r="OBR24" s="8"/>
      <c r="OBS24" s="26" t="s">
        <v>73</v>
      </c>
      <c r="OBT24" s="16">
        <f>+SUM(OBT22:OBT23)</f>
        <v>4050000</v>
      </c>
      <c r="OBU24" s="8"/>
      <c r="OBV24" s="8"/>
      <c r="OBW24" s="16">
        <f>+SUM(OBW22:OBW23)</f>
        <v>4050000</v>
      </c>
      <c r="OBX24" s="16">
        <f>+SUM(OBX22:OBX23)</f>
        <v>1861200</v>
      </c>
      <c r="OBY24" s="21"/>
      <c r="OBZ24" s="16">
        <f>+SUM(OBZ22:OBZ23)</f>
        <v>5153270</v>
      </c>
      <c r="OCA24" s="16">
        <f>+SUM(OCA22:OCA23)</f>
        <v>2675928</v>
      </c>
      <c r="OCB24" s="16">
        <f>+SUM(OCB22:OCB23)</f>
        <v>2348269</v>
      </c>
      <c r="OCC24" s="31">
        <f>+SUM(OCC22:OCC23)</f>
        <v>1610.822539</v>
      </c>
      <c r="OCD24" s="35"/>
      <c r="OCE24" s="40">
        <f>+SUM(OCE22:OCE23)</f>
        <v>13.315</v>
      </c>
      <c r="OCF24" s="40">
        <f>+SUM(OCF22:OCF23)</f>
        <v>4.4799999999999995</v>
      </c>
      <c r="OCG24" s="16"/>
      <c r="OCH24" s="16"/>
      <c r="OCI24" s="45"/>
      <c r="OCJ24" s="40"/>
      <c r="OCK24" s="9"/>
      <c r="OCL24" s="8"/>
      <c r="OCM24" s="8"/>
      <c r="OCN24" s="8"/>
      <c r="OCO24" s="8"/>
      <c r="OCP24" s="8"/>
      <c r="OCQ24" s="8"/>
      <c r="OCR24" s="8"/>
      <c r="OCS24" s="8"/>
      <c r="OCT24" s="8"/>
      <c r="OCU24" s="8"/>
      <c r="OCW24" s="8"/>
      <c r="OCX24" s="8"/>
      <c r="OCY24" s="26" t="s">
        <v>73</v>
      </c>
      <c r="OCZ24" s="16">
        <f>+SUM(OCZ22:OCZ23)</f>
        <v>4050000</v>
      </c>
      <c r="ODA24" s="8"/>
      <c r="ODB24" s="8"/>
      <c r="ODC24" s="16">
        <f>+SUM(ODC22:ODC23)</f>
        <v>4050000</v>
      </c>
      <c r="ODD24" s="16">
        <f>+SUM(ODD22:ODD23)</f>
        <v>1861200</v>
      </c>
      <c r="ODE24" s="21"/>
      <c r="ODF24" s="16">
        <f>+SUM(ODF22:ODF23)</f>
        <v>5153270</v>
      </c>
      <c r="ODG24" s="16">
        <f>+SUM(ODG22:ODG23)</f>
        <v>2675928</v>
      </c>
      <c r="ODH24" s="16">
        <f>+SUM(ODH22:ODH23)</f>
        <v>2348269</v>
      </c>
      <c r="ODI24" s="31">
        <f>+SUM(ODI22:ODI23)</f>
        <v>1610.822539</v>
      </c>
      <c r="ODJ24" s="35"/>
      <c r="ODK24" s="40">
        <f>+SUM(ODK22:ODK23)</f>
        <v>13.315</v>
      </c>
      <c r="ODL24" s="40">
        <f>+SUM(ODL22:ODL23)</f>
        <v>4.4799999999999995</v>
      </c>
      <c r="ODM24" s="16"/>
      <c r="ODN24" s="16"/>
      <c r="ODO24" s="45"/>
      <c r="ODP24" s="40"/>
      <c r="ODQ24" s="9"/>
      <c r="ODR24" s="8"/>
      <c r="ODS24" s="8"/>
      <c r="ODT24" s="8"/>
      <c r="ODU24" s="8"/>
      <c r="ODV24" s="8"/>
      <c r="ODW24" s="8"/>
      <c r="ODX24" s="8"/>
      <c r="ODY24" s="8"/>
      <c r="ODZ24" s="8"/>
      <c r="OEA24" s="8"/>
      <c r="OEC24" s="8"/>
      <c r="OED24" s="8"/>
      <c r="OEE24" s="26" t="s">
        <v>73</v>
      </c>
      <c r="OEF24" s="16">
        <f>+SUM(OEF22:OEF23)</f>
        <v>4050000</v>
      </c>
      <c r="OEG24" s="8"/>
      <c r="OEH24" s="8"/>
      <c r="OEI24" s="16">
        <f>+SUM(OEI22:OEI23)</f>
        <v>4050000</v>
      </c>
      <c r="OEJ24" s="16">
        <f>+SUM(OEJ22:OEJ23)</f>
        <v>1861200</v>
      </c>
      <c r="OEK24" s="21"/>
      <c r="OEL24" s="16">
        <f>+SUM(OEL22:OEL23)</f>
        <v>5153270</v>
      </c>
      <c r="OEM24" s="16">
        <f>+SUM(OEM22:OEM23)</f>
        <v>2675928</v>
      </c>
      <c r="OEN24" s="16">
        <f>+SUM(OEN22:OEN23)</f>
        <v>2348269</v>
      </c>
      <c r="OEO24" s="31">
        <f>+SUM(OEO22:OEO23)</f>
        <v>1610.822539</v>
      </c>
      <c r="OEP24" s="35"/>
      <c r="OEQ24" s="40">
        <f>+SUM(OEQ22:OEQ23)</f>
        <v>13.315</v>
      </c>
      <c r="OER24" s="40">
        <f>+SUM(OER22:OER23)</f>
        <v>4.4799999999999995</v>
      </c>
      <c r="OES24" s="16"/>
      <c r="OET24" s="16"/>
      <c r="OEU24" s="45"/>
      <c r="OEV24" s="40"/>
      <c r="OEW24" s="9"/>
      <c r="OEX24" s="8"/>
      <c r="OEY24" s="8"/>
      <c r="OEZ24" s="8"/>
      <c r="OFA24" s="8"/>
      <c r="OFB24" s="8"/>
      <c r="OFC24" s="8"/>
      <c r="OFD24" s="8"/>
      <c r="OFE24" s="8"/>
      <c r="OFF24" s="8"/>
      <c r="OFG24" s="8"/>
      <c r="OFI24" s="8"/>
      <c r="OFJ24" s="8"/>
      <c r="OFK24" s="26" t="s">
        <v>73</v>
      </c>
      <c r="OFL24" s="16">
        <f>+SUM(OFL22:OFL23)</f>
        <v>4050000</v>
      </c>
      <c r="OFM24" s="8"/>
      <c r="OFN24" s="8"/>
      <c r="OFO24" s="16">
        <f>+SUM(OFO22:OFO23)</f>
        <v>4050000</v>
      </c>
      <c r="OFP24" s="16">
        <f>+SUM(OFP22:OFP23)</f>
        <v>1861200</v>
      </c>
      <c r="OFQ24" s="21"/>
      <c r="OFR24" s="16">
        <f>+SUM(OFR22:OFR23)</f>
        <v>5153270</v>
      </c>
      <c r="OFS24" s="16">
        <f>+SUM(OFS22:OFS23)</f>
        <v>2675928</v>
      </c>
      <c r="OFT24" s="16">
        <f>+SUM(OFT22:OFT23)</f>
        <v>2348269</v>
      </c>
      <c r="OFU24" s="31">
        <f>+SUM(OFU22:OFU23)</f>
        <v>1610.822539</v>
      </c>
      <c r="OFV24" s="35"/>
      <c r="OFW24" s="40">
        <f>+SUM(OFW22:OFW23)</f>
        <v>13.315</v>
      </c>
      <c r="OFX24" s="40">
        <f>+SUM(OFX22:OFX23)</f>
        <v>4.4799999999999995</v>
      </c>
      <c r="OFY24" s="16"/>
      <c r="OFZ24" s="16"/>
      <c r="OGA24" s="45"/>
      <c r="OGB24" s="40"/>
      <c r="OGC24" s="9"/>
      <c r="OGD24" s="8"/>
      <c r="OGE24" s="8"/>
      <c r="OGF24" s="8"/>
      <c r="OGG24" s="8"/>
      <c r="OGH24" s="8"/>
      <c r="OGI24" s="8"/>
      <c r="OGJ24" s="8"/>
      <c r="OGK24" s="8"/>
      <c r="OGL24" s="8"/>
      <c r="OGM24" s="8"/>
      <c r="OGO24" s="8"/>
      <c r="OGP24" s="8"/>
      <c r="OGQ24" s="26" t="s">
        <v>73</v>
      </c>
      <c r="OGR24" s="16">
        <f>+SUM(OGR22:OGR23)</f>
        <v>4050000</v>
      </c>
      <c r="OGS24" s="8"/>
      <c r="OGT24" s="8"/>
      <c r="OGU24" s="16">
        <f>+SUM(OGU22:OGU23)</f>
        <v>4050000</v>
      </c>
      <c r="OGV24" s="16">
        <f>+SUM(OGV22:OGV23)</f>
        <v>1861200</v>
      </c>
      <c r="OGW24" s="21"/>
      <c r="OGX24" s="16">
        <f>+SUM(OGX22:OGX23)</f>
        <v>5153270</v>
      </c>
      <c r="OGY24" s="16">
        <f>+SUM(OGY22:OGY23)</f>
        <v>2675928</v>
      </c>
      <c r="OGZ24" s="16">
        <f>+SUM(OGZ22:OGZ23)</f>
        <v>2348269</v>
      </c>
      <c r="OHA24" s="31">
        <f>+SUM(OHA22:OHA23)</f>
        <v>1610.822539</v>
      </c>
      <c r="OHB24" s="35"/>
      <c r="OHC24" s="40">
        <f>+SUM(OHC22:OHC23)</f>
        <v>13.315</v>
      </c>
      <c r="OHD24" s="40">
        <f>+SUM(OHD22:OHD23)</f>
        <v>4.4799999999999995</v>
      </c>
      <c r="OHE24" s="16"/>
      <c r="OHF24" s="16"/>
      <c r="OHG24" s="45"/>
      <c r="OHH24" s="40"/>
      <c r="OHI24" s="9"/>
      <c r="OHJ24" s="8"/>
      <c r="OHK24" s="8"/>
      <c r="OHL24" s="8"/>
      <c r="OHM24" s="8"/>
      <c r="OHN24" s="8"/>
      <c r="OHO24" s="8"/>
      <c r="OHP24" s="8"/>
      <c r="OHQ24" s="8"/>
      <c r="OHR24" s="8"/>
      <c r="OHS24" s="8"/>
      <c r="OHU24" s="8"/>
      <c r="OHV24" s="8"/>
      <c r="OHW24" s="26" t="s">
        <v>73</v>
      </c>
      <c r="OHX24" s="16">
        <f>+SUM(OHX22:OHX23)</f>
        <v>4050000</v>
      </c>
      <c r="OHY24" s="8"/>
      <c r="OHZ24" s="8"/>
      <c r="OIA24" s="16">
        <f>+SUM(OIA22:OIA23)</f>
        <v>4050000</v>
      </c>
      <c r="OIB24" s="16">
        <f>+SUM(OIB22:OIB23)</f>
        <v>1861200</v>
      </c>
      <c r="OIC24" s="21"/>
      <c r="OID24" s="16">
        <f>+SUM(OID22:OID23)</f>
        <v>5153270</v>
      </c>
      <c r="OIE24" s="16">
        <f>+SUM(OIE22:OIE23)</f>
        <v>2675928</v>
      </c>
      <c r="OIF24" s="16">
        <f>+SUM(OIF22:OIF23)</f>
        <v>2348269</v>
      </c>
      <c r="OIG24" s="31">
        <f>+SUM(OIG22:OIG23)</f>
        <v>1610.822539</v>
      </c>
      <c r="OIH24" s="35"/>
      <c r="OII24" s="40">
        <f>+SUM(OII22:OII23)</f>
        <v>13.315</v>
      </c>
      <c r="OIJ24" s="40">
        <f>+SUM(OIJ22:OIJ23)</f>
        <v>4.4799999999999995</v>
      </c>
      <c r="OIK24" s="16"/>
      <c r="OIL24" s="16"/>
      <c r="OIM24" s="45"/>
      <c r="OIN24" s="40"/>
      <c r="OIO24" s="9"/>
      <c r="OIP24" s="8"/>
      <c r="OIQ24" s="8"/>
      <c r="OIR24" s="8"/>
      <c r="OIS24" s="8"/>
      <c r="OIT24" s="8"/>
      <c r="OIU24" s="8"/>
      <c r="OIV24" s="8"/>
      <c r="OIW24" s="8"/>
      <c r="OIX24" s="8"/>
      <c r="OIY24" s="8"/>
      <c r="OJA24" s="8"/>
      <c r="OJB24" s="8"/>
      <c r="OJC24" s="26" t="s">
        <v>73</v>
      </c>
      <c r="OJD24" s="16">
        <f>+SUM(OJD22:OJD23)</f>
        <v>4050000</v>
      </c>
      <c r="OJE24" s="8"/>
      <c r="OJF24" s="8"/>
      <c r="OJG24" s="16">
        <f>+SUM(OJG22:OJG23)</f>
        <v>4050000</v>
      </c>
      <c r="OJH24" s="16">
        <f>+SUM(OJH22:OJH23)</f>
        <v>1861200</v>
      </c>
      <c r="OJI24" s="21"/>
      <c r="OJJ24" s="16">
        <f>+SUM(OJJ22:OJJ23)</f>
        <v>5153270</v>
      </c>
      <c r="OJK24" s="16">
        <f>+SUM(OJK22:OJK23)</f>
        <v>2675928</v>
      </c>
      <c r="OJL24" s="16">
        <f>+SUM(OJL22:OJL23)</f>
        <v>2348269</v>
      </c>
      <c r="OJM24" s="31">
        <f>+SUM(OJM22:OJM23)</f>
        <v>1610.822539</v>
      </c>
      <c r="OJN24" s="35"/>
      <c r="OJO24" s="40">
        <f>+SUM(OJO22:OJO23)</f>
        <v>13.315</v>
      </c>
      <c r="OJP24" s="40">
        <f>+SUM(OJP22:OJP23)</f>
        <v>4.4799999999999995</v>
      </c>
      <c r="OJQ24" s="16"/>
      <c r="OJR24" s="16"/>
      <c r="OJS24" s="45"/>
      <c r="OJT24" s="40"/>
      <c r="OJU24" s="9"/>
      <c r="OJV24" s="8"/>
      <c r="OJW24" s="8"/>
      <c r="OJX24" s="8"/>
      <c r="OJY24" s="8"/>
      <c r="OJZ24" s="8"/>
      <c r="OKA24" s="8"/>
      <c r="OKB24" s="8"/>
      <c r="OKC24" s="8"/>
      <c r="OKD24" s="8"/>
      <c r="OKE24" s="8"/>
      <c r="OKG24" s="8"/>
      <c r="OKH24" s="8"/>
      <c r="OKI24" s="26" t="s">
        <v>73</v>
      </c>
      <c r="OKJ24" s="16">
        <f>+SUM(OKJ22:OKJ23)</f>
        <v>4050000</v>
      </c>
      <c r="OKK24" s="8"/>
      <c r="OKL24" s="8"/>
      <c r="OKM24" s="16">
        <f>+SUM(OKM22:OKM23)</f>
        <v>4050000</v>
      </c>
      <c r="OKN24" s="16">
        <f>+SUM(OKN22:OKN23)</f>
        <v>1861200</v>
      </c>
      <c r="OKO24" s="21"/>
      <c r="OKP24" s="16">
        <f>+SUM(OKP22:OKP23)</f>
        <v>5153270</v>
      </c>
      <c r="OKQ24" s="16">
        <f>+SUM(OKQ22:OKQ23)</f>
        <v>2675928</v>
      </c>
      <c r="OKR24" s="16">
        <f>+SUM(OKR22:OKR23)</f>
        <v>2348269</v>
      </c>
      <c r="OKS24" s="31">
        <f>+SUM(OKS22:OKS23)</f>
        <v>1610.822539</v>
      </c>
      <c r="OKT24" s="35"/>
      <c r="OKU24" s="40">
        <f>+SUM(OKU22:OKU23)</f>
        <v>13.315</v>
      </c>
      <c r="OKV24" s="40">
        <f>+SUM(OKV22:OKV23)</f>
        <v>4.4799999999999995</v>
      </c>
      <c r="OKW24" s="16"/>
      <c r="OKX24" s="16"/>
      <c r="OKY24" s="45"/>
      <c r="OKZ24" s="40"/>
      <c r="OLA24" s="9"/>
      <c r="OLB24" s="8"/>
      <c r="OLC24" s="8"/>
      <c r="OLD24" s="8"/>
      <c r="OLE24" s="8"/>
      <c r="OLF24" s="8"/>
      <c r="OLG24" s="8"/>
      <c r="OLH24" s="8"/>
      <c r="OLI24" s="8"/>
      <c r="OLJ24" s="8"/>
      <c r="OLK24" s="8"/>
      <c r="OLM24" s="8"/>
      <c r="OLN24" s="8"/>
      <c r="OLO24" s="26" t="s">
        <v>73</v>
      </c>
      <c r="OLP24" s="16">
        <f>+SUM(OLP22:OLP23)</f>
        <v>4050000</v>
      </c>
      <c r="OLQ24" s="8"/>
      <c r="OLR24" s="8"/>
      <c r="OLS24" s="16">
        <f>+SUM(OLS22:OLS23)</f>
        <v>4050000</v>
      </c>
      <c r="OLT24" s="16">
        <f>+SUM(OLT22:OLT23)</f>
        <v>1861200</v>
      </c>
      <c r="OLU24" s="21"/>
      <c r="OLV24" s="16">
        <f>+SUM(OLV22:OLV23)</f>
        <v>5153270</v>
      </c>
      <c r="OLW24" s="16">
        <f>+SUM(OLW22:OLW23)</f>
        <v>2675928</v>
      </c>
      <c r="OLX24" s="16">
        <f>+SUM(OLX22:OLX23)</f>
        <v>2348269</v>
      </c>
      <c r="OLY24" s="31">
        <f>+SUM(OLY22:OLY23)</f>
        <v>1610.822539</v>
      </c>
      <c r="OLZ24" s="35"/>
      <c r="OMA24" s="40">
        <f>+SUM(OMA22:OMA23)</f>
        <v>13.315</v>
      </c>
      <c r="OMB24" s="40">
        <f>+SUM(OMB22:OMB23)</f>
        <v>4.4799999999999995</v>
      </c>
      <c r="OMC24" s="16"/>
      <c r="OMD24" s="16"/>
      <c r="OME24" s="45"/>
      <c r="OMF24" s="40"/>
      <c r="OMG24" s="9"/>
      <c r="OMH24" s="8"/>
      <c r="OMI24" s="8"/>
      <c r="OMJ24" s="8"/>
      <c r="OMK24" s="8"/>
      <c r="OML24" s="8"/>
      <c r="OMM24" s="8"/>
      <c r="OMN24" s="8"/>
      <c r="OMO24" s="8"/>
      <c r="OMP24" s="8"/>
      <c r="OMQ24" s="8"/>
      <c r="OMS24" s="8"/>
      <c r="OMT24" s="8"/>
      <c r="OMU24" s="26" t="s">
        <v>73</v>
      </c>
      <c r="OMV24" s="16">
        <f>+SUM(OMV22:OMV23)</f>
        <v>4050000</v>
      </c>
      <c r="OMW24" s="8"/>
      <c r="OMX24" s="8"/>
      <c r="OMY24" s="16">
        <f>+SUM(OMY22:OMY23)</f>
        <v>4050000</v>
      </c>
      <c r="OMZ24" s="16">
        <f>+SUM(OMZ22:OMZ23)</f>
        <v>1861200</v>
      </c>
      <c r="ONA24" s="21"/>
      <c r="ONB24" s="16">
        <f>+SUM(ONB22:ONB23)</f>
        <v>5153270</v>
      </c>
      <c r="ONC24" s="16">
        <f>+SUM(ONC22:ONC23)</f>
        <v>2675928</v>
      </c>
      <c r="OND24" s="16">
        <f>+SUM(OND22:OND23)</f>
        <v>2348269</v>
      </c>
      <c r="ONE24" s="31">
        <f>+SUM(ONE22:ONE23)</f>
        <v>1610.822539</v>
      </c>
      <c r="ONF24" s="35"/>
      <c r="ONG24" s="40">
        <f>+SUM(ONG22:ONG23)</f>
        <v>13.315</v>
      </c>
      <c r="ONH24" s="40">
        <f>+SUM(ONH22:ONH23)</f>
        <v>4.4799999999999995</v>
      </c>
      <c r="ONI24" s="16"/>
      <c r="ONJ24" s="16"/>
      <c r="ONK24" s="45"/>
      <c r="ONL24" s="40"/>
      <c r="ONM24" s="9"/>
      <c r="ONN24" s="8"/>
      <c r="ONO24" s="8"/>
      <c r="ONP24" s="8"/>
      <c r="ONQ24" s="8"/>
      <c r="ONR24" s="8"/>
      <c r="ONS24" s="8"/>
      <c r="ONT24" s="8"/>
      <c r="ONU24" s="8"/>
      <c r="ONV24" s="8"/>
      <c r="ONW24" s="8"/>
      <c r="ONY24" s="8"/>
      <c r="ONZ24" s="8"/>
      <c r="OOA24" s="26" t="s">
        <v>73</v>
      </c>
      <c r="OOB24" s="16">
        <f>+SUM(OOB22:OOB23)</f>
        <v>4050000</v>
      </c>
      <c r="OOC24" s="8"/>
      <c r="OOD24" s="8"/>
      <c r="OOE24" s="16">
        <f>+SUM(OOE22:OOE23)</f>
        <v>4050000</v>
      </c>
      <c r="OOF24" s="16">
        <f>+SUM(OOF22:OOF23)</f>
        <v>1861200</v>
      </c>
      <c r="OOG24" s="21"/>
      <c r="OOH24" s="16">
        <f>+SUM(OOH22:OOH23)</f>
        <v>5153270</v>
      </c>
      <c r="OOI24" s="16">
        <f>+SUM(OOI22:OOI23)</f>
        <v>2675928</v>
      </c>
      <c r="OOJ24" s="16">
        <f>+SUM(OOJ22:OOJ23)</f>
        <v>2348269</v>
      </c>
      <c r="OOK24" s="31">
        <f>+SUM(OOK22:OOK23)</f>
        <v>1610.822539</v>
      </c>
      <c r="OOL24" s="35"/>
      <c r="OOM24" s="40">
        <f>+SUM(OOM22:OOM23)</f>
        <v>13.315</v>
      </c>
      <c r="OON24" s="40">
        <f>+SUM(OON22:OON23)</f>
        <v>4.4799999999999995</v>
      </c>
      <c r="OOO24" s="16"/>
      <c r="OOP24" s="16"/>
      <c r="OOQ24" s="45"/>
      <c r="OOR24" s="40"/>
      <c r="OOS24" s="9"/>
      <c r="OOT24" s="8"/>
      <c r="OOU24" s="8"/>
      <c r="OOV24" s="8"/>
      <c r="OOW24" s="8"/>
      <c r="OOX24" s="8"/>
      <c r="OOY24" s="8"/>
      <c r="OOZ24" s="8"/>
      <c r="OPA24" s="8"/>
      <c r="OPB24" s="8"/>
      <c r="OPC24" s="8"/>
      <c r="OPE24" s="8"/>
      <c r="OPF24" s="8"/>
      <c r="OPG24" s="26" t="s">
        <v>73</v>
      </c>
      <c r="OPH24" s="16">
        <f>+SUM(OPH22:OPH23)</f>
        <v>4050000</v>
      </c>
      <c r="OPI24" s="8"/>
      <c r="OPJ24" s="8"/>
      <c r="OPK24" s="16">
        <f>+SUM(OPK22:OPK23)</f>
        <v>4050000</v>
      </c>
      <c r="OPL24" s="16">
        <f>+SUM(OPL22:OPL23)</f>
        <v>1861200</v>
      </c>
      <c r="OPM24" s="21"/>
      <c r="OPN24" s="16">
        <f>+SUM(OPN22:OPN23)</f>
        <v>5153270</v>
      </c>
      <c r="OPO24" s="16">
        <f>+SUM(OPO22:OPO23)</f>
        <v>2675928</v>
      </c>
      <c r="OPP24" s="16">
        <f>+SUM(OPP22:OPP23)</f>
        <v>2348269</v>
      </c>
      <c r="OPQ24" s="31">
        <f>+SUM(OPQ22:OPQ23)</f>
        <v>1610.822539</v>
      </c>
      <c r="OPR24" s="35"/>
      <c r="OPS24" s="40">
        <f>+SUM(OPS22:OPS23)</f>
        <v>13.315</v>
      </c>
      <c r="OPT24" s="40">
        <f>+SUM(OPT22:OPT23)</f>
        <v>4.4799999999999995</v>
      </c>
      <c r="OPU24" s="16"/>
      <c r="OPV24" s="16"/>
      <c r="OPW24" s="45"/>
      <c r="OPX24" s="40"/>
      <c r="OPY24" s="9"/>
      <c r="OPZ24" s="8"/>
      <c r="OQA24" s="8"/>
      <c r="OQB24" s="8"/>
      <c r="OQC24" s="8"/>
      <c r="OQD24" s="8"/>
      <c r="OQE24" s="8"/>
      <c r="OQF24" s="8"/>
      <c r="OQG24" s="8"/>
      <c r="OQH24" s="8"/>
      <c r="OQI24" s="8"/>
      <c r="OQK24" s="8"/>
      <c r="OQL24" s="8"/>
      <c r="OQM24" s="26" t="s">
        <v>73</v>
      </c>
      <c r="OQN24" s="16">
        <f>+SUM(OQN22:OQN23)</f>
        <v>4050000</v>
      </c>
      <c r="OQO24" s="8"/>
      <c r="OQP24" s="8"/>
      <c r="OQQ24" s="16">
        <f>+SUM(OQQ22:OQQ23)</f>
        <v>4050000</v>
      </c>
      <c r="OQR24" s="16">
        <f>+SUM(OQR22:OQR23)</f>
        <v>1861200</v>
      </c>
      <c r="OQS24" s="21"/>
      <c r="OQT24" s="16">
        <f>+SUM(OQT22:OQT23)</f>
        <v>5153270</v>
      </c>
      <c r="OQU24" s="16">
        <f>+SUM(OQU22:OQU23)</f>
        <v>2675928</v>
      </c>
      <c r="OQV24" s="16">
        <f>+SUM(OQV22:OQV23)</f>
        <v>2348269</v>
      </c>
      <c r="OQW24" s="31">
        <f>+SUM(OQW22:OQW23)</f>
        <v>1610.822539</v>
      </c>
      <c r="OQX24" s="35"/>
      <c r="OQY24" s="40">
        <f>+SUM(OQY22:OQY23)</f>
        <v>13.315</v>
      </c>
      <c r="OQZ24" s="40">
        <f>+SUM(OQZ22:OQZ23)</f>
        <v>4.4799999999999995</v>
      </c>
      <c r="ORA24" s="16"/>
      <c r="ORB24" s="16"/>
      <c r="ORC24" s="45"/>
      <c r="ORD24" s="40"/>
      <c r="ORE24" s="9"/>
      <c r="ORF24" s="8"/>
      <c r="ORG24" s="8"/>
      <c r="ORH24" s="8"/>
      <c r="ORI24" s="8"/>
      <c r="ORJ24" s="8"/>
      <c r="ORK24" s="8"/>
      <c r="ORL24" s="8"/>
      <c r="ORM24" s="8"/>
      <c r="ORN24" s="8"/>
      <c r="ORO24" s="8"/>
      <c r="ORQ24" s="8"/>
      <c r="ORR24" s="8"/>
      <c r="ORS24" s="26" t="s">
        <v>73</v>
      </c>
      <c r="ORT24" s="16">
        <f>+SUM(ORT22:ORT23)</f>
        <v>4050000</v>
      </c>
      <c r="ORU24" s="8"/>
      <c r="ORV24" s="8"/>
      <c r="ORW24" s="16">
        <f>+SUM(ORW22:ORW23)</f>
        <v>4050000</v>
      </c>
      <c r="ORX24" s="16">
        <f>+SUM(ORX22:ORX23)</f>
        <v>1861200</v>
      </c>
      <c r="ORY24" s="21"/>
      <c r="ORZ24" s="16">
        <f>+SUM(ORZ22:ORZ23)</f>
        <v>5153270</v>
      </c>
      <c r="OSA24" s="16">
        <f>+SUM(OSA22:OSA23)</f>
        <v>2675928</v>
      </c>
      <c r="OSB24" s="16">
        <f>+SUM(OSB22:OSB23)</f>
        <v>2348269</v>
      </c>
      <c r="OSC24" s="31">
        <f>+SUM(OSC22:OSC23)</f>
        <v>1610.822539</v>
      </c>
      <c r="OSD24" s="35"/>
      <c r="OSE24" s="40">
        <f>+SUM(OSE22:OSE23)</f>
        <v>13.315</v>
      </c>
      <c r="OSF24" s="40">
        <f>+SUM(OSF22:OSF23)</f>
        <v>4.4799999999999995</v>
      </c>
      <c r="OSG24" s="16"/>
      <c r="OSH24" s="16"/>
      <c r="OSI24" s="45"/>
      <c r="OSJ24" s="40"/>
      <c r="OSK24" s="9"/>
      <c r="OSL24" s="8"/>
      <c r="OSM24" s="8"/>
      <c r="OSN24" s="8"/>
      <c r="OSO24" s="8"/>
      <c r="OSP24" s="8"/>
      <c r="OSQ24" s="8"/>
      <c r="OSR24" s="8"/>
      <c r="OSS24" s="8"/>
      <c r="OST24" s="8"/>
      <c r="OSU24" s="8"/>
      <c r="OSW24" s="8"/>
      <c r="OSX24" s="8"/>
      <c r="OSY24" s="26" t="s">
        <v>73</v>
      </c>
      <c r="OSZ24" s="16">
        <f>+SUM(OSZ22:OSZ23)</f>
        <v>4050000</v>
      </c>
      <c r="OTA24" s="8"/>
      <c r="OTB24" s="8"/>
      <c r="OTC24" s="16">
        <f>+SUM(OTC22:OTC23)</f>
        <v>4050000</v>
      </c>
      <c r="OTD24" s="16">
        <f>+SUM(OTD22:OTD23)</f>
        <v>1861200</v>
      </c>
      <c r="OTE24" s="21"/>
      <c r="OTF24" s="16">
        <f>+SUM(OTF22:OTF23)</f>
        <v>5153270</v>
      </c>
      <c r="OTG24" s="16">
        <f>+SUM(OTG22:OTG23)</f>
        <v>2675928</v>
      </c>
      <c r="OTH24" s="16">
        <f>+SUM(OTH22:OTH23)</f>
        <v>2348269</v>
      </c>
      <c r="OTI24" s="31">
        <f>+SUM(OTI22:OTI23)</f>
        <v>1610.822539</v>
      </c>
      <c r="OTJ24" s="35"/>
      <c r="OTK24" s="40">
        <f>+SUM(OTK22:OTK23)</f>
        <v>13.315</v>
      </c>
      <c r="OTL24" s="40">
        <f>+SUM(OTL22:OTL23)</f>
        <v>4.4799999999999995</v>
      </c>
      <c r="OTM24" s="16"/>
      <c r="OTN24" s="16"/>
      <c r="OTO24" s="45"/>
      <c r="OTP24" s="40"/>
      <c r="OTQ24" s="9"/>
      <c r="OTR24" s="8"/>
      <c r="OTS24" s="8"/>
      <c r="OTT24" s="8"/>
      <c r="OTU24" s="8"/>
      <c r="OTV24" s="8"/>
      <c r="OTW24" s="8"/>
      <c r="OTX24" s="8"/>
      <c r="OTY24" s="8"/>
      <c r="OTZ24" s="8"/>
      <c r="OUA24" s="8"/>
      <c r="OUC24" s="8"/>
      <c r="OUD24" s="8"/>
      <c r="OUE24" s="26" t="s">
        <v>73</v>
      </c>
      <c r="OUF24" s="16">
        <f>+SUM(OUF22:OUF23)</f>
        <v>4050000</v>
      </c>
      <c r="OUG24" s="8"/>
      <c r="OUH24" s="8"/>
      <c r="OUI24" s="16">
        <f>+SUM(OUI22:OUI23)</f>
        <v>4050000</v>
      </c>
      <c r="OUJ24" s="16">
        <f>+SUM(OUJ22:OUJ23)</f>
        <v>1861200</v>
      </c>
      <c r="OUK24" s="21"/>
      <c r="OUL24" s="16">
        <f>+SUM(OUL22:OUL23)</f>
        <v>5153270</v>
      </c>
      <c r="OUM24" s="16">
        <f>+SUM(OUM22:OUM23)</f>
        <v>2675928</v>
      </c>
      <c r="OUN24" s="16">
        <f>+SUM(OUN22:OUN23)</f>
        <v>2348269</v>
      </c>
      <c r="OUO24" s="31">
        <f>+SUM(OUO22:OUO23)</f>
        <v>1610.822539</v>
      </c>
      <c r="OUP24" s="35"/>
      <c r="OUQ24" s="40">
        <f>+SUM(OUQ22:OUQ23)</f>
        <v>13.315</v>
      </c>
      <c r="OUR24" s="40">
        <f>+SUM(OUR22:OUR23)</f>
        <v>4.4799999999999995</v>
      </c>
      <c r="OUS24" s="16"/>
      <c r="OUT24" s="16"/>
      <c r="OUU24" s="45"/>
      <c r="OUV24" s="40"/>
      <c r="OUW24" s="9"/>
      <c r="OUX24" s="8"/>
      <c r="OUY24" s="8"/>
      <c r="OUZ24" s="8"/>
      <c r="OVA24" s="8"/>
      <c r="OVB24" s="8"/>
      <c r="OVC24" s="8"/>
      <c r="OVD24" s="8"/>
      <c r="OVE24" s="8"/>
      <c r="OVF24" s="8"/>
      <c r="OVG24" s="8"/>
      <c r="OVI24" s="8"/>
      <c r="OVJ24" s="8"/>
      <c r="OVK24" s="26" t="s">
        <v>73</v>
      </c>
      <c r="OVL24" s="16">
        <f>+SUM(OVL22:OVL23)</f>
        <v>4050000</v>
      </c>
      <c r="OVM24" s="8"/>
      <c r="OVN24" s="8"/>
      <c r="OVO24" s="16">
        <f>+SUM(OVO22:OVO23)</f>
        <v>4050000</v>
      </c>
      <c r="OVP24" s="16">
        <f>+SUM(OVP22:OVP23)</f>
        <v>1861200</v>
      </c>
      <c r="OVQ24" s="21"/>
      <c r="OVR24" s="16">
        <f>+SUM(OVR22:OVR23)</f>
        <v>5153270</v>
      </c>
      <c r="OVS24" s="16">
        <f>+SUM(OVS22:OVS23)</f>
        <v>2675928</v>
      </c>
      <c r="OVT24" s="16">
        <f>+SUM(OVT22:OVT23)</f>
        <v>2348269</v>
      </c>
      <c r="OVU24" s="31">
        <f>+SUM(OVU22:OVU23)</f>
        <v>1610.822539</v>
      </c>
      <c r="OVV24" s="35"/>
      <c r="OVW24" s="40">
        <f>+SUM(OVW22:OVW23)</f>
        <v>13.315</v>
      </c>
      <c r="OVX24" s="40">
        <f>+SUM(OVX22:OVX23)</f>
        <v>4.4799999999999995</v>
      </c>
      <c r="OVY24" s="16"/>
      <c r="OVZ24" s="16"/>
      <c r="OWA24" s="45"/>
      <c r="OWB24" s="40"/>
      <c r="OWC24" s="9"/>
      <c r="OWD24" s="8"/>
      <c r="OWE24" s="8"/>
      <c r="OWF24" s="8"/>
      <c r="OWG24" s="8"/>
      <c r="OWH24" s="8"/>
      <c r="OWI24" s="8"/>
      <c r="OWJ24" s="8"/>
      <c r="OWK24" s="8"/>
      <c r="OWL24" s="8"/>
      <c r="OWM24" s="8"/>
      <c r="OWO24" s="8"/>
      <c r="OWP24" s="8"/>
      <c r="OWQ24" s="26" t="s">
        <v>73</v>
      </c>
      <c r="OWR24" s="16">
        <f>+SUM(OWR22:OWR23)</f>
        <v>4050000</v>
      </c>
      <c r="OWS24" s="8"/>
      <c r="OWT24" s="8"/>
      <c r="OWU24" s="16">
        <f>+SUM(OWU22:OWU23)</f>
        <v>4050000</v>
      </c>
      <c r="OWV24" s="16">
        <f>+SUM(OWV22:OWV23)</f>
        <v>1861200</v>
      </c>
      <c r="OWW24" s="21"/>
      <c r="OWX24" s="16">
        <f>+SUM(OWX22:OWX23)</f>
        <v>5153270</v>
      </c>
      <c r="OWY24" s="16">
        <f>+SUM(OWY22:OWY23)</f>
        <v>2675928</v>
      </c>
      <c r="OWZ24" s="16">
        <f>+SUM(OWZ22:OWZ23)</f>
        <v>2348269</v>
      </c>
      <c r="OXA24" s="31">
        <f>+SUM(OXA22:OXA23)</f>
        <v>1610.822539</v>
      </c>
      <c r="OXB24" s="35"/>
      <c r="OXC24" s="40">
        <f>+SUM(OXC22:OXC23)</f>
        <v>13.315</v>
      </c>
      <c r="OXD24" s="40">
        <f>+SUM(OXD22:OXD23)</f>
        <v>4.4799999999999995</v>
      </c>
      <c r="OXE24" s="16"/>
      <c r="OXF24" s="16"/>
      <c r="OXG24" s="45"/>
      <c r="OXH24" s="40"/>
      <c r="OXI24" s="9"/>
      <c r="OXJ24" s="8"/>
      <c r="OXK24" s="8"/>
      <c r="OXL24" s="8"/>
      <c r="OXM24" s="8"/>
      <c r="OXN24" s="8"/>
      <c r="OXO24" s="8"/>
      <c r="OXP24" s="8"/>
      <c r="OXQ24" s="8"/>
      <c r="OXR24" s="8"/>
      <c r="OXS24" s="8"/>
      <c r="OXU24" s="8"/>
      <c r="OXV24" s="8"/>
      <c r="OXW24" s="26" t="s">
        <v>73</v>
      </c>
      <c r="OXX24" s="16">
        <f>+SUM(OXX22:OXX23)</f>
        <v>4050000</v>
      </c>
      <c r="OXY24" s="8"/>
      <c r="OXZ24" s="8"/>
      <c r="OYA24" s="16">
        <f>+SUM(OYA22:OYA23)</f>
        <v>4050000</v>
      </c>
      <c r="OYB24" s="16">
        <f>+SUM(OYB22:OYB23)</f>
        <v>1861200</v>
      </c>
      <c r="OYC24" s="21"/>
      <c r="OYD24" s="16">
        <f>+SUM(OYD22:OYD23)</f>
        <v>5153270</v>
      </c>
      <c r="OYE24" s="16">
        <f>+SUM(OYE22:OYE23)</f>
        <v>2675928</v>
      </c>
      <c r="OYF24" s="16">
        <f>+SUM(OYF22:OYF23)</f>
        <v>2348269</v>
      </c>
      <c r="OYG24" s="31">
        <f>+SUM(OYG22:OYG23)</f>
        <v>1610.822539</v>
      </c>
      <c r="OYH24" s="35"/>
      <c r="OYI24" s="40">
        <f>+SUM(OYI22:OYI23)</f>
        <v>13.315</v>
      </c>
      <c r="OYJ24" s="40">
        <f>+SUM(OYJ22:OYJ23)</f>
        <v>4.4799999999999995</v>
      </c>
      <c r="OYK24" s="16"/>
      <c r="OYL24" s="16"/>
      <c r="OYM24" s="45"/>
      <c r="OYN24" s="40"/>
      <c r="OYO24" s="9"/>
      <c r="OYP24" s="8"/>
      <c r="OYQ24" s="8"/>
      <c r="OYR24" s="8"/>
      <c r="OYS24" s="8"/>
      <c r="OYT24" s="8"/>
      <c r="OYU24" s="8"/>
      <c r="OYV24" s="8"/>
      <c r="OYW24" s="8"/>
      <c r="OYX24" s="8"/>
      <c r="OYY24" s="8"/>
      <c r="OZA24" s="8"/>
      <c r="OZB24" s="8"/>
      <c r="OZC24" s="26" t="s">
        <v>73</v>
      </c>
      <c r="OZD24" s="16">
        <f>+SUM(OZD22:OZD23)</f>
        <v>4050000</v>
      </c>
      <c r="OZE24" s="8"/>
      <c r="OZF24" s="8"/>
      <c r="OZG24" s="16">
        <f>+SUM(OZG22:OZG23)</f>
        <v>4050000</v>
      </c>
      <c r="OZH24" s="16">
        <f>+SUM(OZH22:OZH23)</f>
        <v>1861200</v>
      </c>
      <c r="OZI24" s="21"/>
      <c r="OZJ24" s="16">
        <f>+SUM(OZJ22:OZJ23)</f>
        <v>5153270</v>
      </c>
      <c r="OZK24" s="16">
        <f>+SUM(OZK22:OZK23)</f>
        <v>2675928</v>
      </c>
      <c r="OZL24" s="16">
        <f>+SUM(OZL22:OZL23)</f>
        <v>2348269</v>
      </c>
      <c r="OZM24" s="31">
        <f>+SUM(OZM22:OZM23)</f>
        <v>1610.822539</v>
      </c>
      <c r="OZN24" s="35"/>
      <c r="OZO24" s="40">
        <f>+SUM(OZO22:OZO23)</f>
        <v>13.315</v>
      </c>
      <c r="OZP24" s="40">
        <f>+SUM(OZP22:OZP23)</f>
        <v>4.4799999999999995</v>
      </c>
      <c r="OZQ24" s="16"/>
      <c r="OZR24" s="16"/>
      <c r="OZS24" s="45"/>
      <c r="OZT24" s="40"/>
      <c r="OZU24" s="9"/>
      <c r="OZV24" s="8"/>
      <c r="OZW24" s="8"/>
      <c r="OZX24" s="8"/>
      <c r="OZY24" s="8"/>
      <c r="OZZ24" s="8"/>
      <c r="PAA24" s="8"/>
      <c r="PAB24" s="8"/>
      <c r="PAC24" s="8"/>
      <c r="PAD24" s="8"/>
      <c r="PAE24" s="8"/>
      <c r="PAG24" s="8"/>
      <c r="PAH24" s="8"/>
      <c r="PAI24" s="26" t="s">
        <v>73</v>
      </c>
      <c r="PAJ24" s="16">
        <f>+SUM(PAJ22:PAJ23)</f>
        <v>4050000</v>
      </c>
      <c r="PAK24" s="8"/>
      <c r="PAL24" s="8"/>
      <c r="PAM24" s="16">
        <f>+SUM(PAM22:PAM23)</f>
        <v>4050000</v>
      </c>
      <c r="PAN24" s="16">
        <f>+SUM(PAN22:PAN23)</f>
        <v>1861200</v>
      </c>
      <c r="PAO24" s="21"/>
      <c r="PAP24" s="16">
        <f>+SUM(PAP22:PAP23)</f>
        <v>5153270</v>
      </c>
      <c r="PAQ24" s="16">
        <f>+SUM(PAQ22:PAQ23)</f>
        <v>2675928</v>
      </c>
      <c r="PAR24" s="16">
        <f>+SUM(PAR22:PAR23)</f>
        <v>2348269</v>
      </c>
      <c r="PAS24" s="31">
        <f>+SUM(PAS22:PAS23)</f>
        <v>1610.822539</v>
      </c>
      <c r="PAT24" s="35"/>
      <c r="PAU24" s="40">
        <f>+SUM(PAU22:PAU23)</f>
        <v>13.315</v>
      </c>
      <c r="PAV24" s="40">
        <f>+SUM(PAV22:PAV23)</f>
        <v>4.4799999999999995</v>
      </c>
      <c r="PAW24" s="16"/>
      <c r="PAX24" s="16"/>
      <c r="PAY24" s="45"/>
      <c r="PAZ24" s="40"/>
      <c r="PBA24" s="9"/>
      <c r="PBB24" s="8"/>
      <c r="PBC24" s="8"/>
      <c r="PBD24" s="8"/>
      <c r="PBE24" s="8"/>
      <c r="PBF24" s="8"/>
      <c r="PBG24" s="8"/>
      <c r="PBH24" s="8"/>
      <c r="PBI24" s="8"/>
      <c r="PBJ24" s="8"/>
      <c r="PBK24" s="8"/>
      <c r="PBM24" s="8"/>
      <c r="PBN24" s="8"/>
      <c r="PBO24" s="26" t="s">
        <v>73</v>
      </c>
      <c r="PBP24" s="16">
        <f>+SUM(PBP22:PBP23)</f>
        <v>4050000</v>
      </c>
      <c r="PBQ24" s="8"/>
      <c r="PBR24" s="8"/>
      <c r="PBS24" s="16">
        <f>+SUM(PBS22:PBS23)</f>
        <v>4050000</v>
      </c>
      <c r="PBT24" s="16">
        <f>+SUM(PBT22:PBT23)</f>
        <v>1861200</v>
      </c>
      <c r="PBU24" s="21"/>
      <c r="PBV24" s="16">
        <f>+SUM(PBV22:PBV23)</f>
        <v>5153270</v>
      </c>
      <c r="PBW24" s="16">
        <f>+SUM(PBW22:PBW23)</f>
        <v>2675928</v>
      </c>
      <c r="PBX24" s="16">
        <f>+SUM(PBX22:PBX23)</f>
        <v>2348269</v>
      </c>
      <c r="PBY24" s="31">
        <f>+SUM(PBY22:PBY23)</f>
        <v>1610.822539</v>
      </c>
      <c r="PBZ24" s="35"/>
      <c r="PCA24" s="40">
        <f>+SUM(PCA22:PCA23)</f>
        <v>13.315</v>
      </c>
      <c r="PCB24" s="40">
        <f>+SUM(PCB22:PCB23)</f>
        <v>4.4799999999999995</v>
      </c>
      <c r="PCC24" s="16"/>
      <c r="PCD24" s="16"/>
      <c r="PCE24" s="45"/>
      <c r="PCF24" s="40"/>
      <c r="PCG24" s="9"/>
      <c r="PCH24" s="8"/>
      <c r="PCI24" s="8"/>
      <c r="PCJ24" s="8"/>
      <c r="PCK24" s="8"/>
      <c r="PCL24" s="8"/>
      <c r="PCM24" s="8"/>
      <c r="PCN24" s="8"/>
      <c r="PCO24" s="8"/>
      <c r="PCP24" s="8"/>
      <c r="PCQ24" s="8"/>
      <c r="PCS24" s="8"/>
      <c r="PCT24" s="8"/>
      <c r="PCU24" s="26" t="s">
        <v>73</v>
      </c>
      <c r="PCV24" s="16">
        <f>+SUM(PCV22:PCV23)</f>
        <v>4050000</v>
      </c>
      <c r="PCW24" s="8"/>
      <c r="PCX24" s="8"/>
      <c r="PCY24" s="16">
        <f>+SUM(PCY22:PCY23)</f>
        <v>4050000</v>
      </c>
      <c r="PCZ24" s="16">
        <f>+SUM(PCZ22:PCZ23)</f>
        <v>1861200</v>
      </c>
      <c r="PDA24" s="21"/>
      <c r="PDB24" s="16">
        <f>+SUM(PDB22:PDB23)</f>
        <v>5153270</v>
      </c>
      <c r="PDC24" s="16">
        <f>+SUM(PDC22:PDC23)</f>
        <v>2675928</v>
      </c>
      <c r="PDD24" s="16">
        <f>+SUM(PDD22:PDD23)</f>
        <v>2348269</v>
      </c>
      <c r="PDE24" s="31">
        <f>+SUM(PDE22:PDE23)</f>
        <v>1610.822539</v>
      </c>
      <c r="PDF24" s="35"/>
      <c r="PDG24" s="40">
        <f>+SUM(PDG22:PDG23)</f>
        <v>13.315</v>
      </c>
      <c r="PDH24" s="40">
        <f>+SUM(PDH22:PDH23)</f>
        <v>4.4799999999999995</v>
      </c>
      <c r="PDI24" s="16"/>
      <c r="PDJ24" s="16"/>
      <c r="PDK24" s="45"/>
      <c r="PDL24" s="40"/>
      <c r="PDM24" s="9"/>
      <c r="PDN24" s="8"/>
      <c r="PDO24" s="8"/>
      <c r="PDP24" s="8"/>
      <c r="PDQ24" s="8"/>
      <c r="PDR24" s="8"/>
      <c r="PDS24" s="8"/>
      <c r="PDT24" s="8"/>
      <c r="PDU24" s="8"/>
      <c r="PDV24" s="8"/>
      <c r="PDW24" s="8"/>
      <c r="PDY24" s="8"/>
      <c r="PDZ24" s="8"/>
      <c r="PEA24" s="26" t="s">
        <v>73</v>
      </c>
      <c r="PEB24" s="16">
        <f>+SUM(PEB22:PEB23)</f>
        <v>4050000</v>
      </c>
      <c r="PEC24" s="8"/>
      <c r="PED24" s="8"/>
      <c r="PEE24" s="16">
        <f>+SUM(PEE22:PEE23)</f>
        <v>4050000</v>
      </c>
      <c r="PEF24" s="16">
        <f>+SUM(PEF22:PEF23)</f>
        <v>1861200</v>
      </c>
      <c r="PEG24" s="21"/>
      <c r="PEH24" s="16">
        <f>+SUM(PEH22:PEH23)</f>
        <v>5153270</v>
      </c>
      <c r="PEI24" s="16">
        <f>+SUM(PEI22:PEI23)</f>
        <v>2675928</v>
      </c>
      <c r="PEJ24" s="16">
        <f>+SUM(PEJ22:PEJ23)</f>
        <v>2348269</v>
      </c>
      <c r="PEK24" s="31">
        <f>+SUM(PEK22:PEK23)</f>
        <v>1610.822539</v>
      </c>
      <c r="PEL24" s="35"/>
      <c r="PEM24" s="40">
        <f>+SUM(PEM22:PEM23)</f>
        <v>13.315</v>
      </c>
      <c r="PEN24" s="40">
        <f>+SUM(PEN22:PEN23)</f>
        <v>4.4799999999999995</v>
      </c>
      <c r="PEO24" s="16"/>
      <c r="PEP24" s="16"/>
      <c r="PEQ24" s="45"/>
      <c r="PER24" s="40"/>
      <c r="PES24" s="9"/>
      <c r="PET24" s="8"/>
      <c r="PEU24" s="8"/>
      <c r="PEV24" s="8"/>
      <c r="PEW24" s="8"/>
      <c r="PEX24" s="8"/>
      <c r="PEY24" s="8"/>
      <c r="PEZ24" s="8"/>
      <c r="PFA24" s="8"/>
      <c r="PFB24" s="8"/>
      <c r="PFC24" s="8"/>
      <c r="PFE24" s="8"/>
      <c r="PFF24" s="8"/>
      <c r="PFG24" s="26" t="s">
        <v>73</v>
      </c>
      <c r="PFH24" s="16">
        <f>+SUM(PFH22:PFH23)</f>
        <v>4050000</v>
      </c>
      <c r="PFI24" s="8"/>
      <c r="PFJ24" s="8"/>
      <c r="PFK24" s="16">
        <f>+SUM(PFK22:PFK23)</f>
        <v>4050000</v>
      </c>
      <c r="PFL24" s="16">
        <f>+SUM(PFL22:PFL23)</f>
        <v>1861200</v>
      </c>
      <c r="PFM24" s="21"/>
      <c r="PFN24" s="16">
        <f>+SUM(PFN22:PFN23)</f>
        <v>5153270</v>
      </c>
      <c r="PFO24" s="16">
        <f>+SUM(PFO22:PFO23)</f>
        <v>2675928</v>
      </c>
      <c r="PFP24" s="16">
        <f>+SUM(PFP22:PFP23)</f>
        <v>2348269</v>
      </c>
      <c r="PFQ24" s="31">
        <f>+SUM(PFQ22:PFQ23)</f>
        <v>1610.822539</v>
      </c>
      <c r="PFR24" s="35"/>
      <c r="PFS24" s="40">
        <f>+SUM(PFS22:PFS23)</f>
        <v>13.315</v>
      </c>
      <c r="PFT24" s="40">
        <f>+SUM(PFT22:PFT23)</f>
        <v>4.4799999999999995</v>
      </c>
      <c r="PFU24" s="16"/>
      <c r="PFV24" s="16"/>
      <c r="PFW24" s="45"/>
      <c r="PFX24" s="40"/>
      <c r="PFY24" s="9"/>
      <c r="PFZ24" s="8"/>
      <c r="PGA24" s="8"/>
      <c r="PGB24" s="8"/>
      <c r="PGC24" s="8"/>
      <c r="PGD24" s="8"/>
      <c r="PGE24" s="8"/>
      <c r="PGF24" s="8"/>
      <c r="PGG24" s="8"/>
      <c r="PGH24" s="8"/>
      <c r="PGI24" s="8"/>
      <c r="PGK24" s="8"/>
      <c r="PGL24" s="8"/>
      <c r="PGM24" s="26" t="s">
        <v>73</v>
      </c>
      <c r="PGN24" s="16">
        <f>+SUM(PGN22:PGN23)</f>
        <v>4050000</v>
      </c>
      <c r="PGO24" s="8"/>
      <c r="PGP24" s="8"/>
      <c r="PGQ24" s="16">
        <f>+SUM(PGQ22:PGQ23)</f>
        <v>4050000</v>
      </c>
      <c r="PGR24" s="16">
        <f>+SUM(PGR22:PGR23)</f>
        <v>1861200</v>
      </c>
      <c r="PGS24" s="21"/>
      <c r="PGT24" s="16">
        <f>+SUM(PGT22:PGT23)</f>
        <v>5153270</v>
      </c>
      <c r="PGU24" s="16">
        <f>+SUM(PGU22:PGU23)</f>
        <v>2675928</v>
      </c>
      <c r="PGV24" s="16">
        <f>+SUM(PGV22:PGV23)</f>
        <v>2348269</v>
      </c>
      <c r="PGW24" s="31">
        <f>+SUM(PGW22:PGW23)</f>
        <v>1610.822539</v>
      </c>
      <c r="PGX24" s="35"/>
      <c r="PGY24" s="40">
        <f>+SUM(PGY22:PGY23)</f>
        <v>13.315</v>
      </c>
      <c r="PGZ24" s="40">
        <f>+SUM(PGZ22:PGZ23)</f>
        <v>4.4799999999999995</v>
      </c>
      <c r="PHA24" s="16"/>
      <c r="PHB24" s="16"/>
      <c r="PHC24" s="45"/>
      <c r="PHD24" s="40"/>
      <c r="PHE24" s="9"/>
      <c r="PHF24" s="8"/>
      <c r="PHG24" s="8"/>
      <c r="PHH24" s="8"/>
      <c r="PHI24" s="8"/>
      <c r="PHJ24" s="8"/>
      <c r="PHK24" s="8"/>
      <c r="PHL24" s="8"/>
      <c r="PHM24" s="8"/>
      <c r="PHN24" s="8"/>
      <c r="PHO24" s="8"/>
      <c r="PHQ24" s="8"/>
      <c r="PHR24" s="8"/>
      <c r="PHS24" s="26" t="s">
        <v>73</v>
      </c>
      <c r="PHT24" s="16">
        <f>+SUM(PHT22:PHT23)</f>
        <v>4050000</v>
      </c>
      <c r="PHU24" s="8"/>
      <c r="PHV24" s="8"/>
      <c r="PHW24" s="16">
        <f>+SUM(PHW22:PHW23)</f>
        <v>4050000</v>
      </c>
      <c r="PHX24" s="16">
        <f>+SUM(PHX22:PHX23)</f>
        <v>1861200</v>
      </c>
      <c r="PHY24" s="21"/>
      <c r="PHZ24" s="16">
        <f>+SUM(PHZ22:PHZ23)</f>
        <v>5153270</v>
      </c>
      <c r="PIA24" s="16">
        <f>+SUM(PIA22:PIA23)</f>
        <v>2675928</v>
      </c>
      <c r="PIB24" s="16">
        <f>+SUM(PIB22:PIB23)</f>
        <v>2348269</v>
      </c>
      <c r="PIC24" s="31">
        <f>+SUM(PIC22:PIC23)</f>
        <v>1610.822539</v>
      </c>
      <c r="PID24" s="35"/>
      <c r="PIE24" s="40">
        <f>+SUM(PIE22:PIE23)</f>
        <v>13.315</v>
      </c>
      <c r="PIF24" s="40">
        <f>+SUM(PIF22:PIF23)</f>
        <v>4.4799999999999995</v>
      </c>
      <c r="PIG24" s="16"/>
      <c r="PIH24" s="16"/>
      <c r="PII24" s="45"/>
      <c r="PIJ24" s="40"/>
      <c r="PIK24" s="9"/>
      <c r="PIL24" s="8"/>
      <c r="PIM24" s="8"/>
      <c r="PIN24" s="8"/>
      <c r="PIO24" s="8"/>
      <c r="PIP24" s="8"/>
      <c r="PIQ24" s="8"/>
      <c r="PIR24" s="8"/>
      <c r="PIS24" s="8"/>
      <c r="PIT24" s="8"/>
      <c r="PIU24" s="8"/>
      <c r="PIW24" s="8"/>
      <c r="PIX24" s="8"/>
      <c r="PIY24" s="26" t="s">
        <v>73</v>
      </c>
      <c r="PIZ24" s="16">
        <f>+SUM(PIZ22:PIZ23)</f>
        <v>4050000</v>
      </c>
      <c r="PJA24" s="8"/>
      <c r="PJB24" s="8"/>
      <c r="PJC24" s="16">
        <f>+SUM(PJC22:PJC23)</f>
        <v>4050000</v>
      </c>
      <c r="PJD24" s="16">
        <f>+SUM(PJD22:PJD23)</f>
        <v>1861200</v>
      </c>
      <c r="PJE24" s="21"/>
      <c r="PJF24" s="16">
        <f>+SUM(PJF22:PJF23)</f>
        <v>5153270</v>
      </c>
      <c r="PJG24" s="16">
        <f>+SUM(PJG22:PJG23)</f>
        <v>2675928</v>
      </c>
      <c r="PJH24" s="16">
        <f>+SUM(PJH22:PJH23)</f>
        <v>2348269</v>
      </c>
      <c r="PJI24" s="31">
        <f>+SUM(PJI22:PJI23)</f>
        <v>1610.822539</v>
      </c>
      <c r="PJJ24" s="35"/>
      <c r="PJK24" s="40">
        <f>+SUM(PJK22:PJK23)</f>
        <v>13.315</v>
      </c>
      <c r="PJL24" s="40">
        <f>+SUM(PJL22:PJL23)</f>
        <v>4.4799999999999995</v>
      </c>
      <c r="PJM24" s="16"/>
      <c r="PJN24" s="16"/>
      <c r="PJO24" s="45"/>
      <c r="PJP24" s="40"/>
      <c r="PJQ24" s="9"/>
      <c r="PJR24" s="8"/>
      <c r="PJS24" s="8"/>
      <c r="PJT24" s="8"/>
      <c r="PJU24" s="8"/>
      <c r="PJV24" s="8"/>
      <c r="PJW24" s="8"/>
      <c r="PJX24" s="8"/>
      <c r="PJY24" s="8"/>
      <c r="PJZ24" s="8"/>
      <c r="PKA24" s="8"/>
      <c r="PKC24" s="8"/>
      <c r="PKD24" s="8"/>
      <c r="PKE24" s="26" t="s">
        <v>73</v>
      </c>
      <c r="PKF24" s="16">
        <f>+SUM(PKF22:PKF23)</f>
        <v>4050000</v>
      </c>
      <c r="PKG24" s="8"/>
      <c r="PKH24" s="8"/>
      <c r="PKI24" s="16">
        <f>+SUM(PKI22:PKI23)</f>
        <v>4050000</v>
      </c>
      <c r="PKJ24" s="16">
        <f>+SUM(PKJ22:PKJ23)</f>
        <v>1861200</v>
      </c>
      <c r="PKK24" s="21"/>
      <c r="PKL24" s="16">
        <f>+SUM(PKL22:PKL23)</f>
        <v>5153270</v>
      </c>
      <c r="PKM24" s="16">
        <f>+SUM(PKM22:PKM23)</f>
        <v>2675928</v>
      </c>
      <c r="PKN24" s="16">
        <f>+SUM(PKN22:PKN23)</f>
        <v>2348269</v>
      </c>
      <c r="PKO24" s="31">
        <f>+SUM(PKO22:PKO23)</f>
        <v>1610.822539</v>
      </c>
      <c r="PKP24" s="35"/>
      <c r="PKQ24" s="40">
        <f>+SUM(PKQ22:PKQ23)</f>
        <v>13.315</v>
      </c>
      <c r="PKR24" s="40">
        <f>+SUM(PKR22:PKR23)</f>
        <v>4.4799999999999995</v>
      </c>
      <c r="PKS24" s="16"/>
      <c r="PKT24" s="16"/>
      <c r="PKU24" s="45"/>
      <c r="PKV24" s="40"/>
      <c r="PKW24" s="9"/>
      <c r="PKX24" s="8"/>
      <c r="PKY24" s="8"/>
      <c r="PKZ24" s="8"/>
      <c r="PLA24" s="8"/>
      <c r="PLB24" s="8"/>
      <c r="PLC24" s="8"/>
      <c r="PLD24" s="8"/>
      <c r="PLE24" s="8"/>
      <c r="PLF24" s="8"/>
      <c r="PLG24" s="8"/>
      <c r="PLI24" s="8"/>
      <c r="PLJ24" s="8"/>
      <c r="PLK24" s="26" t="s">
        <v>73</v>
      </c>
      <c r="PLL24" s="16">
        <f>+SUM(PLL22:PLL23)</f>
        <v>4050000</v>
      </c>
      <c r="PLM24" s="8"/>
      <c r="PLN24" s="8"/>
      <c r="PLO24" s="16">
        <f>+SUM(PLO22:PLO23)</f>
        <v>4050000</v>
      </c>
      <c r="PLP24" s="16">
        <f>+SUM(PLP22:PLP23)</f>
        <v>1861200</v>
      </c>
      <c r="PLQ24" s="21"/>
      <c r="PLR24" s="16">
        <f>+SUM(PLR22:PLR23)</f>
        <v>5153270</v>
      </c>
      <c r="PLS24" s="16">
        <f>+SUM(PLS22:PLS23)</f>
        <v>2675928</v>
      </c>
      <c r="PLT24" s="16">
        <f>+SUM(PLT22:PLT23)</f>
        <v>2348269</v>
      </c>
      <c r="PLU24" s="31">
        <f>+SUM(PLU22:PLU23)</f>
        <v>1610.822539</v>
      </c>
      <c r="PLV24" s="35"/>
      <c r="PLW24" s="40">
        <f>+SUM(PLW22:PLW23)</f>
        <v>13.315</v>
      </c>
      <c r="PLX24" s="40">
        <f>+SUM(PLX22:PLX23)</f>
        <v>4.4799999999999995</v>
      </c>
      <c r="PLY24" s="16"/>
      <c r="PLZ24" s="16"/>
      <c r="PMA24" s="45"/>
      <c r="PMB24" s="40"/>
      <c r="PMC24" s="9"/>
      <c r="PMD24" s="8"/>
      <c r="PME24" s="8"/>
      <c r="PMF24" s="8"/>
      <c r="PMG24" s="8"/>
      <c r="PMH24" s="8"/>
      <c r="PMI24" s="8"/>
      <c r="PMJ24" s="8"/>
      <c r="PMK24" s="8"/>
      <c r="PML24" s="8"/>
      <c r="PMM24" s="8"/>
      <c r="PMO24" s="8"/>
      <c r="PMP24" s="8"/>
      <c r="PMQ24" s="26" t="s">
        <v>73</v>
      </c>
      <c r="PMR24" s="16">
        <f>+SUM(PMR22:PMR23)</f>
        <v>4050000</v>
      </c>
      <c r="PMS24" s="8"/>
      <c r="PMT24" s="8"/>
      <c r="PMU24" s="16">
        <f>+SUM(PMU22:PMU23)</f>
        <v>4050000</v>
      </c>
      <c r="PMV24" s="16">
        <f>+SUM(PMV22:PMV23)</f>
        <v>1861200</v>
      </c>
      <c r="PMW24" s="21"/>
      <c r="PMX24" s="16">
        <f>+SUM(PMX22:PMX23)</f>
        <v>5153270</v>
      </c>
      <c r="PMY24" s="16">
        <f>+SUM(PMY22:PMY23)</f>
        <v>2675928</v>
      </c>
      <c r="PMZ24" s="16">
        <f>+SUM(PMZ22:PMZ23)</f>
        <v>2348269</v>
      </c>
      <c r="PNA24" s="31">
        <f>+SUM(PNA22:PNA23)</f>
        <v>1610.822539</v>
      </c>
      <c r="PNB24" s="35"/>
      <c r="PNC24" s="40">
        <f>+SUM(PNC22:PNC23)</f>
        <v>13.315</v>
      </c>
      <c r="PND24" s="40">
        <f>+SUM(PND22:PND23)</f>
        <v>4.4799999999999995</v>
      </c>
      <c r="PNE24" s="16"/>
      <c r="PNF24" s="16"/>
      <c r="PNG24" s="45"/>
      <c r="PNH24" s="40"/>
      <c r="PNI24" s="9"/>
      <c r="PNJ24" s="8"/>
      <c r="PNK24" s="8"/>
      <c r="PNL24" s="8"/>
      <c r="PNM24" s="8"/>
      <c r="PNN24" s="8"/>
      <c r="PNO24" s="8"/>
      <c r="PNP24" s="8"/>
      <c r="PNQ24" s="8"/>
      <c r="PNR24" s="8"/>
      <c r="PNS24" s="8"/>
      <c r="PNU24" s="8"/>
      <c r="PNV24" s="8"/>
      <c r="PNW24" s="26" t="s">
        <v>73</v>
      </c>
      <c r="PNX24" s="16">
        <f>+SUM(PNX22:PNX23)</f>
        <v>4050000</v>
      </c>
      <c r="PNY24" s="8"/>
      <c r="PNZ24" s="8"/>
      <c r="POA24" s="16">
        <f>+SUM(POA22:POA23)</f>
        <v>4050000</v>
      </c>
      <c r="POB24" s="16">
        <f>+SUM(POB22:POB23)</f>
        <v>1861200</v>
      </c>
      <c r="POC24" s="21"/>
      <c r="POD24" s="16">
        <f>+SUM(POD22:POD23)</f>
        <v>5153270</v>
      </c>
      <c r="POE24" s="16">
        <f>+SUM(POE22:POE23)</f>
        <v>2675928</v>
      </c>
      <c r="POF24" s="16">
        <f>+SUM(POF22:POF23)</f>
        <v>2348269</v>
      </c>
      <c r="POG24" s="31">
        <f>+SUM(POG22:POG23)</f>
        <v>1610.822539</v>
      </c>
      <c r="POH24" s="35"/>
      <c r="POI24" s="40">
        <f>+SUM(POI22:POI23)</f>
        <v>13.315</v>
      </c>
      <c r="POJ24" s="40">
        <f>+SUM(POJ22:POJ23)</f>
        <v>4.4799999999999995</v>
      </c>
      <c r="POK24" s="16"/>
      <c r="POL24" s="16"/>
      <c r="POM24" s="45"/>
      <c r="PON24" s="40"/>
      <c r="POO24" s="9"/>
      <c r="POP24" s="8"/>
      <c r="POQ24" s="8"/>
      <c r="POR24" s="8"/>
      <c r="POS24" s="8"/>
      <c r="POT24" s="8"/>
      <c r="POU24" s="8"/>
      <c r="POV24" s="8"/>
      <c r="POW24" s="8"/>
      <c r="POX24" s="8"/>
      <c r="POY24" s="8"/>
      <c r="PPA24" s="8"/>
      <c r="PPB24" s="8"/>
      <c r="PPC24" s="26" t="s">
        <v>73</v>
      </c>
      <c r="PPD24" s="16">
        <f>+SUM(PPD22:PPD23)</f>
        <v>4050000</v>
      </c>
      <c r="PPE24" s="8"/>
      <c r="PPF24" s="8"/>
      <c r="PPG24" s="16">
        <f>+SUM(PPG22:PPG23)</f>
        <v>4050000</v>
      </c>
      <c r="PPH24" s="16">
        <f>+SUM(PPH22:PPH23)</f>
        <v>1861200</v>
      </c>
      <c r="PPI24" s="21"/>
      <c r="PPJ24" s="16">
        <f>+SUM(PPJ22:PPJ23)</f>
        <v>5153270</v>
      </c>
      <c r="PPK24" s="16">
        <f>+SUM(PPK22:PPK23)</f>
        <v>2675928</v>
      </c>
      <c r="PPL24" s="16">
        <f>+SUM(PPL22:PPL23)</f>
        <v>2348269</v>
      </c>
      <c r="PPM24" s="31">
        <f>+SUM(PPM22:PPM23)</f>
        <v>1610.822539</v>
      </c>
      <c r="PPN24" s="35"/>
      <c r="PPO24" s="40">
        <f>+SUM(PPO22:PPO23)</f>
        <v>13.315</v>
      </c>
      <c r="PPP24" s="40">
        <f>+SUM(PPP22:PPP23)</f>
        <v>4.4799999999999995</v>
      </c>
      <c r="PPQ24" s="16"/>
      <c r="PPR24" s="16"/>
      <c r="PPS24" s="45"/>
      <c r="PPT24" s="40"/>
      <c r="PPU24" s="9"/>
      <c r="PPV24" s="8"/>
      <c r="PPW24" s="8"/>
      <c r="PPX24" s="8"/>
      <c r="PPY24" s="8"/>
      <c r="PPZ24" s="8"/>
      <c r="PQA24" s="8"/>
      <c r="PQB24" s="8"/>
      <c r="PQC24" s="8"/>
      <c r="PQD24" s="8"/>
      <c r="PQE24" s="8"/>
      <c r="PQG24" s="8"/>
      <c r="PQH24" s="8"/>
      <c r="PQI24" s="26" t="s">
        <v>73</v>
      </c>
      <c r="PQJ24" s="16">
        <f>+SUM(PQJ22:PQJ23)</f>
        <v>4050000</v>
      </c>
      <c r="PQK24" s="8"/>
      <c r="PQL24" s="8"/>
      <c r="PQM24" s="16">
        <f>+SUM(PQM22:PQM23)</f>
        <v>4050000</v>
      </c>
      <c r="PQN24" s="16">
        <f>+SUM(PQN22:PQN23)</f>
        <v>1861200</v>
      </c>
      <c r="PQO24" s="21"/>
      <c r="PQP24" s="16">
        <f>+SUM(PQP22:PQP23)</f>
        <v>5153270</v>
      </c>
      <c r="PQQ24" s="16">
        <f>+SUM(PQQ22:PQQ23)</f>
        <v>2675928</v>
      </c>
      <c r="PQR24" s="16">
        <f>+SUM(PQR22:PQR23)</f>
        <v>2348269</v>
      </c>
      <c r="PQS24" s="31">
        <f>+SUM(PQS22:PQS23)</f>
        <v>1610.822539</v>
      </c>
      <c r="PQT24" s="35"/>
      <c r="PQU24" s="40">
        <f>+SUM(PQU22:PQU23)</f>
        <v>13.315</v>
      </c>
      <c r="PQV24" s="40">
        <f>+SUM(PQV22:PQV23)</f>
        <v>4.4799999999999995</v>
      </c>
      <c r="PQW24" s="16"/>
      <c r="PQX24" s="16"/>
      <c r="PQY24" s="45"/>
      <c r="PQZ24" s="40"/>
      <c r="PRA24" s="9"/>
      <c r="PRB24" s="8"/>
      <c r="PRC24" s="8"/>
      <c r="PRD24" s="8"/>
      <c r="PRE24" s="8"/>
      <c r="PRF24" s="8"/>
      <c r="PRG24" s="8"/>
      <c r="PRH24" s="8"/>
      <c r="PRI24" s="8"/>
      <c r="PRJ24" s="8"/>
      <c r="PRK24" s="8"/>
      <c r="PRM24" s="8"/>
      <c r="PRN24" s="8"/>
      <c r="PRO24" s="26" t="s">
        <v>73</v>
      </c>
      <c r="PRP24" s="16">
        <f>+SUM(PRP22:PRP23)</f>
        <v>4050000</v>
      </c>
      <c r="PRQ24" s="8"/>
      <c r="PRR24" s="8"/>
      <c r="PRS24" s="16">
        <f>+SUM(PRS22:PRS23)</f>
        <v>4050000</v>
      </c>
      <c r="PRT24" s="16">
        <f>+SUM(PRT22:PRT23)</f>
        <v>1861200</v>
      </c>
      <c r="PRU24" s="21"/>
      <c r="PRV24" s="16">
        <f>+SUM(PRV22:PRV23)</f>
        <v>5153270</v>
      </c>
      <c r="PRW24" s="16">
        <f>+SUM(PRW22:PRW23)</f>
        <v>2675928</v>
      </c>
      <c r="PRX24" s="16">
        <f>+SUM(PRX22:PRX23)</f>
        <v>2348269</v>
      </c>
      <c r="PRY24" s="31">
        <f>+SUM(PRY22:PRY23)</f>
        <v>1610.822539</v>
      </c>
      <c r="PRZ24" s="35"/>
      <c r="PSA24" s="40">
        <f>+SUM(PSA22:PSA23)</f>
        <v>13.315</v>
      </c>
      <c r="PSB24" s="40">
        <f>+SUM(PSB22:PSB23)</f>
        <v>4.4799999999999995</v>
      </c>
      <c r="PSC24" s="16"/>
      <c r="PSD24" s="16"/>
      <c r="PSE24" s="45"/>
      <c r="PSF24" s="40"/>
      <c r="PSG24" s="9"/>
      <c r="PSH24" s="8"/>
      <c r="PSI24" s="8"/>
      <c r="PSJ24" s="8"/>
      <c r="PSK24" s="8"/>
      <c r="PSL24" s="8"/>
      <c r="PSM24" s="8"/>
      <c r="PSN24" s="8"/>
      <c r="PSO24" s="8"/>
      <c r="PSP24" s="8"/>
      <c r="PSQ24" s="8"/>
      <c r="PSS24" s="8"/>
      <c r="PST24" s="8"/>
      <c r="PSU24" s="26" t="s">
        <v>73</v>
      </c>
      <c r="PSV24" s="16">
        <f>+SUM(PSV22:PSV23)</f>
        <v>4050000</v>
      </c>
      <c r="PSW24" s="8"/>
      <c r="PSX24" s="8"/>
      <c r="PSY24" s="16">
        <f>+SUM(PSY22:PSY23)</f>
        <v>4050000</v>
      </c>
      <c r="PSZ24" s="16">
        <f>+SUM(PSZ22:PSZ23)</f>
        <v>1861200</v>
      </c>
      <c r="PTA24" s="21"/>
      <c r="PTB24" s="16">
        <f>+SUM(PTB22:PTB23)</f>
        <v>5153270</v>
      </c>
      <c r="PTC24" s="16">
        <f>+SUM(PTC22:PTC23)</f>
        <v>2675928</v>
      </c>
      <c r="PTD24" s="16">
        <f>+SUM(PTD22:PTD23)</f>
        <v>2348269</v>
      </c>
      <c r="PTE24" s="31">
        <f>+SUM(PTE22:PTE23)</f>
        <v>1610.822539</v>
      </c>
      <c r="PTF24" s="35"/>
      <c r="PTG24" s="40">
        <f>+SUM(PTG22:PTG23)</f>
        <v>13.315</v>
      </c>
      <c r="PTH24" s="40">
        <f>+SUM(PTH22:PTH23)</f>
        <v>4.4799999999999995</v>
      </c>
      <c r="PTI24" s="16"/>
      <c r="PTJ24" s="16"/>
      <c r="PTK24" s="45"/>
      <c r="PTL24" s="40"/>
      <c r="PTM24" s="9"/>
      <c r="PTN24" s="8"/>
      <c r="PTO24" s="8"/>
      <c r="PTP24" s="8"/>
      <c r="PTQ24" s="8"/>
      <c r="PTR24" s="8"/>
      <c r="PTS24" s="8"/>
      <c r="PTT24" s="8"/>
      <c r="PTU24" s="8"/>
      <c r="PTV24" s="8"/>
      <c r="PTW24" s="8"/>
      <c r="PTY24" s="8"/>
      <c r="PTZ24" s="8"/>
      <c r="PUA24" s="26" t="s">
        <v>73</v>
      </c>
      <c r="PUB24" s="16">
        <f>+SUM(PUB22:PUB23)</f>
        <v>4050000</v>
      </c>
      <c r="PUC24" s="8"/>
      <c r="PUD24" s="8"/>
      <c r="PUE24" s="16">
        <f>+SUM(PUE22:PUE23)</f>
        <v>4050000</v>
      </c>
      <c r="PUF24" s="16">
        <f>+SUM(PUF22:PUF23)</f>
        <v>1861200</v>
      </c>
      <c r="PUG24" s="21"/>
      <c r="PUH24" s="16">
        <f>+SUM(PUH22:PUH23)</f>
        <v>5153270</v>
      </c>
      <c r="PUI24" s="16">
        <f>+SUM(PUI22:PUI23)</f>
        <v>2675928</v>
      </c>
      <c r="PUJ24" s="16">
        <f>+SUM(PUJ22:PUJ23)</f>
        <v>2348269</v>
      </c>
      <c r="PUK24" s="31">
        <f>+SUM(PUK22:PUK23)</f>
        <v>1610.822539</v>
      </c>
      <c r="PUL24" s="35"/>
      <c r="PUM24" s="40">
        <f>+SUM(PUM22:PUM23)</f>
        <v>13.315</v>
      </c>
      <c r="PUN24" s="40">
        <f>+SUM(PUN22:PUN23)</f>
        <v>4.4799999999999995</v>
      </c>
      <c r="PUO24" s="16"/>
      <c r="PUP24" s="16"/>
      <c r="PUQ24" s="45"/>
      <c r="PUR24" s="40"/>
      <c r="PUS24" s="9"/>
      <c r="PUT24" s="8"/>
      <c r="PUU24" s="8"/>
      <c r="PUV24" s="8"/>
      <c r="PUW24" s="8"/>
      <c r="PUX24" s="8"/>
      <c r="PUY24" s="8"/>
      <c r="PUZ24" s="8"/>
      <c r="PVA24" s="8"/>
      <c r="PVB24" s="8"/>
      <c r="PVC24" s="8"/>
      <c r="PVE24" s="8"/>
      <c r="PVF24" s="8"/>
      <c r="PVG24" s="26" t="s">
        <v>73</v>
      </c>
      <c r="PVH24" s="16">
        <f>+SUM(PVH22:PVH23)</f>
        <v>4050000</v>
      </c>
      <c r="PVI24" s="8"/>
      <c r="PVJ24" s="8"/>
      <c r="PVK24" s="16">
        <f>+SUM(PVK22:PVK23)</f>
        <v>4050000</v>
      </c>
      <c r="PVL24" s="16">
        <f>+SUM(PVL22:PVL23)</f>
        <v>1861200</v>
      </c>
      <c r="PVM24" s="21"/>
      <c r="PVN24" s="16">
        <f>+SUM(PVN22:PVN23)</f>
        <v>5153270</v>
      </c>
      <c r="PVO24" s="16">
        <f>+SUM(PVO22:PVO23)</f>
        <v>2675928</v>
      </c>
      <c r="PVP24" s="16">
        <f>+SUM(PVP22:PVP23)</f>
        <v>2348269</v>
      </c>
      <c r="PVQ24" s="31">
        <f>+SUM(PVQ22:PVQ23)</f>
        <v>1610.822539</v>
      </c>
      <c r="PVR24" s="35"/>
      <c r="PVS24" s="40">
        <f>+SUM(PVS22:PVS23)</f>
        <v>13.315</v>
      </c>
      <c r="PVT24" s="40">
        <f>+SUM(PVT22:PVT23)</f>
        <v>4.4799999999999995</v>
      </c>
      <c r="PVU24" s="16"/>
      <c r="PVV24" s="16"/>
      <c r="PVW24" s="45"/>
      <c r="PVX24" s="40"/>
      <c r="PVY24" s="9"/>
      <c r="PVZ24" s="8"/>
      <c r="PWA24" s="8"/>
      <c r="PWB24" s="8"/>
      <c r="PWC24" s="8"/>
      <c r="PWD24" s="8"/>
      <c r="PWE24" s="8"/>
      <c r="PWF24" s="8"/>
      <c r="PWG24" s="8"/>
      <c r="PWH24" s="8"/>
      <c r="PWI24" s="8"/>
      <c r="PWK24" s="8"/>
      <c r="PWL24" s="8"/>
      <c r="PWM24" s="26" t="s">
        <v>73</v>
      </c>
      <c r="PWN24" s="16">
        <f>+SUM(PWN22:PWN23)</f>
        <v>4050000</v>
      </c>
      <c r="PWO24" s="8"/>
      <c r="PWP24" s="8"/>
      <c r="PWQ24" s="16">
        <f>+SUM(PWQ22:PWQ23)</f>
        <v>4050000</v>
      </c>
      <c r="PWR24" s="16">
        <f>+SUM(PWR22:PWR23)</f>
        <v>1861200</v>
      </c>
      <c r="PWS24" s="21"/>
      <c r="PWT24" s="16">
        <f>+SUM(PWT22:PWT23)</f>
        <v>5153270</v>
      </c>
      <c r="PWU24" s="16">
        <f>+SUM(PWU22:PWU23)</f>
        <v>2675928</v>
      </c>
      <c r="PWV24" s="16">
        <f>+SUM(PWV22:PWV23)</f>
        <v>2348269</v>
      </c>
      <c r="PWW24" s="31">
        <f>+SUM(PWW22:PWW23)</f>
        <v>1610.822539</v>
      </c>
      <c r="PWX24" s="35"/>
      <c r="PWY24" s="40">
        <f>+SUM(PWY22:PWY23)</f>
        <v>13.315</v>
      </c>
      <c r="PWZ24" s="40">
        <f>+SUM(PWZ22:PWZ23)</f>
        <v>4.4799999999999995</v>
      </c>
      <c r="PXA24" s="16"/>
      <c r="PXB24" s="16"/>
      <c r="PXC24" s="45"/>
      <c r="PXD24" s="40"/>
      <c r="PXE24" s="9"/>
      <c r="PXF24" s="8"/>
      <c r="PXG24" s="8"/>
      <c r="PXH24" s="8"/>
      <c r="PXI24" s="8"/>
      <c r="PXJ24" s="8"/>
      <c r="PXK24" s="8"/>
      <c r="PXL24" s="8"/>
      <c r="PXM24" s="8"/>
      <c r="PXN24" s="8"/>
      <c r="PXO24" s="8"/>
      <c r="PXQ24" s="8"/>
      <c r="PXR24" s="8"/>
      <c r="PXS24" s="26" t="s">
        <v>73</v>
      </c>
      <c r="PXT24" s="16">
        <f>+SUM(PXT22:PXT23)</f>
        <v>4050000</v>
      </c>
      <c r="PXU24" s="8"/>
      <c r="PXV24" s="8"/>
      <c r="PXW24" s="16">
        <f>+SUM(PXW22:PXW23)</f>
        <v>4050000</v>
      </c>
      <c r="PXX24" s="16">
        <f>+SUM(PXX22:PXX23)</f>
        <v>1861200</v>
      </c>
      <c r="PXY24" s="21"/>
      <c r="PXZ24" s="16">
        <f>+SUM(PXZ22:PXZ23)</f>
        <v>5153270</v>
      </c>
      <c r="PYA24" s="16">
        <f>+SUM(PYA22:PYA23)</f>
        <v>2675928</v>
      </c>
      <c r="PYB24" s="16">
        <f>+SUM(PYB22:PYB23)</f>
        <v>2348269</v>
      </c>
      <c r="PYC24" s="31">
        <f>+SUM(PYC22:PYC23)</f>
        <v>1610.822539</v>
      </c>
      <c r="PYD24" s="35"/>
      <c r="PYE24" s="40">
        <f>+SUM(PYE22:PYE23)</f>
        <v>13.315</v>
      </c>
      <c r="PYF24" s="40">
        <f>+SUM(PYF22:PYF23)</f>
        <v>4.4799999999999995</v>
      </c>
      <c r="PYG24" s="16"/>
      <c r="PYH24" s="16"/>
      <c r="PYI24" s="45"/>
      <c r="PYJ24" s="40"/>
      <c r="PYK24" s="9"/>
      <c r="PYL24" s="8"/>
      <c r="PYM24" s="8"/>
      <c r="PYN24" s="8"/>
      <c r="PYO24" s="8"/>
      <c r="PYP24" s="8"/>
      <c r="PYQ24" s="8"/>
      <c r="PYR24" s="8"/>
      <c r="PYS24" s="8"/>
      <c r="PYT24" s="8"/>
      <c r="PYU24" s="8"/>
      <c r="PYW24" s="8"/>
      <c r="PYX24" s="8"/>
      <c r="PYY24" s="26" t="s">
        <v>73</v>
      </c>
      <c r="PYZ24" s="16">
        <f>+SUM(PYZ22:PYZ23)</f>
        <v>4050000</v>
      </c>
      <c r="PZA24" s="8"/>
      <c r="PZB24" s="8"/>
      <c r="PZC24" s="16">
        <f>+SUM(PZC22:PZC23)</f>
        <v>4050000</v>
      </c>
      <c r="PZD24" s="16">
        <f>+SUM(PZD22:PZD23)</f>
        <v>1861200</v>
      </c>
      <c r="PZE24" s="21"/>
      <c r="PZF24" s="16">
        <f>+SUM(PZF22:PZF23)</f>
        <v>5153270</v>
      </c>
      <c r="PZG24" s="16">
        <f>+SUM(PZG22:PZG23)</f>
        <v>2675928</v>
      </c>
      <c r="PZH24" s="16">
        <f>+SUM(PZH22:PZH23)</f>
        <v>2348269</v>
      </c>
      <c r="PZI24" s="31">
        <f>+SUM(PZI22:PZI23)</f>
        <v>1610.822539</v>
      </c>
      <c r="PZJ24" s="35"/>
      <c r="PZK24" s="40">
        <f>+SUM(PZK22:PZK23)</f>
        <v>13.315</v>
      </c>
      <c r="PZL24" s="40">
        <f>+SUM(PZL22:PZL23)</f>
        <v>4.4799999999999995</v>
      </c>
      <c r="PZM24" s="16"/>
      <c r="PZN24" s="16"/>
      <c r="PZO24" s="45"/>
      <c r="PZP24" s="40"/>
      <c r="PZQ24" s="9"/>
      <c r="PZR24" s="8"/>
      <c r="PZS24" s="8"/>
      <c r="PZT24" s="8"/>
      <c r="PZU24" s="8"/>
      <c r="PZV24" s="8"/>
      <c r="PZW24" s="8"/>
      <c r="PZX24" s="8"/>
      <c r="PZY24" s="8"/>
      <c r="PZZ24" s="8"/>
      <c r="QAA24" s="8"/>
      <c r="QAC24" s="8"/>
      <c r="QAD24" s="8"/>
      <c r="QAE24" s="26" t="s">
        <v>73</v>
      </c>
      <c r="QAF24" s="16">
        <f>+SUM(QAF22:QAF23)</f>
        <v>4050000</v>
      </c>
      <c r="QAG24" s="8"/>
      <c r="QAH24" s="8"/>
      <c r="QAI24" s="16">
        <f>+SUM(QAI22:QAI23)</f>
        <v>4050000</v>
      </c>
      <c r="QAJ24" s="16">
        <f>+SUM(QAJ22:QAJ23)</f>
        <v>1861200</v>
      </c>
      <c r="QAK24" s="21"/>
      <c r="QAL24" s="16">
        <f>+SUM(QAL22:QAL23)</f>
        <v>5153270</v>
      </c>
      <c r="QAM24" s="16">
        <f>+SUM(QAM22:QAM23)</f>
        <v>2675928</v>
      </c>
      <c r="QAN24" s="16">
        <f>+SUM(QAN22:QAN23)</f>
        <v>2348269</v>
      </c>
      <c r="QAO24" s="31">
        <f>+SUM(QAO22:QAO23)</f>
        <v>1610.822539</v>
      </c>
      <c r="QAP24" s="35"/>
      <c r="QAQ24" s="40">
        <f>+SUM(QAQ22:QAQ23)</f>
        <v>13.315</v>
      </c>
      <c r="QAR24" s="40">
        <f>+SUM(QAR22:QAR23)</f>
        <v>4.4799999999999995</v>
      </c>
      <c r="QAS24" s="16"/>
      <c r="QAT24" s="16"/>
      <c r="QAU24" s="45"/>
      <c r="QAV24" s="40"/>
      <c r="QAW24" s="9"/>
      <c r="QAX24" s="8"/>
      <c r="QAY24" s="8"/>
      <c r="QAZ24" s="8"/>
      <c r="QBA24" s="8"/>
      <c r="QBB24" s="8"/>
      <c r="QBC24" s="8"/>
      <c r="QBD24" s="8"/>
      <c r="QBE24" s="8"/>
      <c r="QBF24" s="8"/>
      <c r="QBG24" s="8"/>
      <c r="QBI24" s="8"/>
      <c r="QBJ24" s="8"/>
      <c r="QBK24" s="26" t="s">
        <v>73</v>
      </c>
      <c r="QBL24" s="16">
        <f>+SUM(QBL22:QBL23)</f>
        <v>4050000</v>
      </c>
      <c r="QBM24" s="8"/>
      <c r="QBN24" s="8"/>
      <c r="QBO24" s="16">
        <f>+SUM(QBO22:QBO23)</f>
        <v>4050000</v>
      </c>
      <c r="QBP24" s="16">
        <f>+SUM(QBP22:QBP23)</f>
        <v>1861200</v>
      </c>
      <c r="QBQ24" s="21"/>
      <c r="QBR24" s="16">
        <f>+SUM(QBR22:QBR23)</f>
        <v>5153270</v>
      </c>
      <c r="QBS24" s="16">
        <f>+SUM(QBS22:QBS23)</f>
        <v>2675928</v>
      </c>
      <c r="QBT24" s="16">
        <f>+SUM(QBT22:QBT23)</f>
        <v>2348269</v>
      </c>
      <c r="QBU24" s="31">
        <f>+SUM(QBU22:QBU23)</f>
        <v>1610.822539</v>
      </c>
      <c r="QBV24" s="35"/>
      <c r="QBW24" s="40">
        <f>+SUM(QBW22:QBW23)</f>
        <v>13.315</v>
      </c>
      <c r="QBX24" s="40">
        <f>+SUM(QBX22:QBX23)</f>
        <v>4.4799999999999995</v>
      </c>
      <c r="QBY24" s="16"/>
      <c r="QBZ24" s="16"/>
      <c r="QCA24" s="45"/>
      <c r="QCB24" s="40"/>
      <c r="QCC24" s="9"/>
      <c r="QCD24" s="8"/>
      <c r="QCE24" s="8"/>
      <c r="QCF24" s="8"/>
      <c r="QCG24" s="8"/>
      <c r="QCH24" s="8"/>
      <c r="QCI24" s="8"/>
      <c r="QCJ24" s="8"/>
      <c r="QCK24" s="8"/>
      <c r="QCL24" s="8"/>
      <c r="QCM24" s="8"/>
      <c r="QCO24" s="8"/>
      <c r="QCP24" s="8"/>
      <c r="QCQ24" s="26" t="s">
        <v>73</v>
      </c>
      <c r="QCR24" s="16">
        <f>+SUM(QCR22:QCR23)</f>
        <v>4050000</v>
      </c>
      <c r="QCS24" s="8"/>
      <c r="QCT24" s="8"/>
      <c r="QCU24" s="16">
        <f>+SUM(QCU22:QCU23)</f>
        <v>4050000</v>
      </c>
      <c r="QCV24" s="16">
        <f>+SUM(QCV22:QCV23)</f>
        <v>1861200</v>
      </c>
      <c r="QCW24" s="21"/>
      <c r="QCX24" s="16">
        <f>+SUM(QCX22:QCX23)</f>
        <v>5153270</v>
      </c>
      <c r="QCY24" s="16">
        <f>+SUM(QCY22:QCY23)</f>
        <v>2675928</v>
      </c>
      <c r="QCZ24" s="16">
        <f>+SUM(QCZ22:QCZ23)</f>
        <v>2348269</v>
      </c>
      <c r="QDA24" s="31">
        <f>+SUM(QDA22:QDA23)</f>
        <v>1610.822539</v>
      </c>
      <c r="QDB24" s="35"/>
      <c r="QDC24" s="40">
        <f>+SUM(QDC22:QDC23)</f>
        <v>13.315</v>
      </c>
      <c r="QDD24" s="40">
        <f>+SUM(QDD22:QDD23)</f>
        <v>4.4799999999999995</v>
      </c>
      <c r="QDE24" s="16"/>
      <c r="QDF24" s="16"/>
      <c r="QDG24" s="45"/>
      <c r="QDH24" s="40"/>
      <c r="QDI24" s="9"/>
      <c r="QDJ24" s="8"/>
      <c r="QDK24" s="8"/>
      <c r="QDL24" s="8"/>
      <c r="QDM24" s="8"/>
      <c r="QDN24" s="8"/>
      <c r="QDO24" s="8"/>
      <c r="QDP24" s="8"/>
      <c r="QDQ24" s="8"/>
      <c r="QDR24" s="8"/>
      <c r="QDS24" s="8"/>
      <c r="QDU24" s="8"/>
      <c r="QDV24" s="8"/>
      <c r="QDW24" s="26" t="s">
        <v>73</v>
      </c>
      <c r="QDX24" s="16">
        <f>+SUM(QDX22:QDX23)</f>
        <v>4050000</v>
      </c>
      <c r="QDY24" s="8"/>
      <c r="QDZ24" s="8"/>
      <c r="QEA24" s="16">
        <f>+SUM(QEA22:QEA23)</f>
        <v>4050000</v>
      </c>
      <c r="QEB24" s="16">
        <f>+SUM(QEB22:QEB23)</f>
        <v>1861200</v>
      </c>
      <c r="QEC24" s="21"/>
      <c r="QED24" s="16">
        <f>+SUM(QED22:QED23)</f>
        <v>5153270</v>
      </c>
      <c r="QEE24" s="16">
        <f>+SUM(QEE22:QEE23)</f>
        <v>2675928</v>
      </c>
      <c r="QEF24" s="16">
        <f>+SUM(QEF22:QEF23)</f>
        <v>2348269</v>
      </c>
      <c r="QEG24" s="31">
        <f>+SUM(QEG22:QEG23)</f>
        <v>1610.822539</v>
      </c>
      <c r="QEH24" s="35"/>
      <c r="QEI24" s="40">
        <f>+SUM(QEI22:QEI23)</f>
        <v>13.315</v>
      </c>
      <c r="QEJ24" s="40">
        <f>+SUM(QEJ22:QEJ23)</f>
        <v>4.4799999999999995</v>
      </c>
      <c r="QEK24" s="16"/>
      <c r="QEL24" s="16"/>
      <c r="QEM24" s="45"/>
      <c r="QEN24" s="40"/>
      <c r="QEO24" s="9"/>
      <c r="QEP24" s="8"/>
      <c r="QEQ24" s="8"/>
      <c r="QER24" s="8"/>
      <c r="QES24" s="8"/>
      <c r="QET24" s="8"/>
      <c r="QEU24" s="8"/>
      <c r="QEV24" s="8"/>
      <c r="QEW24" s="8"/>
      <c r="QEX24" s="8"/>
      <c r="QEY24" s="8"/>
      <c r="QFA24" s="8"/>
      <c r="QFB24" s="8"/>
      <c r="QFC24" s="26" t="s">
        <v>73</v>
      </c>
      <c r="QFD24" s="16">
        <f>+SUM(QFD22:QFD23)</f>
        <v>4050000</v>
      </c>
      <c r="QFE24" s="8"/>
      <c r="QFF24" s="8"/>
      <c r="QFG24" s="16">
        <f>+SUM(QFG22:QFG23)</f>
        <v>4050000</v>
      </c>
      <c r="QFH24" s="16">
        <f>+SUM(QFH22:QFH23)</f>
        <v>1861200</v>
      </c>
      <c r="QFI24" s="21"/>
      <c r="QFJ24" s="16">
        <f>+SUM(QFJ22:QFJ23)</f>
        <v>5153270</v>
      </c>
      <c r="QFK24" s="16">
        <f>+SUM(QFK22:QFK23)</f>
        <v>2675928</v>
      </c>
      <c r="QFL24" s="16">
        <f>+SUM(QFL22:QFL23)</f>
        <v>2348269</v>
      </c>
      <c r="QFM24" s="31">
        <f>+SUM(QFM22:QFM23)</f>
        <v>1610.822539</v>
      </c>
      <c r="QFN24" s="35"/>
      <c r="QFO24" s="40">
        <f>+SUM(QFO22:QFO23)</f>
        <v>13.315</v>
      </c>
      <c r="QFP24" s="40">
        <f>+SUM(QFP22:QFP23)</f>
        <v>4.4799999999999995</v>
      </c>
      <c r="QFQ24" s="16"/>
      <c r="QFR24" s="16"/>
      <c r="QFS24" s="45"/>
      <c r="QFT24" s="40"/>
      <c r="QFU24" s="9"/>
      <c r="QFV24" s="8"/>
      <c r="QFW24" s="8"/>
      <c r="QFX24" s="8"/>
      <c r="QFY24" s="8"/>
      <c r="QFZ24" s="8"/>
      <c r="QGA24" s="8"/>
      <c r="QGB24" s="8"/>
      <c r="QGC24" s="8"/>
      <c r="QGD24" s="8"/>
      <c r="QGE24" s="8"/>
      <c r="QGG24" s="8"/>
      <c r="QGH24" s="8"/>
      <c r="QGI24" s="26" t="s">
        <v>73</v>
      </c>
      <c r="QGJ24" s="16">
        <f>+SUM(QGJ22:QGJ23)</f>
        <v>4050000</v>
      </c>
      <c r="QGK24" s="8"/>
      <c r="QGL24" s="8"/>
      <c r="QGM24" s="16">
        <f>+SUM(QGM22:QGM23)</f>
        <v>4050000</v>
      </c>
      <c r="QGN24" s="16">
        <f>+SUM(QGN22:QGN23)</f>
        <v>1861200</v>
      </c>
      <c r="QGO24" s="21"/>
      <c r="QGP24" s="16">
        <f>+SUM(QGP22:QGP23)</f>
        <v>5153270</v>
      </c>
      <c r="QGQ24" s="16">
        <f>+SUM(QGQ22:QGQ23)</f>
        <v>2675928</v>
      </c>
      <c r="QGR24" s="16">
        <f>+SUM(QGR22:QGR23)</f>
        <v>2348269</v>
      </c>
      <c r="QGS24" s="31">
        <f>+SUM(QGS22:QGS23)</f>
        <v>1610.822539</v>
      </c>
      <c r="QGT24" s="35"/>
      <c r="QGU24" s="40">
        <f>+SUM(QGU22:QGU23)</f>
        <v>13.315</v>
      </c>
      <c r="QGV24" s="40">
        <f>+SUM(QGV22:QGV23)</f>
        <v>4.4799999999999995</v>
      </c>
      <c r="QGW24" s="16"/>
      <c r="QGX24" s="16"/>
      <c r="QGY24" s="45"/>
      <c r="QGZ24" s="40"/>
      <c r="QHA24" s="9"/>
      <c r="QHB24" s="8"/>
      <c r="QHC24" s="8"/>
      <c r="QHD24" s="8"/>
      <c r="QHE24" s="8"/>
      <c r="QHF24" s="8"/>
      <c r="QHG24" s="8"/>
      <c r="QHH24" s="8"/>
      <c r="QHI24" s="8"/>
      <c r="QHJ24" s="8"/>
      <c r="QHK24" s="8"/>
      <c r="QHM24" s="8"/>
      <c r="QHN24" s="8"/>
      <c r="QHO24" s="26" t="s">
        <v>73</v>
      </c>
      <c r="QHP24" s="16">
        <f>+SUM(QHP22:QHP23)</f>
        <v>4050000</v>
      </c>
      <c r="QHQ24" s="8"/>
      <c r="QHR24" s="8"/>
      <c r="QHS24" s="16">
        <f>+SUM(QHS22:QHS23)</f>
        <v>4050000</v>
      </c>
      <c r="QHT24" s="16">
        <f>+SUM(QHT22:QHT23)</f>
        <v>1861200</v>
      </c>
      <c r="QHU24" s="21"/>
      <c r="QHV24" s="16">
        <f>+SUM(QHV22:QHV23)</f>
        <v>5153270</v>
      </c>
      <c r="QHW24" s="16">
        <f>+SUM(QHW22:QHW23)</f>
        <v>2675928</v>
      </c>
      <c r="QHX24" s="16">
        <f>+SUM(QHX22:QHX23)</f>
        <v>2348269</v>
      </c>
      <c r="QHY24" s="31">
        <f>+SUM(QHY22:QHY23)</f>
        <v>1610.822539</v>
      </c>
      <c r="QHZ24" s="35"/>
      <c r="QIA24" s="40">
        <f>+SUM(QIA22:QIA23)</f>
        <v>13.315</v>
      </c>
      <c r="QIB24" s="40">
        <f>+SUM(QIB22:QIB23)</f>
        <v>4.4799999999999995</v>
      </c>
      <c r="QIC24" s="16"/>
      <c r="QID24" s="16"/>
      <c r="QIE24" s="45"/>
      <c r="QIF24" s="40"/>
      <c r="QIG24" s="9"/>
      <c r="QIH24" s="8"/>
      <c r="QII24" s="8"/>
      <c r="QIJ24" s="8"/>
      <c r="QIK24" s="8"/>
      <c r="QIL24" s="8"/>
      <c r="QIM24" s="8"/>
      <c r="QIN24" s="8"/>
      <c r="QIO24" s="8"/>
      <c r="QIP24" s="8"/>
      <c r="QIQ24" s="8"/>
      <c r="QIS24" s="8"/>
      <c r="QIT24" s="8"/>
      <c r="QIU24" s="26" t="s">
        <v>73</v>
      </c>
      <c r="QIV24" s="16">
        <f>+SUM(QIV22:QIV23)</f>
        <v>4050000</v>
      </c>
      <c r="QIW24" s="8"/>
      <c r="QIX24" s="8"/>
      <c r="QIY24" s="16">
        <f>+SUM(QIY22:QIY23)</f>
        <v>4050000</v>
      </c>
      <c r="QIZ24" s="16">
        <f>+SUM(QIZ22:QIZ23)</f>
        <v>1861200</v>
      </c>
      <c r="QJA24" s="21"/>
      <c r="QJB24" s="16">
        <f>+SUM(QJB22:QJB23)</f>
        <v>5153270</v>
      </c>
      <c r="QJC24" s="16">
        <f>+SUM(QJC22:QJC23)</f>
        <v>2675928</v>
      </c>
      <c r="QJD24" s="16">
        <f>+SUM(QJD22:QJD23)</f>
        <v>2348269</v>
      </c>
      <c r="QJE24" s="31">
        <f>+SUM(QJE22:QJE23)</f>
        <v>1610.822539</v>
      </c>
      <c r="QJF24" s="35"/>
      <c r="QJG24" s="40">
        <f>+SUM(QJG22:QJG23)</f>
        <v>13.315</v>
      </c>
      <c r="QJH24" s="40">
        <f>+SUM(QJH22:QJH23)</f>
        <v>4.4799999999999995</v>
      </c>
      <c r="QJI24" s="16"/>
      <c r="QJJ24" s="16"/>
      <c r="QJK24" s="45"/>
      <c r="QJL24" s="40"/>
      <c r="QJM24" s="9"/>
      <c r="QJN24" s="8"/>
      <c r="QJO24" s="8"/>
      <c r="QJP24" s="8"/>
      <c r="QJQ24" s="8"/>
      <c r="QJR24" s="8"/>
      <c r="QJS24" s="8"/>
      <c r="QJT24" s="8"/>
      <c r="QJU24" s="8"/>
      <c r="QJV24" s="8"/>
      <c r="QJW24" s="8"/>
      <c r="QJY24" s="8"/>
      <c r="QJZ24" s="8"/>
      <c r="QKA24" s="26" t="s">
        <v>73</v>
      </c>
      <c r="QKB24" s="16">
        <f>+SUM(QKB22:QKB23)</f>
        <v>4050000</v>
      </c>
      <c r="QKC24" s="8"/>
      <c r="QKD24" s="8"/>
      <c r="QKE24" s="16">
        <f>+SUM(QKE22:QKE23)</f>
        <v>4050000</v>
      </c>
      <c r="QKF24" s="16">
        <f>+SUM(QKF22:QKF23)</f>
        <v>1861200</v>
      </c>
      <c r="QKG24" s="21"/>
      <c r="QKH24" s="16">
        <f>+SUM(QKH22:QKH23)</f>
        <v>5153270</v>
      </c>
      <c r="QKI24" s="16">
        <f>+SUM(QKI22:QKI23)</f>
        <v>2675928</v>
      </c>
      <c r="QKJ24" s="16">
        <f>+SUM(QKJ22:QKJ23)</f>
        <v>2348269</v>
      </c>
      <c r="QKK24" s="31">
        <f>+SUM(QKK22:QKK23)</f>
        <v>1610.822539</v>
      </c>
      <c r="QKL24" s="35"/>
      <c r="QKM24" s="40">
        <f>+SUM(QKM22:QKM23)</f>
        <v>13.315</v>
      </c>
      <c r="QKN24" s="40">
        <f>+SUM(QKN22:QKN23)</f>
        <v>4.4799999999999995</v>
      </c>
      <c r="QKO24" s="16"/>
      <c r="QKP24" s="16"/>
      <c r="QKQ24" s="45"/>
      <c r="QKR24" s="40"/>
      <c r="QKS24" s="9"/>
      <c r="QKT24" s="8"/>
      <c r="QKU24" s="8"/>
      <c r="QKV24" s="8"/>
      <c r="QKW24" s="8"/>
      <c r="QKX24" s="8"/>
      <c r="QKY24" s="8"/>
      <c r="QKZ24" s="8"/>
      <c r="QLA24" s="8"/>
      <c r="QLB24" s="8"/>
      <c r="QLC24" s="8"/>
      <c r="QLE24" s="8"/>
      <c r="QLF24" s="8"/>
      <c r="QLG24" s="26" t="s">
        <v>73</v>
      </c>
      <c r="QLH24" s="16">
        <f>+SUM(QLH22:QLH23)</f>
        <v>4050000</v>
      </c>
      <c r="QLI24" s="8"/>
      <c r="QLJ24" s="8"/>
      <c r="QLK24" s="16">
        <f>+SUM(QLK22:QLK23)</f>
        <v>4050000</v>
      </c>
      <c r="QLL24" s="16">
        <f>+SUM(QLL22:QLL23)</f>
        <v>1861200</v>
      </c>
      <c r="QLM24" s="21"/>
      <c r="QLN24" s="16">
        <f>+SUM(QLN22:QLN23)</f>
        <v>5153270</v>
      </c>
      <c r="QLO24" s="16">
        <f>+SUM(QLO22:QLO23)</f>
        <v>2675928</v>
      </c>
      <c r="QLP24" s="16">
        <f>+SUM(QLP22:QLP23)</f>
        <v>2348269</v>
      </c>
      <c r="QLQ24" s="31">
        <f>+SUM(QLQ22:QLQ23)</f>
        <v>1610.822539</v>
      </c>
      <c r="QLR24" s="35"/>
      <c r="QLS24" s="40">
        <f>+SUM(QLS22:QLS23)</f>
        <v>13.315</v>
      </c>
      <c r="QLT24" s="40">
        <f>+SUM(QLT22:QLT23)</f>
        <v>4.4799999999999995</v>
      </c>
      <c r="QLU24" s="16"/>
      <c r="QLV24" s="16"/>
      <c r="QLW24" s="45"/>
      <c r="QLX24" s="40"/>
      <c r="QLY24" s="9"/>
      <c r="QLZ24" s="8"/>
      <c r="QMA24" s="8"/>
      <c r="QMB24" s="8"/>
      <c r="QMC24" s="8"/>
      <c r="QMD24" s="8"/>
      <c r="QME24" s="8"/>
      <c r="QMF24" s="8"/>
      <c r="QMG24" s="8"/>
      <c r="QMH24" s="8"/>
      <c r="QMI24" s="8"/>
      <c r="QMK24" s="8"/>
      <c r="QML24" s="8"/>
      <c r="QMM24" s="26" t="s">
        <v>73</v>
      </c>
      <c r="QMN24" s="16">
        <f>+SUM(QMN22:QMN23)</f>
        <v>4050000</v>
      </c>
      <c r="QMO24" s="8"/>
      <c r="QMP24" s="8"/>
      <c r="QMQ24" s="16">
        <f>+SUM(QMQ22:QMQ23)</f>
        <v>4050000</v>
      </c>
      <c r="QMR24" s="16">
        <f>+SUM(QMR22:QMR23)</f>
        <v>1861200</v>
      </c>
      <c r="QMS24" s="21"/>
      <c r="QMT24" s="16">
        <f>+SUM(QMT22:QMT23)</f>
        <v>5153270</v>
      </c>
      <c r="QMU24" s="16">
        <f>+SUM(QMU22:QMU23)</f>
        <v>2675928</v>
      </c>
      <c r="QMV24" s="16">
        <f>+SUM(QMV22:QMV23)</f>
        <v>2348269</v>
      </c>
      <c r="QMW24" s="31">
        <f>+SUM(QMW22:QMW23)</f>
        <v>1610.822539</v>
      </c>
      <c r="QMX24" s="35"/>
      <c r="QMY24" s="40">
        <f>+SUM(QMY22:QMY23)</f>
        <v>13.315</v>
      </c>
      <c r="QMZ24" s="40">
        <f>+SUM(QMZ22:QMZ23)</f>
        <v>4.4799999999999995</v>
      </c>
      <c r="QNA24" s="16"/>
      <c r="QNB24" s="16"/>
      <c r="QNC24" s="45"/>
      <c r="QND24" s="40"/>
      <c r="QNE24" s="9"/>
      <c r="QNF24" s="8"/>
      <c r="QNG24" s="8"/>
      <c r="QNH24" s="8"/>
      <c r="QNI24" s="8"/>
      <c r="QNJ24" s="8"/>
      <c r="QNK24" s="8"/>
      <c r="QNL24" s="8"/>
      <c r="QNM24" s="8"/>
      <c r="QNN24" s="8"/>
      <c r="QNO24" s="8"/>
      <c r="QNQ24" s="8"/>
      <c r="QNR24" s="8"/>
      <c r="QNS24" s="26" t="s">
        <v>73</v>
      </c>
      <c r="QNT24" s="16">
        <f>+SUM(QNT22:QNT23)</f>
        <v>4050000</v>
      </c>
      <c r="QNU24" s="8"/>
      <c r="QNV24" s="8"/>
      <c r="QNW24" s="16">
        <f>+SUM(QNW22:QNW23)</f>
        <v>4050000</v>
      </c>
      <c r="QNX24" s="16">
        <f>+SUM(QNX22:QNX23)</f>
        <v>1861200</v>
      </c>
      <c r="QNY24" s="21"/>
      <c r="QNZ24" s="16">
        <f>+SUM(QNZ22:QNZ23)</f>
        <v>5153270</v>
      </c>
      <c r="QOA24" s="16">
        <f>+SUM(QOA22:QOA23)</f>
        <v>2675928</v>
      </c>
      <c r="QOB24" s="16">
        <f>+SUM(QOB22:QOB23)</f>
        <v>2348269</v>
      </c>
      <c r="QOC24" s="31">
        <f>+SUM(QOC22:QOC23)</f>
        <v>1610.822539</v>
      </c>
      <c r="QOD24" s="35"/>
      <c r="QOE24" s="40">
        <f>+SUM(QOE22:QOE23)</f>
        <v>13.315</v>
      </c>
      <c r="QOF24" s="40">
        <f>+SUM(QOF22:QOF23)</f>
        <v>4.4799999999999995</v>
      </c>
      <c r="QOG24" s="16"/>
      <c r="QOH24" s="16"/>
      <c r="QOI24" s="45"/>
      <c r="QOJ24" s="40"/>
      <c r="QOK24" s="9"/>
      <c r="QOL24" s="8"/>
      <c r="QOM24" s="8"/>
      <c r="QON24" s="8"/>
      <c r="QOO24" s="8"/>
      <c r="QOP24" s="8"/>
      <c r="QOQ24" s="8"/>
      <c r="QOR24" s="8"/>
      <c r="QOS24" s="8"/>
      <c r="QOT24" s="8"/>
      <c r="QOU24" s="8"/>
      <c r="QOW24" s="8"/>
      <c r="QOX24" s="8"/>
      <c r="QOY24" s="26" t="s">
        <v>73</v>
      </c>
      <c r="QOZ24" s="16">
        <f>+SUM(QOZ22:QOZ23)</f>
        <v>4050000</v>
      </c>
      <c r="QPA24" s="8"/>
      <c r="QPB24" s="8"/>
      <c r="QPC24" s="16">
        <f>+SUM(QPC22:QPC23)</f>
        <v>4050000</v>
      </c>
      <c r="QPD24" s="16">
        <f>+SUM(QPD22:QPD23)</f>
        <v>1861200</v>
      </c>
      <c r="QPE24" s="21"/>
      <c r="QPF24" s="16">
        <f>+SUM(QPF22:QPF23)</f>
        <v>5153270</v>
      </c>
      <c r="QPG24" s="16">
        <f>+SUM(QPG22:QPG23)</f>
        <v>2675928</v>
      </c>
      <c r="QPH24" s="16">
        <f>+SUM(QPH22:QPH23)</f>
        <v>2348269</v>
      </c>
      <c r="QPI24" s="31">
        <f>+SUM(QPI22:QPI23)</f>
        <v>1610.822539</v>
      </c>
      <c r="QPJ24" s="35"/>
      <c r="QPK24" s="40">
        <f>+SUM(QPK22:QPK23)</f>
        <v>13.315</v>
      </c>
      <c r="QPL24" s="40">
        <f>+SUM(QPL22:QPL23)</f>
        <v>4.4799999999999995</v>
      </c>
      <c r="QPM24" s="16"/>
      <c r="QPN24" s="16"/>
      <c r="QPO24" s="45"/>
      <c r="QPP24" s="40"/>
      <c r="QPQ24" s="9"/>
      <c r="QPR24" s="8"/>
      <c r="QPS24" s="8"/>
      <c r="QPT24" s="8"/>
      <c r="QPU24" s="8"/>
      <c r="QPV24" s="8"/>
      <c r="QPW24" s="8"/>
      <c r="QPX24" s="8"/>
      <c r="QPY24" s="8"/>
      <c r="QPZ24" s="8"/>
      <c r="QQA24" s="8"/>
      <c r="QQC24" s="8"/>
      <c r="QQD24" s="8"/>
      <c r="QQE24" s="26" t="s">
        <v>73</v>
      </c>
      <c r="QQF24" s="16">
        <f>+SUM(QQF22:QQF23)</f>
        <v>4050000</v>
      </c>
      <c r="QQG24" s="8"/>
      <c r="QQH24" s="8"/>
      <c r="QQI24" s="16">
        <f>+SUM(QQI22:QQI23)</f>
        <v>4050000</v>
      </c>
      <c r="QQJ24" s="16">
        <f>+SUM(QQJ22:QQJ23)</f>
        <v>1861200</v>
      </c>
      <c r="QQK24" s="21"/>
      <c r="QQL24" s="16">
        <f>+SUM(QQL22:QQL23)</f>
        <v>5153270</v>
      </c>
      <c r="QQM24" s="16">
        <f>+SUM(QQM22:QQM23)</f>
        <v>2675928</v>
      </c>
      <c r="QQN24" s="16">
        <f>+SUM(QQN22:QQN23)</f>
        <v>2348269</v>
      </c>
      <c r="QQO24" s="31">
        <f>+SUM(QQO22:QQO23)</f>
        <v>1610.822539</v>
      </c>
      <c r="QQP24" s="35"/>
      <c r="QQQ24" s="40">
        <f>+SUM(QQQ22:QQQ23)</f>
        <v>13.315</v>
      </c>
      <c r="QQR24" s="40">
        <f>+SUM(QQR22:QQR23)</f>
        <v>4.4799999999999995</v>
      </c>
      <c r="QQS24" s="16"/>
      <c r="QQT24" s="16"/>
      <c r="QQU24" s="45"/>
      <c r="QQV24" s="40"/>
      <c r="QQW24" s="9"/>
      <c r="QQX24" s="8"/>
      <c r="QQY24" s="8"/>
      <c r="QQZ24" s="8"/>
      <c r="QRA24" s="8"/>
      <c r="QRB24" s="8"/>
      <c r="QRC24" s="8"/>
      <c r="QRD24" s="8"/>
      <c r="QRE24" s="8"/>
      <c r="QRF24" s="8"/>
      <c r="QRG24" s="8"/>
      <c r="QRI24" s="8"/>
      <c r="QRJ24" s="8"/>
      <c r="QRK24" s="26" t="s">
        <v>73</v>
      </c>
      <c r="QRL24" s="16">
        <f>+SUM(QRL22:QRL23)</f>
        <v>4050000</v>
      </c>
      <c r="QRM24" s="8"/>
      <c r="QRN24" s="8"/>
      <c r="QRO24" s="16">
        <f>+SUM(QRO22:QRO23)</f>
        <v>4050000</v>
      </c>
      <c r="QRP24" s="16">
        <f>+SUM(QRP22:QRP23)</f>
        <v>1861200</v>
      </c>
      <c r="QRQ24" s="21"/>
      <c r="QRR24" s="16">
        <f>+SUM(QRR22:QRR23)</f>
        <v>5153270</v>
      </c>
      <c r="QRS24" s="16">
        <f>+SUM(QRS22:QRS23)</f>
        <v>2675928</v>
      </c>
      <c r="QRT24" s="16">
        <f>+SUM(QRT22:QRT23)</f>
        <v>2348269</v>
      </c>
      <c r="QRU24" s="31">
        <f>+SUM(QRU22:QRU23)</f>
        <v>1610.822539</v>
      </c>
      <c r="QRV24" s="35"/>
      <c r="QRW24" s="40">
        <f>+SUM(QRW22:QRW23)</f>
        <v>13.315</v>
      </c>
      <c r="QRX24" s="40">
        <f>+SUM(QRX22:QRX23)</f>
        <v>4.4799999999999995</v>
      </c>
      <c r="QRY24" s="16"/>
      <c r="QRZ24" s="16"/>
      <c r="QSA24" s="45"/>
      <c r="QSB24" s="40"/>
      <c r="QSC24" s="9"/>
      <c r="QSD24" s="8"/>
      <c r="QSE24" s="8"/>
      <c r="QSF24" s="8"/>
      <c r="QSG24" s="8"/>
      <c r="QSH24" s="8"/>
      <c r="QSI24" s="8"/>
      <c r="QSJ24" s="8"/>
      <c r="QSK24" s="8"/>
      <c r="QSL24" s="8"/>
      <c r="QSM24" s="8"/>
      <c r="QSO24" s="8"/>
      <c r="QSP24" s="8"/>
      <c r="QSQ24" s="26" t="s">
        <v>73</v>
      </c>
      <c r="QSR24" s="16">
        <f>+SUM(QSR22:QSR23)</f>
        <v>4050000</v>
      </c>
      <c r="QSS24" s="8"/>
      <c r="QST24" s="8"/>
      <c r="QSU24" s="16">
        <f>+SUM(QSU22:QSU23)</f>
        <v>4050000</v>
      </c>
      <c r="QSV24" s="16">
        <f>+SUM(QSV22:QSV23)</f>
        <v>1861200</v>
      </c>
      <c r="QSW24" s="21"/>
      <c r="QSX24" s="16">
        <f>+SUM(QSX22:QSX23)</f>
        <v>5153270</v>
      </c>
      <c r="QSY24" s="16">
        <f>+SUM(QSY22:QSY23)</f>
        <v>2675928</v>
      </c>
      <c r="QSZ24" s="16">
        <f>+SUM(QSZ22:QSZ23)</f>
        <v>2348269</v>
      </c>
      <c r="QTA24" s="31">
        <f>+SUM(QTA22:QTA23)</f>
        <v>1610.822539</v>
      </c>
      <c r="QTB24" s="35"/>
      <c r="QTC24" s="40">
        <f>+SUM(QTC22:QTC23)</f>
        <v>13.315</v>
      </c>
      <c r="QTD24" s="40">
        <f>+SUM(QTD22:QTD23)</f>
        <v>4.4799999999999995</v>
      </c>
      <c r="QTE24" s="16"/>
      <c r="QTF24" s="16"/>
      <c r="QTG24" s="45"/>
      <c r="QTH24" s="40"/>
      <c r="QTI24" s="9"/>
      <c r="QTJ24" s="8"/>
      <c r="QTK24" s="8"/>
      <c r="QTL24" s="8"/>
      <c r="QTM24" s="8"/>
      <c r="QTN24" s="8"/>
      <c r="QTO24" s="8"/>
      <c r="QTP24" s="8"/>
      <c r="QTQ24" s="8"/>
      <c r="QTR24" s="8"/>
      <c r="QTS24" s="8"/>
      <c r="QTU24" s="8"/>
      <c r="QTV24" s="8"/>
      <c r="QTW24" s="26" t="s">
        <v>73</v>
      </c>
      <c r="QTX24" s="16">
        <f>+SUM(QTX22:QTX23)</f>
        <v>4050000</v>
      </c>
      <c r="QTY24" s="8"/>
      <c r="QTZ24" s="8"/>
      <c r="QUA24" s="16">
        <f>+SUM(QUA22:QUA23)</f>
        <v>4050000</v>
      </c>
      <c r="QUB24" s="16">
        <f>+SUM(QUB22:QUB23)</f>
        <v>1861200</v>
      </c>
      <c r="QUC24" s="21"/>
      <c r="QUD24" s="16">
        <f>+SUM(QUD22:QUD23)</f>
        <v>5153270</v>
      </c>
      <c r="QUE24" s="16">
        <f>+SUM(QUE22:QUE23)</f>
        <v>2675928</v>
      </c>
      <c r="QUF24" s="16">
        <f>+SUM(QUF22:QUF23)</f>
        <v>2348269</v>
      </c>
      <c r="QUG24" s="31">
        <f>+SUM(QUG22:QUG23)</f>
        <v>1610.822539</v>
      </c>
      <c r="QUH24" s="35"/>
      <c r="QUI24" s="40">
        <f>+SUM(QUI22:QUI23)</f>
        <v>13.315</v>
      </c>
      <c r="QUJ24" s="40">
        <f>+SUM(QUJ22:QUJ23)</f>
        <v>4.4799999999999995</v>
      </c>
      <c r="QUK24" s="16"/>
      <c r="QUL24" s="16"/>
      <c r="QUM24" s="45"/>
      <c r="QUN24" s="40"/>
      <c r="QUO24" s="9"/>
      <c r="QUP24" s="8"/>
      <c r="QUQ24" s="8"/>
      <c r="QUR24" s="8"/>
      <c r="QUS24" s="8"/>
      <c r="QUT24" s="8"/>
      <c r="QUU24" s="8"/>
      <c r="QUV24" s="8"/>
      <c r="QUW24" s="8"/>
      <c r="QUX24" s="8"/>
      <c r="QUY24" s="8"/>
      <c r="QVA24" s="8"/>
      <c r="QVB24" s="8"/>
      <c r="QVC24" s="26" t="s">
        <v>73</v>
      </c>
      <c r="QVD24" s="16">
        <f>+SUM(QVD22:QVD23)</f>
        <v>4050000</v>
      </c>
      <c r="QVE24" s="8"/>
      <c r="QVF24" s="8"/>
      <c r="QVG24" s="16">
        <f>+SUM(QVG22:QVG23)</f>
        <v>4050000</v>
      </c>
      <c r="QVH24" s="16">
        <f>+SUM(QVH22:QVH23)</f>
        <v>1861200</v>
      </c>
      <c r="QVI24" s="21"/>
      <c r="QVJ24" s="16">
        <f>+SUM(QVJ22:QVJ23)</f>
        <v>5153270</v>
      </c>
      <c r="QVK24" s="16">
        <f>+SUM(QVK22:QVK23)</f>
        <v>2675928</v>
      </c>
      <c r="QVL24" s="16">
        <f>+SUM(QVL22:QVL23)</f>
        <v>2348269</v>
      </c>
      <c r="QVM24" s="31">
        <f>+SUM(QVM22:QVM23)</f>
        <v>1610.822539</v>
      </c>
      <c r="QVN24" s="35"/>
      <c r="QVO24" s="40">
        <f>+SUM(QVO22:QVO23)</f>
        <v>13.315</v>
      </c>
      <c r="QVP24" s="40">
        <f>+SUM(QVP22:QVP23)</f>
        <v>4.4799999999999995</v>
      </c>
      <c r="QVQ24" s="16"/>
      <c r="QVR24" s="16"/>
      <c r="QVS24" s="45"/>
      <c r="QVT24" s="40"/>
      <c r="QVU24" s="9"/>
      <c r="QVV24" s="8"/>
      <c r="QVW24" s="8"/>
      <c r="QVX24" s="8"/>
      <c r="QVY24" s="8"/>
      <c r="QVZ24" s="8"/>
      <c r="QWA24" s="8"/>
      <c r="QWB24" s="8"/>
      <c r="QWC24" s="8"/>
      <c r="QWD24" s="8"/>
      <c r="QWE24" s="8"/>
      <c r="QWG24" s="8"/>
      <c r="QWH24" s="8"/>
      <c r="QWI24" s="26" t="s">
        <v>73</v>
      </c>
      <c r="QWJ24" s="16">
        <f>+SUM(QWJ22:QWJ23)</f>
        <v>4050000</v>
      </c>
      <c r="QWK24" s="8"/>
      <c r="QWL24" s="8"/>
      <c r="QWM24" s="16">
        <f>+SUM(QWM22:QWM23)</f>
        <v>4050000</v>
      </c>
      <c r="QWN24" s="16">
        <f>+SUM(QWN22:QWN23)</f>
        <v>1861200</v>
      </c>
      <c r="QWO24" s="21"/>
      <c r="QWP24" s="16">
        <f>+SUM(QWP22:QWP23)</f>
        <v>5153270</v>
      </c>
      <c r="QWQ24" s="16">
        <f>+SUM(QWQ22:QWQ23)</f>
        <v>2675928</v>
      </c>
      <c r="QWR24" s="16">
        <f>+SUM(QWR22:QWR23)</f>
        <v>2348269</v>
      </c>
      <c r="QWS24" s="31">
        <f>+SUM(QWS22:QWS23)</f>
        <v>1610.822539</v>
      </c>
      <c r="QWT24" s="35"/>
      <c r="QWU24" s="40">
        <f>+SUM(QWU22:QWU23)</f>
        <v>13.315</v>
      </c>
      <c r="QWV24" s="40">
        <f>+SUM(QWV22:QWV23)</f>
        <v>4.4799999999999995</v>
      </c>
      <c r="QWW24" s="16"/>
      <c r="QWX24" s="16"/>
      <c r="QWY24" s="45"/>
      <c r="QWZ24" s="40"/>
      <c r="QXA24" s="9"/>
      <c r="QXB24" s="8"/>
      <c r="QXC24" s="8"/>
      <c r="QXD24" s="8"/>
      <c r="QXE24" s="8"/>
      <c r="QXF24" s="8"/>
      <c r="QXG24" s="8"/>
      <c r="QXH24" s="8"/>
      <c r="QXI24" s="8"/>
      <c r="QXJ24" s="8"/>
      <c r="QXK24" s="8"/>
      <c r="QXM24" s="8"/>
      <c r="QXN24" s="8"/>
      <c r="QXO24" s="26" t="s">
        <v>73</v>
      </c>
      <c r="QXP24" s="16">
        <f>+SUM(QXP22:QXP23)</f>
        <v>4050000</v>
      </c>
      <c r="QXQ24" s="8"/>
      <c r="QXR24" s="8"/>
      <c r="QXS24" s="16">
        <f>+SUM(QXS22:QXS23)</f>
        <v>4050000</v>
      </c>
      <c r="QXT24" s="16">
        <f>+SUM(QXT22:QXT23)</f>
        <v>1861200</v>
      </c>
      <c r="QXU24" s="21"/>
      <c r="QXV24" s="16">
        <f>+SUM(QXV22:QXV23)</f>
        <v>5153270</v>
      </c>
      <c r="QXW24" s="16">
        <f>+SUM(QXW22:QXW23)</f>
        <v>2675928</v>
      </c>
      <c r="QXX24" s="16">
        <f>+SUM(QXX22:QXX23)</f>
        <v>2348269</v>
      </c>
      <c r="QXY24" s="31">
        <f>+SUM(QXY22:QXY23)</f>
        <v>1610.822539</v>
      </c>
      <c r="QXZ24" s="35"/>
      <c r="QYA24" s="40">
        <f>+SUM(QYA22:QYA23)</f>
        <v>13.315</v>
      </c>
      <c r="QYB24" s="40">
        <f>+SUM(QYB22:QYB23)</f>
        <v>4.4799999999999995</v>
      </c>
      <c r="QYC24" s="16"/>
      <c r="QYD24" s="16"/>
      <c r="QYE24" s="45"/>
      <c r="QYF24" s="40"/>
      <c r="QYG24" s="9"/>
      <c r="QYH24" s="8"/>
      <c r="QYI24" s="8"/>
      <c r="QYJ24" s="8"/>
      <c r="QYK24" s="8"/>
      <c r="QYL24" s="8"/>
      <c r="QYM24" s="8"/>
      <c r="QYN24" s="8"/>
      <c r="QYO24" s="8"/>
      <c r="QYP24" s="8"/>
      <c r="QYQ24" s="8"/>
      <c r="QYS24" s="8"/>
      <c r="QYT24" s="8"/>
      <c r="QYU24" s="26" t="s">
        <v>73</v>
      </c>
      <c r="QYV24" s="16">
        <f>+SUM(QYV22:QYV23)</f>
        <v>4050000</v>
      </c>
      <c r="QYW24" s="8"/>
      <c r="QYX24" s="8"/>
      <c r="QYY24" s="16">
        <f>+SUM(QYY22:QYY23)</f>
        <v>4050000</v>
      </c>
      <c r="QYZ24" s="16">
        <f>+SUM(QYZ22:QYZ23)</f>
        <v>1861200</v>
      </c>
      <c r="QZA24" s="21"/>
      <c r="QZB24" s="16">
        <f>+SUM(QZB22:QZB23)</f>
        <v>5153270</v>
      </c>
      <c r="QZC24" s="16">
        <f>+SUM(QZC22:QZC23)</f>
        <v>2675928</v>
      </c>
      <c r="QZD24" s="16">
        <f>+SUM(QZD22:QZD23)</f>
        <v>2348269</v>
      </c>
      <c r="QZE24" s="31">
        <f>+SUM(QZE22:QZE23)</f>
        <v>1610.822539</v>
      </c>
      <c r="QZF24" s="35"/>
      <c r="QZG24" s="40">
        <f>+SUM(QZG22:QZG23)</f>
        <v>13.315</v>
      </c>
      <c r="QZH24" s="40">
        <f>+SUM(QZH22:QZH23)</f>
        <v>4.4799999999999995</v>
      </c>
      <c r="QZI24" s="16"/>
      <c r="QZJ24" s="16"/>
      <c r="QZK24" s="45"/>
      <c r="QZL24" s="40"/>
      <c r="QZM24" s="9"/>
      <c r="QZN24" s="8"/>
      <c r="QZO24" s="8"/>
      <c r="QZP24" s="8"/>
      <c r="QZQ24" s="8"/>
      <c r="QZR24" s="8"/>
      <c r="QZS24" s="8"/>
      <c r="QZT24" s="8"/>
      <c r="QZU24" s="8"/>
      <c r="QZV24" s="8"/>
      <c r="QZW24" s="8"/>
      <c r="QZY24" s="8"/>
      <c r="QZZ24" s="8"/>
      <c r="RAA24" s="26" t="s">
        <v>73</v>
      </c>
      <c r="RAB24" s="16">
        <f>+SUM(RAB22:RAB23)</f>
        <v>4050000</v>
      </c>
      <c r="RAC24" s="8"/>
      <c r="RAD24" s="8"/>
      <c r="RAE24" s="16">
        <f>+SUM(RAE22:RAE23)</f>
        <v>4050000</v>
      </c>
      <c r="RAF24" s="16">
        <f>+SUM(RAF22:RAF23)</f>
        <v>1861200</v>
      </c>
      <c r="RAG24" s="21"/>
      <c r="RAH24" s="16">
        <f>+SUM(RAH22:RAH23)</f>
        <v>5153270</v>
      </c>
      <c r="RAI24" s="16">
        <f>+SUM(RAI22:RAI23)</f>
        <v>2675928</v>
      </c>
      <c r="RAJ24" s="16">
        <f>+SUM(RAJ22:RAJ23)</f>
        <v>2348269</v>
      </c>
      <c r="RAK24" s="31">
        <f>+SUM(RAK22:RAK23)</f>
        <v>1610.822539</v>
      </c>
      <c r="RAL24" s="35"/>
      <c r="RAM24" s="40">
        <f>+SUM(RAM22:RAM23)</f>
        <v>13.315</v>
      </c>
      <c r="RAN24" s="40">
        <f>+SUM(RAN22:RAN23)</f>
        <v>4.4799999999999995</v>
      </c>
      <c r="RAO24" s="16"/>
      <c r="RAP24" s="16"/>
      <c r="RAQ24" s="45"/>
      <c r="RAR24" s="40"/>
      <c r="RAS24" s="9"/>
      <c r="RAT24" s="8"/>
      <c r="RAU24" s="8"/>
      <c r="RAV24" s="8"/>
      <c r="RAW24" s="8"/>
      <c r="RAX24" s="8"/>
      <c r="RAY24" s="8"/>
      <c r="RAZ24" s="8"/>
      <c r="RBA24" s="8"/>
      <c r="RBB24" s="8"/>
      <c r="RBC24" s="8"/>
      <c r="RBE24" s="8"/>
      <c r="RBF24" s="8"/>
      <c r="RBG24" s="26" t="s">
        <v>73</v>
      </c>
      <c r="RBH24" s="16">
        <f>+SUM(RBH22:RBH23)</f>
        <v>4050000</v>
      </c>
      <c r="RBI24" s="8"/>
      <c r="RBJ24" s="8"/>
      <c r="RBK24" s="16">
        <f>+SUM(RBK22:RBK23)</f>
        <v>4050000</v>
      </c>
      <c r="RBL24" s="16">
        <f>+SUM(RBL22:RBL23)</f>
        <v>1861200</v>
      </c>
      <c r="RBM24" s="21"/>
      <c r="RBN24" s="16">
        <f>+SUM(RBN22:RBN23)</f>
        <v>5153270</v>
      </c>
      <c r="RBO24" s="16">
        <f>+SUM(RBO22:RBO23)</f>
        <v>2675928</v>
      </c>
      <c r="RBP24" s="16">
        <f>+SUM(RBP22:RBP23)</f>
        <v>2348269</v>
      </c>
      <c r="RBQ24" s="31">
        <f>+SUM(RBQ22:RBQ23)</f>
        <v>1610.822539</v>
      </c>
      <c r="RBR24" s="35"/>
      <c r="RBS24" s="40">
        <f>+SUM(RBS22:RBS23)</f>
        <v>13.315</v>
      </c>
      <c r="RBT24" s="40">
        <f>+SUM(RBT22:RBT23)</f>
        <v>4.4799999999999995</v>
      </c>
      <c r="RBU24" s="16"/>
      <c r="RBV24" s="16"/>
      <c r="RBW24" s="45"/>
      <c r="RBX24" s="40"/>
      <c r="RBY24" s="9"/>
      <c r="RBZ24" s="8"/>
      <c r="RCA24" s="8"/>
      <c r="RCB24" s="8"/>
      <c r="RCC24" s="8"/>
      <c r="RCD24" s="8"/>
      <c r="RCE24" s="8"/>
      <c r="RCF24" s="8"/>
      <c r="RCG24" s="8"/>
      <c r="RCH24" s="8"/>
      <c r="RCI24" s="8"/>
      <c r="RCK24" s="8"/>
      <c r="RCL24" s="8"/>
      <c r="RCM24" s="26" t="s">
        <v>73</v>
      </c>
      <c r="RCN24" s="16">
        <f>+SUM(RCN22:RCN23)</f>
        <v>4050000</v>
      </c>
      <c r="RCO24" s="8"/>
      <c r="RCP24" s="8"/>
      <c r="RCQ24" s="16">
        <f>+SUM(RCQ22:RCQ23)</f>
        <v>4050000</v>
      </c>
      <c r="RCR24" s="16">
        <f>+SUM(RCR22:RCR23)</f>
        <v>1861200</v>
      </c>
      <c r="RCS24" s="21"/>
      <c r="RCT24" s="16">
        <f>+SUM(RCT22:RCT23)</f>
        <v>5153270</v>
      </c>
      <c r="RCU24" s="16">
        <f>+SUM(RCU22:RCU23)</f>
        <v>2675928</v>
      </c>
      <c r="RCV24" s="16">
        <f>+SUM(RCV22:RCV23)</f>
        <v>2348269</v>
      </c>
      <c r="RCW24" s="31">
        <f>+SUM(RCW22:RCW23)</f>
        <v>1610.822539</v>
      </c>
      <c r="RCX24" s="35"/>
      <c r="RCY24" s="40">
        <f>+SUM(RCY22:RCY23)</f>
        <v>13.315</v>
      </c>
      <c r="RCZ24" s="40">
        <f>+SUM(RCZ22:RCZ23)</f>
        <v>4.4799999999999995</v>
      </c>
      <c r="RDA24" s="16"/>
      <c r="RDB24" s="16"/>
      <c r="RDC24" s="45"/>
      <c r="RDD24" s="40"/>
      <c r="RDE24" s="9"/>
      <c r="RDF24" s="8"/>
      <c r="RDG24" s="8"/>
      <c r="RDH24" s="8"/>
      <c r="RDI24" s="8"/>
      <c r="RDJ24" s="8"/>
      <c r="RDK24" s="8"/>
      <c r="RDL24" s="8"/>
      <c r="RDM24" s="8"/>
      <c r="RDN24" s="8"/>
      <c r="RDO24" s="8"/>
      <c r="RDQ24" s="8"/>
      <c r="RDR24" s="8"/>
      <c r="RDS24" s="26" t="s">
        <v>73</v>
      </c>
      <c r="RDT24" s="16">
        <f>+SUM(RDT22:RDT23)</f>
        <v>4050000</v>
      </c>
      <c r="RDU24" s="8"/>
      <c r="RDV24" s="8"/>
      <c r="RDW24" s="16">
        <f>+SUM(RDW22:RDW23)</f>
        <v>4050000</v>
      </c>
      <c r="RDX24" s="16">
        <f>+SUM(RDX22:RDX23)</f>
        <v>1861200</v>
      </c>
      <c r="RDY24" s="21"/>
      <c r="RDZ24" s="16">
        <f>+SUM(RDZ22:RDZ23)</f>
        <v>5153270</v>
      </c>
      <c r="REA24" s="16">
        <f>+SUM(REA22:REA23)</f>
        <v>2675928</v>
      </c>
      <c r="REB24" s="16">
        <f>+SUM(REB22:REB23)</f>
        <v>2348269</v>
      </c>
      <c r="REC24" s="31">
        <f>+SUM(REC22:REC23)</f>
        <v>1610.822539</v>
      </c>
      <c r="RED24" s="35"/>
      <c r="REE24" s="40">
        <f>+SUM(REE22:REE23)</f>
        <v>13.315</v>
      </c>
      <c r="REF24" s="40">
        <f>+SUM(REF22:REF23)</f>
        <v>4.4799999999999995</v>
      </c>
      <c r="REG24" s="16"/>
      <c r="REH24" s="16"/>
      <c r="REI24" s="45"/>
      <c r="REJ24" s="40"/>
      <c r="REK24" s="9"/>
      <c r="REL24" s="8"/>
      <c r="REM24" s="8"/>
      <c r="REN24" s="8"/>
      <c r="REO24" s="8"/>
      <c r="REP24" s="8"/>
      <c r="REQ24" s="8"/>
      <c r="RER24" s="8"/>
      <c r="RES24" s="8"/>
      <c r="RET24" s="8"/>
      <c r="REU24" s="8"/>
      <c r="REW24" s="8"/>
      <c r="REX24" s="8"/>
      <c r="REY24" s="26" t="s">
        <v>73</v>
      </c>
      <c r="REZ24" s="16">
        <f>+SUM(REZ22:REZ23)</f>
        <v>4050000</v>
      </c>
      <c r="RFA24" s="8"/>
      <c r="RFB24" s="8"/>
      <c r="RFC24" s="16">
        <f>+SUM(RFC22:RFC23)</f>
        <v>4050000</v>
      </c>
      <c r="RFD24" s="16">
        <f>+SUM(RFD22:RFD23)</f>
        <v>1861200</v>
      </c>
      <c r="RFE24" s="21"/>
      <c r="RFF24" s="16">
        <f>+SUM(RFF22:RFF23)</f>
        <v>5153270</v>
      </c>
      <c r="RFG24" s="16">
        <f>+SUM(RFG22:RFG23)</f>
        <v>2675928</v>
      </c>
      <c r="RFH24" s="16">
        <f>+SUM(RFH22:RFH23)</f>
        <v>2348269</v>
      </c>
      <c r="RFI24" s="31">
        <f>+SUM(RFI22:RFI23)</f>
        <v>1610.822539</v>
      </c>
      <c r="RFJ24" s="35"/>
      <c r="RFK24" s="40">
        <f>+SUM(RFK22:RFK23)</f>
        <v>13.315</v>
      </c>
      <c r="RFL24" s="40">
        <f>+SUM(RFL22:RFL23)</f>
        <v>4.4799999999999995</v>
      </c>
      <c r="RFM24" s="16"/>
      <c r="RFN24" s="16"/>
      <c r="RFO24" s="45"/>
      <c r="RFP24" s="40"/>
      <c r="RFQ24" s="9"/>
      <c r="RFR24" s="8"/>
      <c r="RFS24" s="8"/>
      <c r="RFT24" s="8"/>
      <c r="RFU24" s="8"/>
      <c r="RFV24" s="8"/>
      <c r="RFW24" s="8"/>
      <c r="RFX24" s="8"/>
      <c r="RFY24" s="8"/>
      <c r="RFZ24" s="8"/>
      <c r="RGA24" s="8"/>
      <c r="RGC24" s="8"/>
      <c r="RGD24" s="8"/>
      <c r="RGE24" s="26" t="s">
        <v>73</v>
      </c>
      <c r="RGF24" s="16">
        <f>+SUM(RGF22:RGF23)</f>
        <v>4050000</v>
      </c>
      <c r="RGG24" s="8"/>
      <c r="RGH24" s="8"/>
      <c r="RGI24" s="16">
        <f>+SUM(RGI22:RGI23)</f>
        <v>4050000</v>
      </c>
      <c r="RGJ24" s="16">
        <f>+SUM(RGJ22:RGJ23)</f>
        <v>1861200</v>
      </c>
      <c r="RGK24" s="21"/>
      <c r="RGL24" s="16">
        <f>+SUM(RGL22:RGL23)</f>
        <v>5153270</v>
      </c>
      <c r="RGM24" s="16">
        <f>+SUM(RGM22:RGM23)</f>
        <v>2675928</v>
      </c>
      <c r="RGN24" s="16">
        <f>+SUM(RGN22:RGN23)</f>
        <v>2348269</v>
      </c>
      <c r="RGO24" s="31">
        <f>+SUM(RGO22:RGO23)</f>
        <v>1610.822539</v>
      </c>
      <c r="RGP24" s="35"/>
      <c r="RGQ24" s="40">
        <f>+SUM(RGQ22:RGQ23)</f>
        <v>13.315</v>
      </c>
      <c r="RGR24" s="40">
        <f>+SUM(RGR22:RGR23)</f>
        <v>4.4799999999999995</v>
      </c>
      <c r="RGS24" s="16"/>
      <c r="RGT24" s="16"/>
      <c r="RGU24" s="45"/>
      <c r="RGV24" s="40"/>
      <c r="RGW24" s="9"/>
      <c r="RGX24" s="8"/>
      <c r="RGY24" s="8"/>
      <c r="RGZ24" s="8"/>
      <c r="RHA24" s="8"/>
      <c r="RHB24" s="8"/>
      <c r="RHC24" s="8"/>
      <c r="RHD24" s="8"/>
      <c r="RHE24" s="8"/>
      <c r="RHF24" s="8"/>
      <c r="RHG24" s="8"/>
      <c r="RHI24" s="8"/>
      <c r="RHJ24" s="8"/>
      <c r="RHK24" s="26" t="s">
        <v>73</v>
      </c>
      <c r="RHL24" s="16">
        <f>+SUM(RHL22:RHL23)</f>
        <v>4050000</v>
      </c>
      <c r="RHM24" s="8"/>
      <c r="RHN24" s="8"/>
      <c r="RHO24" s="16">
        <f>+SUM(RHO22:RHO23)</f>
        <v>4050000</v>
      </c>
      <c r="RHP24" s="16">
        <f>+SUM(RHP22:RHP23)</f>
        <v>1861200</v>
      </c>
      <c r="RHQ24" s="21"/>
      <c r="RHR24" s="16">
        <f>+SUM(RHR22:RHR23)</f>
        <v>5153270</v>
      </c>
      <c r="RHS24" s="16">
        <f>+SUM(RHS22:RHS23)</f>
        <v>2675928</v>
      </c>
      <c r="RHT24" s="16">
        <f>+SUM(RHT22:RHT23)</f>
        <v>2348269</v>
      </c>
      <c r="RHU24" s="31">
        <f>+SUM(RHU22:RHU23)</f>
        <v>1610.822539</v>
      </c>
      <c r="RHV24" s="35"/>
      <c r="RHW24" s="40">
        <f>+SUM(RHW22:RHW23)</f>
        <v>13.315</v>
      </c>
      <c r="RHX24" s="40">
        <f>+SUM(RHX22:RHX23)</f>
        <v>4.4799999999999995</v>
      </c>
      <c r="RHY24" s="16"/>
      <c r="RHZ24" s="16"/>
      <c r="RIA24" s="45"/>
      <c r="RIB24" s="40"/>
      <c r="RIC24" s="9"/>
      <c r="RID24" s="8"/>
      <c r="RIE24" s="8"/>
      <c r="RIF24" s="8"/>
      <c r="RIG24" s="8"/>
      <c r="RIH24" s="8"/>
      <c r="RII24" s="8"/>
      <c r="RIJ24" s="8"/>
      <c r="RIK24" s="8"/>
      <c r="RIL24" s="8"/>
      <c r="RIM24" s="8"/>
      <c r="RIO24" s="8"/>
      <c r="RIP24" s="8"/>
      <c r="RIQ24" s="26" t="s">
        <v>73</v>
      </c>
      <c r="RIR24" s="16">
        <f>+SUM(RIR22:RIR23)</f>
        <v>4050000</v>
      </c>
      <c r="RIS24" s="8"/>
      <c r="RIT24" s="8"/>
      <c r="RIU24" s="16">
        <f>+SUM(RIU22:RIU23)</f>
        <v>4050000</v>
      </c>
      <c r="RIV24" s="16">
        <f>+SUM(RIV22:RIV23)</f>
        <v>1861200</v>
      </c>
      <c r="RIW24" s="21"/>
      <c r="RIX24" s="16">
        <f>+SUM(RIX22:RIX23)</f>
        <v>5153270</v>
      </c>
      <c r="RIY24" s="16">
        <f>+SUM(RIY22:RIY23)</f>
        <v>2675928</v>
      </c>
      <c r="RIZ24" s="16">
        <f>+SUM(RIZ22:RIZ23)</f>
        <v>2348269</v>
      </c>
      <c r="RJA24" s="31">
        <f>+SUM(RJA22:RJA23)</f>
        <v>1610.822539</v>
      </c>
      <c r="RJB24" s="35"/>
      <c r="RJC24" s="40">
        <f>+SUM(RJC22:RJC23)</f>
        <v>13.315</v>
      </c>
      <c r="RJD24" s="40">
        <f>+SUM(RJD22:RJD23)</f>
        <v>4.4799999999999995</v>
      </c>
      <c r="RJE24" s="16"/>
      <c r="RJF24" s="16"/>
      <c r="RJG24" s="45"/>
      <c r="RJH24" s="40"/>
      <c r="RJI24" s="9"/>
      <c r="RJJ24" s="8"/>
      <c r="RJK24" s="8"/>
      <c r="RJL24" s="8"/>
      <c r="RJM24" s="8"/>
      <c r="RJN24" s="8"/>
      <c r="RJO24" s="8"/>
      <c r="RJP24" s="8"/>
      <c r="RJQ24" s="8"/>
      <c r="RJR24" s="8"/>
      <c r="RJS24" s="8"/>
      <c r="RJU24" s="8"/>
      <c r="RJV24" s="8"/>
      <c r="RJW24" s="26" t="s">
        <v>73</v>
      </c>
      <c r="RJX24" s="16">
        <f>+SUM(RJX22:RJX23)</f>
        <v>4050000</v>
      </c>
      <c r="RJY24" s="8"/>
      <c r="RJZ24" s="8"/>
      <c r="RKA24" s="16">
        <f>+SUM(RKA22:RKA23)</f>
        <v>4050000</v>
      </c>
      <c r="RKB24" s="16">
        <f>+SUM(RKB22:RKB23)</f>
        <v>1861200</v>
      </c>
      <c r="RKC24" s="21"/>
      <c r="RKD24" s="16">
        <f>+SUM(RKD22:RKD23)</f>
        <v>5153270</v>
      </c>
      <c r="RKE24" s="16">
        <f>+SUM(RKE22:RKE23)</f>
        <v>2675928</v>
      </c>
      <c r="RKF24" s="16">
        <f>+SUM(RKF22:RKF23)</f>
        <v>2348269</v>
      </c>
      <c r="RKG24" s="31">
        <f>+SUM(RKG22:RKG23)</f>
        <v>1610.822539</v>
      </c>
      <c r="RKH24" s="35"/>
      <c r="RKI24" s="40">
        <f>+SUM(RKI22:RKI23)</f>
        <v>13.315</v>
      </c>
      <c r="RKJ24" s="40">
        <f>+SUM(RKJ22:RKJ23)</f>
        <v>4.4799999999999995</v>
      </c>
      <c r="RKK24" s="16"/>
      <c r="RKL24" s="16"/>
      <c r="RKM24" s="45"/>
      <c r="RKN24" s="40"/>
      <c r="RKO24" s="9"/>
      <c r="RKP24" s="8"/>
      <c r="RKQ24" s="8"/>
      <c r="RKR24" s="8"/>
      <c r="RKS24" s="8"/>
      <c r="RKT24" s="8"/>
      <c r="RKU24" s="8"/>
      <c r="RKV24" s="8"/>
      <c r="RKW24" s="8"/>
      <c r="RKX24" s="8"/>
      <c r="RKY24" s="8"/>
      <c r="RLA24" s="8"/>
      <c r="RLB24" s="8"/>
      <c r="RLC24" s="26" t="s">
        <v>73</v>
      </c>
      <c r="RLD24" s="16">
        <f>+SUM(RLD22:RLD23)</f>
        <v>4050000</v>
      </c>
      <c r="RLE24" s="8"/>
      <c r="RLF24" s="8"/>
      <c r="RLG24" s="16">
        <f>+SUM(RLG22:RLG23)</f>
        <v>4050000</v>
      </c>
      <c r="RLH24" s="16">
        <f>+SUM(RLH22:RLH23)</f>
        <v>1861200</v>
      </c>
      <c r="RLI24" s="21"/>
      <c r="RLJ24" s="16">
        <f>+SUM(RLJ22:RLJ23)</f>
        <v>5153270</v>
      </c>
      <c r="RLK24" s="16">
        <f>+SUM(RLK22:RLK23)</f>
        <v>2675928</v>
      </c>
      <c r="RLL24" s="16">
        <f>+SUM(RLL22:RLL23)</f>
        <v>2348269</v>
      </c>
      <c r="RLM24" s="31">
        <f>+SUM(RLM22:RLM23)</f>
        <v>1610.822539</v>
      </c>
      <c r="RLN24" s="35"/>
      <c r="RLO24" s="40">
        <f>+SUM(RLO22:RLO23)</f>
        <v>13.315</v>
      </c>
      <c r="RLP24" s="40">
        <f>+SUM(RLP22:RLP23)</f>
        <v>4.4799999999999995</v>
      </c>
      <c r="RLQ24" s="16"/>
      <c r="RLR24" s="16"/>
      <c r="RLS24" s="45"/>
      <c r="RLT24" s="40"/>
      <c r="RLU24" s="9"/>
      <c r="RLV24" s="8"/>
      <c r="RLW24" s="8"/>
      <c r="RLX24" s="8"/>
      <c r="RLY24" s="8"/>
      <c r="RLZ24" s="8"/>
      <c r="RMA24" s="8"/>
      <c r="RMB24" s="8"/>
      <c r="RMC24" s="8"/>
      <c r="RMD24" s="8"/>
      <c r="RME24" s="8"/>
      <c r="RMG24" s="8"/>
      <c r="RMH24" s="8"/>
      <c r="RMI24" s="26" t="s">
        <v>73</v>
      </c>
      <c r="RMJ24" s="16">
        <f>+SUM(RMJ22:RMJ23)</f>
        <v>4050000</v>
      </c>
      <c r="RMK24" s="8"/>
      <c r="RML24" s="8"/>
      <c r="RMM24" s="16">
        <f>+SUM(RMM22:RMM23)</f>
        <v>4050000</v>
      </c>
      <c r="RMN24" s="16">
        <f>+SUM(RMN22:RMN23)</f>
        <v>1861200</v>
      </c>
      <c r="RMO24" s="21"/>
      <c r="RMP24" s="16">
        <f>+SUM(RMP22:RMP23)</f>
        <v>5153270</v>
      </c>
      <c r="RMQ24" s="16">
        <f>+SUM(RMQ22:RMQ23)</f>
        <v>2675928</v>
      </c>
      <c r="RMR24" s="16">
        <f>+SUM(RMR22:RMR23)</f>
        <v>2348269</v>
      </c>
      <c r="RMS24" s="31">
        <f>+SUM(RMS22:RMS23)</f>
        <v>1610.822539</v>
      </c>
      <c r="RMT24" s="35"/>
      <c r="RMU24" s="40">
        <f>+SUM(RMU22:RMU23)</f>
        <v>13.315</v>
      </c>
      <c r="RMV24" s="40">
        <f>+SUM(RMV22:RMV23)</f>
        <v>4.4799999999999995</v>
      </c>
      <c r="RMW24" s="16"/>
      <c r="RMX24" s="16"/>
      <c r="RMY24" s="45"/>
      <c r="RMZ24" s="40"/>
      <c r="RNA24" s="9"/>
      <c r="RNB24" s="8"/>
      <c r="RNC24" s="8"/>
      <c r="RND24" s="8"/>
      <c r="RNE24" s="8"/>
      <c r="RNF24" s="8"/>
      <c r="RNG24" s="8"/>
      <c r="RNH24" s="8"/>
      <c r="RNI24" s="8"/>
      <c r="RNJ24" s="8"/>
      <c r="RNK24" s="8"/>
      <c r="RNM24" s="8"/>
      <c r="RNN24" s="8"/>
      <c r="RNO24" s="26" t="s">
        <v>73</v>
      </c>
      <c r="RNP24" s="16">
        <f>+SUM(RNP22:RNP23)</f>
        <v>4050000</v>
      </c>
      <c r="RNQ24" s="8"/>
      <c r="RNR24" s="8"/>
      <c r="RNS24" s="16">
        <f>+SUM(RNS22:RNS23)</f>
        <v>4050000</v>
      </c>
      <c r="RNT24" s="16">
        <f>+SUM(RNT22:RNT23)</f>
        <v>1861200</v>
      </c>
      <c r="RNU24" s="21"/>
      <c r="RNV24" s="16">
        <f>+SUM(RNV22:RNV23)</f>
        <v>5153270</v>
      </c>
      <c r="RNW24" s="16">
        <f>+SUM(RNW22:RNW23)</f>
        <v>2675928</v>
      </c>
      <c r="RNX24" s="16">
        <f>+SUM(RNX22:RNX23)</f>
        <v>2348269</v>
      </c>
      <c r="RNY24" s="31">
        <f>+SUM(RNY22:RNY23)</f>
        <v>1610.822539</v>
      </c>
      <c r="RNZ24" s="35"/>
      <c r="ROA24" s="40">
        <f>+SUM(ROA22:ROA23)</f>
        <v>13.315</v>
      </c>
      <c r="ROB24" s="40">
        <f>+SUM(ROB22:ROB23)</f>
        <v>4.4799999999999995</v>
      </c>
      <c r="ROC24" s="16"/>
      <c r="ROD24" s="16"/>
      <c r="ROE24" s="45"/>
      <c r="ROF24" s="40"/>
      <c r="ROG24" s="9"/>
      <c r="ROH24" s="8"/>
      <c r="ROI24" s="8"/>
      <c r="ROJ24" s="8"/>
      <c r="ROK24" s="8"/>
      <c r="ROL24" s="8"/>
      <c r="ROM24" s="8"/>
      <c r="RON24" s="8"/>
      <c r="ROO24" s="8"/>
      <c r="ROP24" s="8"/>
      <c r="ROQ24" s="8"/>
      <c r="ROS24" s="8"/>
      <c r="ROT24" s="8"/>
      <c r="ROU24" s="26" t="s">
        <v>73</v>
      </c>
      <c r="ROV24" s="16">
        <f>+SUM(ROV22:ROV23)</f>
        <v>4050000</v>
      </c>
      <c r="ROW24" s="8"/>
      <c r="ROX24" s="8"/>
      <c r="ROY24" s="16">
        <f>+SUM(ROY22:ROY23)</f>
        <v>4050000</v>
      </c>
      <c r="ROZ24" s="16">
        <f>+SUM(ROZ22:ROZ23)</f>
        <v>1861200</v>
      </c>
      <c r="RPA24" s="21"/>
      <c r="RPB24" s="16">
        <f>+SUM(RPB22:RPB23)</f>
        <v>5153270</v>
      </c>
      <c r="RPC24" s="16">
        <f>+SUM(RPC22:RPC23)</f>
        <v>2675928</v>
      </c>
      <c r="RPD24" s="16">
        <f>+SUM(RPD22:RPD23)</f>
        <v>2348269</v>
      </c>
      <c r="RPE24" s="31">
        <f>+SUM(RPE22:RPE23)</f>
        <v>1610.822539</v>
      </c>
      <c r="RPF24" s="35"/>
      <c r="RPG24" s="40">
        <f>+SUM(RPG22:RPG23)</f>
        <v>13.315</v>
      </c>
      <c r="RPH24" s="40">
        <f>+SUM(RPH22:RPH23)</f>
        <v>4.4799999999999995</v>
      </c>
      <c r="RPI24" s="16"/>
      <c r="RPJ24" s="16"/>
      <c r="RPK24" s="45"/>
      <c r="RPL24" s="40"/>
      <c r="RPM24" s="9"/>
      <c r="RPN24" s="8"/>
      <c r="RPO24" s="8"/>
      <c r="RPP24" s="8"/>
      <c r="RPQ24" s="8"/>
      <c r="RPR24" s="8"/>
      <c r="RPS24" s="8"/>
      <c r="RPT24" s="8"/>
      <c r="RPU24" s="8"/>
      <c r="RPV24" s="8"/>
      <c r="RPW24" s="8"/>
      <c r="RPY24" s="8"/>
      <c r="RPZ24" s="8"/>
      <c r="RQA24" s="26" t="s">
        <v>73</v>
      </c>
      <c r="RQB24" s="16">
        <f>+SUM(RQB22:RQB23)</f>
        <v>4050000</v>
      </c>
      <c r="RQC24" s="8"/>
      <c r="RQD24" s="8"/>
      <c r="RQE24" s="16">
        <f>+SUM(RQE22:RQE23)</f>
        <v>4050000</v>
      </c>
      <c r="RQF24" s="16">
        <f>+SUM(RQF22:RQF23)</f>
        <v>1861200</v>
      </c>
      <c r="RQG24" s="21"/>
      <c r="RQH24" s="16">
        <f>+SUM(RQH22:RQH23)</f>
        <v>5153270</v>
      </c>
      <c r="RQI24" s="16">
        <f>+SUM(RQI22:RQI23)</f>
        <v>2675928</v>
      </c>
      <c r="RQJ24" s="16">
        <f>+SUM(RQJ22:RQJ23)</f>
        <v>2348269</v>
      </c>
      <c r="RQK24" s="31">
        <f>+SUM(RQK22:RQK23)</f>
        <v>1610.822539</v>
      </c>
      <c r="RQL24" s="35"/>
      <c r="RQM24" s="40">
        <f>+SUM(RQM22:RQM23)</f>
        <v>13.315</v>
      </c>
      <c r="RQN24" s="40">
        <f>+SUM(RQN22:RQN23)</f>
        <v>4.4799999999999995</v>
      </c>
      <c r="RQO24" s="16"/>
      <c r="RQP24" s="16"/>
      <c r="RQQ24" s="45"/>
      <c r="RQR24" s="40"/>
      <c r="RQS24" s="9"/>
      <c r="RQT24" s="8"/>
      <c r="RQU24" s="8"/>
      <c r="RQV24" s="8"/>
      <c r="RQW24" s="8"/>
      <c r="RQX24" s="8"/>
      <c r="RQY24" s="8"/>
      <c r="RQZ24" s="8"/>
      <c r="RRA24" s="8"/>
      <c r="RRB24" s="8"/>
      <c r="RRC24" s="8"/>
      <c r="RRE24" s="8"/>
      <c r="RRF24" s="8"/>
      <c r="RRG24" s="26" t="s">
        <v>73</v>
      </c>
      <c r="RRH24" s="16">
        <f>+SUM(RRH22:RRH23)</f>
        <v>4050000</v>
      </c>
      <c r="RRI24" s="8"/>
      <c r="RRJ24" s="8"/>
      <c r="RRK24" s="16">
        <f>+SUM(RRK22:RRK23)</f>
        <v>4050000</v>
      </c>
      <c r="RRL24" s="16">
        <f>+SUM(RRL22:RRL23)</f>
        <v>1861200</v>
      </c>
      <c r="RRM24" s="21"/>
      <c r="RRN24" s="16">
        <f>+SUM(RRN22:RRN23)</f>
        <v>5153270</v>
      </c>
      <c r="RRO24" s="16">
        <f>+SUM(RRO22:RRO23)</f>
        <v>2675928</v>
      </c>
      <c r="RRP24" s="16">
        <f>+SUM(RRP22:RRP23)</f>
        <v>2348269</v>
      </c>
      <c r="RRQ24" s="31">
        <f>+SUM(RRQ22:RRQ23)</f>
        <v>1610.822539</v>
      </c>
      <c r="RRR24" s="35"/>
      <c r="RRS24" s="40">
        <f>+SUM(RRS22:RRS23)</f>
        <v>13.315</v>
      </c>
      <c r="RRT24" s="40">
        <f>+SUM(RRT22:RRT23)</f>
        <v>4.4799999999999995</v>
      </c>
      <c r="RRU24" s="16"/>
      <c r="RRV24" s="16"/>
      <c r="RRW24" s="45"/>
      <c r="RRX24" s="40"/>
      <c r="RRY24" s="9"/>
      <c r="RRZ24" s="8"/>
      <c r="RSA24" s="8"/>
      <c r="RSB24" s="8"/>
      <c r="RSC24" s="8"/>
      <c r="RSD24" s="8"/>
      <c r="RSE24" s="8"/>
      <c r="RSF24" s="8"/>
      <c r="RSG24" s="8"/>
      <c r="RSH24" s="8"/>
      <c r="RSI24" s="8"/>
      <c r="RSK24" s="8"/>
      <c r="RSL24" s="8"/>
      <c r="RSM24" s="26" t="s">
        <v>73</v>
      </c>
      <c r="RSN24" s="16">
        <f>+SUM(RSN22:RSN23)</f>
        <v>4050000</v>
      </c>
      <c r="RSO24" s="8"/>
      <c r="RSP24" s="8"/>
      <c r="RSQ24" s="16">
        <f>+SUM(RSQ22:RSQ23)</f>
        <v>4050000</v>
      </c>
      <c r="RSR24" s="16">
        <f>+SUM(RSR22:RSR23)</f>
        <v>1861200</v>
      </c>
      <c r="RSS24" s="21"/>
      <c r="RST24" s="16">
        <f>+SUM(RST22:RST23)</f>
        <v>5153270</v>
      </c>
      <c r="RSU24" s="16">
        <f>+SUM(RSU22:RSU23)</f>
        <v>2675928</v>
      </c>
      <c r="RSV24" s="16">
        <f>+SUM(RSV22:RSV23)</f>
        <v>2348269</v>
      </c>
      <c r="RSW24" s="31">
        <f>+SUM(RSW22:RSW23)</f>
        <v>1610.822539</v>
      </c>
      <c r="RSX24" s="35"/>
      <c r="RSY24" s="40">
        <f>+SUM(RSY22:RSY23)</f>
        <v>13.315</v>
      </c>
      <c r="RSZ24" s="40">
        <f>+SUM(RSZ22:RSZ23)</f>
        <v>4.4799999999999995</v>
      </c>
      <c r="RTA24" s="16"/>
      <c r="RTB24" s="16"/>
      <c r="RTC24" s="45"/>
      <c r="RTD24" s="40"/>
      <c r="RTE24" s="9"/>
      <c r="RTF24" s="8"/>
      <c r="RTG24" s="8"/>
      <c r="RTH24" s="8"/>
      <c r="RTI24" s="8"/>
      <c r="RTJ24" s="8"/>
      <c r="RTK24" s="8"/>
      <c r="RTL24" s="8"/>
      <c r="RTM24" s="8"/>
      <c r="RTN24" s="8"/>
      <c r="RTO24" s="8"/>
      <c r="RTQ24" s="8"/>
      <c r="RTR24" s="8"/>
      <c r="RTS24" s="26" t="s">
        <v>73</v>
      </c>
      <c r="RTT24" s="16">
        <f>+SUM(RTT22:RTT23)</f>
        <v>4050000</v>
      </c>
      <c r="RTU24" s="8"/>
      <c r="RTV24" s="8"/>
      <c r="RTW24" s="16">
        <f>+SUM(RTW22:RTW23)</f>
        <v>4050000</v>
      </c>
      <c r="RTX24" s="16">
        <f>+SUM(RTX22:RTX23)</f>
        <v>1861200</v>
      </c>
      <c r="RTY24" s="21"/>
      <c r="RTZ24" s="16">
        <f>+SUM(RTZ22:RTZ23)</f>
        <v>5153270</v>
      </c>
      <c r="RUA24" s="16">
        <f>+SUM(RUA22:RUA23)</f>
        <v>2675928</v>
      </c>
      <c r="RUB24" s="16">
        <f>+SUM(RUB22:RUB23)</f>
        <v>2348269</v>
      </c>
      <c r="RUC24" s="31">
        <f>+SUM(RUC22:RUC23)</f>
        <v>1610.822539</v>
      </c>
      <c r="RUD24" s="35"/>
      <c r="RUE24" s="40">
        <f>+SUM(RUE22:RUE23)</f>
        <v>13.315</v>
      </c>
      <c r="RUF24" s="40">
        <f>+SUM(RUF22:RUF23)</f>
        <v>4.4799999999999995</v>
      </c>
      <c r="RUG24" s="16"/>
      <c r="RUH24" s="16"/>
      <c r="RUI24" s="45"/>
      <c r="RUJ24" s="40"/>
      <c r="RUK24" s="9"/>
      <c r="RUL24" s="8"/>
      <c r="RUM24" s="8"/>
      <c r="RUN24" s="8"/>
      <c r="RUO24" s="8"/>
      <c r="RUP24" s="8"/>
      <c r="RUQ24" s="8"/>
      <c r="RUR24" s="8"/>
      <c r="RUS24" s="8"/>
      <c r="RUT24" s="8"/>
      <c r="RUU24" s="8"/>
      <c r="RUW24" s="8"/>
      <c r="RUX24" s="8"/>
      <c r="RUY24" s="26" t="s">
        <v>73</v>
      </c>
      <c r="RUZ24" s="16">
        <f>+SUM(RUZ22:RUZ23)</f>
        <v>4050000</v>
      </c>
      <c r="RVA24" s="8"/>
      <c r="RVB24" s="8"/>
      <c r="RVC24" s="16">
        <f>+SUM(RVC22:RVC23)</f>
        <v>4050000</v>
      </c>
      <c r="RVD24" s="16">
        <f>+SUM(RVD22:RVD23)</f>
        <v>1861200</v>
      </c>
      <c r="RVE24" s="21"/>
      <c r="RVF24" s="16">
        <f>+SUM(RVF22:RVF23)</f>
        <v>5153270</v>
      </c>
      <c r="RVG24" s="16">
        <f>+SUM(RVG22:RVG23)</f>
        <v>2675928</v>
      </c>
      <c r="RVH24" s="16">
        <f>+SUM(RVH22:RVH23)</f>
        <v>2348269</v>
      </c>
      <c r="RVI24" s="31">
        <f>+SUM(RVI22:RVI23)</f>
        <v>1610.822539</v>
      </c>
      <c r="RVJ24" s="35"/>
      <c r="RVK24" s="40">
        <f>+SUM(RVK22:RVK23)</f>
        <v>13.315</v>
      </c>
      <c r="RVL24" s="40">
        <f>+SUM(RVL22:RVL23)</f>
        <v>4.4799999999999995</v>
      </c>
      <c r="RVM24" s="16"/>
      <c r="RVN24" s="16"/>
      <c r="RVO24" s="45"/>
      <c r="RVP24" s="40"/>
      <c r="RVQ24" s="9"/>
      <c r="RVR24" s="8"/>
      <c r="RVS24" s="8"/>
      <c r="RVT24" s="8"/>
      <c r="RVU24" s="8"/>
      <c r="RVV24" s="8"/>
      <c r="RVW24" s="8"/>
      <c r="RVX24" s="8"/>
      <c r="RVY24" s="8"/>
      <c r="RVZ24" s="8"/>
      <c r="RWA24" s="8"/>
      <c r="RWC24" s="8"/>
      <c r="RWD24" s="8"/>
      <c r="RWE24" s="26" t="s">
        <v>73</v>
      </c>
      <c r="RWF24" s="16">
        <f>+SUM(RWF22:RWF23)</f>
        <v>4050000</v>
      </c>
      <c r="RWG24" s="8"/>
      <c r="RWH24" s="8"/>
      <c r="RWI24" s="16">
        <f>+SUM(RWI22:RWI23)</f>
        <v>4050000</v>
      </c>
      <c r="RWJ24" s="16">
        <f>+SUM(RWJ22:RWJ23)</f>
        <v>1861200</v>
      </c>
      <c r="RWK24" s="21"/>
      <c r="RWL24" s="16">
        <f>+SUM(RWL22:RWL23)</f>
        <v>5153270</v>
      </c>
      <c r="RWM24" s="16">
        <f>+SUM(RWM22:RWM23)</f>
        <v>2675928</v>
      </c>
      <c r="RWN24" s="16">
        <f>+SUM(RWN22:RWN23)</f>
        <v>2348269</v>
      </c>
      <c r="RWO24" s="31">
        <f>+SUM(RWO22:RWO23)</f>
        <v>1610.822539</v>
      </c>
      <c r="RWP24" s="35"/>
      <c r="RWQ24" s="40">
        <f>+SUM(RWQ22:RWQ23)</f>
        <v>13.315</v>
      </c>
      <c r="RWR24" s="40">
        <f>+SUM(RWR22:RWR23)</f>
        <v>4.4799999999999995</v>
      </c>
      <c r="RWS24" s="16"/>
      <c r="RWT24" s="16"/>
      <c r="RWU24" s="45"/>
      <c r="RWV24" s="40"/>
      <c r="RWW24" s="9"/>
      <c r="RWX24" s="8"/>
      <c r="RWY24" s="8"/>
      <c r="RWZ24" s="8"/>
      <c r="RXA24" s="8"/>
      <c r="RXB24" s="8"/>
      <c r="RXC24" s="8"/>
      <c r="RXD24" s="8"/>
      <c r="RXE24" s="8"/>
      <c r="RXF24" s="8"/>
      <c r="RXG24" s="8"/>
      <c r="RXI24" s="8"/>
      <c r="RXJ24" s="8"/>
      <c r="RXK24" s="26" t="s">
        <v>73</v>
      </c>
      <c r="RXL24" s="16">
        <f>+SUM(RXL22:RXL23)</f>
        <v>4050000</v>
      </c>
      <c r="RXM24" s="8"/>
      <c r="RXN24" s="8"/>
      <c r="RXO24" s="16">
        <f>+SUM(RXO22:RXO23)</f>
        <v>4050000</v>
      </c>
      <c r="RXP24" s="16">
        <f>+SUM(RXP22:RXP23)</f>
        <v>1861200</v>
      </c>
      <c r="RXQ24" s="21"/>
      <c r="RXR24" s="16">
        <f>+SUM(RXR22:RXR23)</f>
        <v>5153270</v>
      </c>
      <c r="RXS24" s="16">
        <f>+SUM(RXS22:RXS23)</f>
        <v>2675928</v>
      </c>
      <c r="RXT24" s="16">
        <f>+SUM(RXT22:RXT23)</f>
        <v>2348269</v>
      </c>
      <c r="RXU24" s="31">
        <f>+SUM(RXU22:RXU23)</f>
        <v>1610.822539</v>
      </c>
      <c r="RXV24" s="35"/>
      <c r="RXW24" s="40">
        <f>+SUM(RXW22:RXW23)</f>
        <v>13.315</v>
      </c>
      <c r="RXX24" s="40">
        <f>+SUM(RXX22:RXX23)</f>
        <v>4.4799999999999995</v>
      </c>
      <c r="RXY24" s="16"/>
      <c r="RXZ24" s="16"/>
      <c r="RYA24" s="45"/>
      <c r="RYB24" s="40"/>
      <c r="RYC24" s="9"/>
      <c r="RYD24" s="8"/>
      <c r="RYE24" s="8"/>
      <c r="RYF24" s="8"/>
      <c r="RYG24" s="8"/>
      <c r="RYH24" s="8"/>
      <c r="RYI24" s="8"/>
      <c r="RYJ24" s="8"/>
      <c r="RYK24" s="8"/>
      <c r="RYL24" s="8"/>
      <c r="RYM24" s="8"/>
      <c r="RYO24" s="8"/>
      <c r="RYP24" s="8"/>
      <c r="RYQ24" s="26" t="s">
        <v>73</v>
      </c>
      <c r="RYR24" s="16">
        <f>+SUM(RYR22:RYR23)</f>
        <v>4050000</v>
      </c>
      <c r="RYS24" s="8"/>
      <c r="RYT24" s="8"/>
      <c r="RYU24" s="16">
        <f>+SUM(RYU22:RYU23)</f>
        <v>4050000</v>
      </c>
      <c r="RYV24" s="16">
        <f>+SUM(RYV22:RYV23)</f>
        <v>1861200</v>
      </c>
      <c r="RYW24" s="21"/>
      <c r="RYX24" s="16">
        <f>+SUM(RYX22:RYX23)</f>
        <v>5153270</v>
      </c>
      <c r="RYY24" s="16">
        <f>+SUM(RYY22:RYY23)</f>
        <v>2675928</v>
      </c>
      <c r="RYZ24" s="16">
        <f>+SUM(RYZ22:RYZ23)</f>
        <v>2348269</v>
      </c>
      <c r="RZA24" s="31">
        <f>+SUM(RZA22:RZA23)</f>
        <v>1610.822539</v>
      </c>
      <c r="RZB24" s="35"/>
      <c r="RZC24" s="40">
        <f>+SUM(RZC22:RZC23)</f>
        <v>13.315</v>
      </c>
      <c r="RZD24" s="40">
        <f>+SUM(RZD22:RZD23)</f>
        <v>4.4799999999999995</v>
      </c>
      <c r="RZE24" s="16"/>
      <c r="RZF24" s="16"/>
      <c r="RZG24" s="45"/>
      <c r="RZH24" s="40"/>
      <c r="RZI24" s="9"/>
      <c r="RZJ24" s="8"/>
      <c r="RZK24" s="8"/>
      <c r="RZL24" s="8"/>
      <c r="RZM24" s="8"/>
      <c r="RZN24" s="8"/>
      <c r="RZO24" s="8"/>
      <c r="RZP24" s="8"/>
      <c r="RZQ24" s="8"/>
      <c r="RZR24" s="8"/>
      <c r="RZS24" s="8"/>
      <c r="RZU24" s="8"/>
      <c r="RZV24" s="8"/>
      <c r="RZW24" s="26" t="s">
        <v>73</v>
      </c>
      <c r="RZX24" s="16">
        <f>+SUM(RZX22:RZX23)</f>
        <v>4050000</v>
      </c>
      <c r="RZY24" s="8"/>
      <c r="RZZ24" s="8"/>
      <c r="SAA24" s="16">
        <f>+SUM(SAA22:SAA23)</f>
        <v>4050000</v>
      </c>
      <c r="SAB24" s="16">
        <f>+SUM(SAB22:SAB23)</f>
        <v>1861200</v>
      </c>
      <c r="SAC24" s="21"/>
      <c r="SAD24" s="16">
        <f>+SUM(SAD22:SAD23)</f>
        <v>5153270</v>
      </c>
      <c r="SAE24" s="16">
        <f>+SUM(SAE22:SAE23)</f>
        <v>2675928</v>
      </c>
      <c r="SAF24" s="16">
        <f>+SUM(SAF22:SAF23)</f>
        <v>2348269</v>
      </c>
      <c r="SAG24" s="31">
        <f>+SUM(SAG22:SAG23)</f>
        <v>1610.822539</v>
      </c>
      <c r="SAH24" s="35"/>
      <c r="SAI24" s="40">
        <f>+SUM(SAI22:SAI23)</f>
        <v>13.315</v>
      </c>
      <c r="SAJ24" s="40">
        <f>+SUM(SAJ22:SAJ23)</f>
        <v>4.4799999999999995</v>
      </c>
      <c r="SAK24" s="16"/>
      <c r="SAL24" s="16"/>
      <c r="SAM24" s="45"/>
      <c r="SAN24" s="40"/>
      <c r="SAO24" s="9"/>
      <c r="SAP24" s="8"/>
      <c r="SAQ24" s="8"/>
      <c r="SAR24" s="8"/>
      <c r="SAS24" s="8"/>
      <c r="SAT24" s="8"/>
      <c r="SAU24" s="8"/>
      <c r="SAV24" s="8"/>
      <c r="SAW24" s="8"/>
      <c r="SAX24" s="8"/>
      <c r="SAY24" s="8"/>
      <c r="SBA24" s="8"/>
      <c r="SBB24" s="8"/>
      <c r="SBC24" s="26" t="s">
        <v>73</v>
      </c>
      <c r="SBD24" s="16">
        <f>+SUM(SBD22:SBD23)</f>
        <v>4050000</v>
      </c>
      <c r="SBE24" s="8"/>
      <c r="SBF24" s="8"/>
      <c r="SBG24" s="16">
        <f>+SUM(SBG22:SBG23)</f>
        <v>4050000</v>
      </c>
      <c r="SBH24" s="16">
        <f>+SUM(SBH22:SBH23)</f>
        <v>1861200</v>
      </c>
      <c r="SBI24" s="21"/>
      <c r="SBJ24" s="16">
        <f>+SUM(SBJ22:SBJ23)</f>
        <v>5153270</v>
      </c>
      <c r="SBK24" s="16">
        <f>+SUM(SBK22:SBK23)</f>
        <v>2675928</v>
      </c>
      <c r="SBL24" s="16">
        <f>+SUM(SBL22:SBL23)</f>
        <v>2348269</v>
      </c>
      <c r="SBM24" s="31">
        <f>+SUM(SBM22:SBM23)</f>
        <v>1610.822539</v>
      </c>
      <c r="SBN24" s="35"/>
      <c r="SBO24" s="40">
        <f>+SUM(SBO22:SBO23)</f>
        <v>13.315</v>
      </c>
      <c r="SBP24" s="40">
        <f>+SUM(SBP22:SBP23)</f>
        <v>4.4799999999999995</v>
      </c>
      <c r="SBQ24" s="16"/>
      <c r="SBR24" s="16"/>
      <c r="SBS24" s="45"/>
      <c r="SBT24" s="40"/>
      <c r="SBU24" s="9"/>
      <c r="SBV24" s="8"/>
      <c r="SBW24" s="8"/>
      <c r="SBX24" s="8"/>
      <c r="SBY24" s="8"/>
      <c r="SBZ24" s="8"/>
      <c r="SCA24" s="8"/>
      <c r="SCB24" s="8"/>
      <c r="SCC24" s="8"/>
      <c r="SCD24" s="8"/>
      <c r="SCE24" s="8"/>
      <c r="SCG24" s="8"/>
      <c r="SCH24" s="8"/>
      <c r="SCI24" s="26" t="s">
        <v>73</v>
      </c>
      <c r="SCJ24" s="16">
        <f>+SUM(SCJ22:SCJ23)</f>
        <v>4050000</v>
      </c>
      <c r="SCK24" s="8"/>
      <c r="SCL24" s="8"/>
      <c r="SCM24" s="16">
        <f>+SUM(SCM22:SCM23)</f>
        <v>4050000</v>
      </c>
      <c r="SCN24" s="16">
        <f>+SUM(SCN22:SCN23)</f>
        <v>1861200</v>
      </c>
      <c r="SCO24" s="21"/>
      <c r="SCP24" s="16">
        <f>+SUM(SCP22:SCP23)</f>
        <v>5153270</v>
      </c>
      <c r="SCQ24" s="16">
        <f>+SUM(SCQ22:SCQ23)</f>
        <v>2675928</v>
      </c>
      <c r="SCR24" s="16">
        <f>+SUM(SCR22:SCR23)</f>
        <v>2348269</v>
      </c>
      <c r="SCS24" s="31">
        <f>+SUM(SCS22:SCS23)</f>
        <v>1610.822539</v>
      </c>
      <c r="SCT24" s="35"/>
      <c r="SCU24" s="40">
        <f>+SUM(SCU22:SCU23)</f>
        <v>13.315</v>
      </c>
      <c r="SCV24" s="40">
        <f>+SUM(SCV22:SCV23)</f>
        <v>4.4799999999999995</v>
      </c>
      <c r="SCW24" s="16"/>
      <c r="SCX24" s="16"/>
      <c r="SCY24" s="45"/>
      <c r="SCZ24" s="40"/>
      <c r="SDA24" s="9"/>
      <c r="SDB24" s="8"/>
      <c r="SDC24" s="8"/>
      <c r="SDD24" s="8"/>
      <c r="SDE24" s="8"/>
      <c r="SDF24" s="8"/>
      <c r="SDG24" s="8"/>
      <c r="SDH24" s="8"/>
      <c r="SDI24" s="8"/>
      <c r="SDJ24" s="8"/>
      <c r="SDK24" s="8"/>
      <c r="SDM24" s="8"/>
      <c r="SDN24" s="8"/>
      <c r="SDO24" s="26" t="s">
        <v>73</v>
      </c>
      <c r="SDP24" s="16">
        <f>+SUM(SDP22:SDP23)</f>
        <v>4050000</v>
      </c>
      <c r="SDQ24" s="8"/>
      <c r="SDR24" s="8"/>
      <c r="SDS24" s="16">
        <f>+SUM(SDS22:SDS23)</f>
        <v>4050000</v>
      </c>
      <c r="SDT24" s="16">
        <f>+SUM(SDT22:SDT23)</f>
        <v>1861200</v>
      </c>
      <c r="SDU24" s="21"/>
      <c r="SDV24" s="16">
        <f>+SUM(SDV22:SDV23)</f>
        <v>5153270</v>
      </c>
      <c r="SDW24" s="16">
        <f>+SUM(SDW22:SDW23)</f>
        <v>2675928</v>
      </c>
      <c r="SDX24" s="16">
        <f>+SUM(SDX22:SDX23)</f>
        <v>2348269</v>
      </c>
      <c r="SDY24" s="31">
        <f>+SUM(SDY22:SDY23)</f>
        <v>1610.822539</v>
      </c>
      <c r="SDZ24" s="35"/>
      <c r="SEA24" s="40">
        <f>+SUM(SEA22:SEA23)</f>
        <v>13.315</v>
      </c>
      <c r="SEB24" s="40">
        <f>+SUM(SEB22:SEB23)</f>
        <v>4.4799999999999995</v>
      </c>
      <c r="SEC24" s="16"/>
      <c r="SED24" s="16"/>
      <c r="SEE24" s="45"/>
      <c r="SEF24" s="40"/>
      <c r="SEG24" s="9"/>
      <c r="SEH24" s="8"/>
      <c r="SEI24" s="8"/>
      <c r="SEJ24" s="8"/>
      <c r="SEK24" s="8"/>
      <c r="SEL24" s="8"/>
      <c r="SEM24" s="8"/>
      <c r="SEN24" s="8"/>
      <c r="SEO24" s="8"/>
      <c r="SEP24" s="8"/>
      <c r="SEQ24" s="8"/>
      <c r="SES24" s="8"/>
      <c r="SET24" s="8"/>
      <c r="SEU24" s="26" t="s">
        <v>73</v>
      </c>
      <c r="SEV24" s="16">
        <f>+SUM(SEV22:SEV23)</f>
        <v>4050000</v>
      </c>
      <c r="SEW24" s="8"/>
      <c r="SEX24" s="8"/>
      <c r="SEY24" s="16">
        <f>+SUM(SEY22:SEY23)</f>
        <v>4050000</v>
      </c>
      <c r="SEZ24" s="16">
        <f>+SUM(SEZ22:SEZ23)</f>
        <v>1861200</v>
      </c>
      <c r="SFA24" s="21"/>
      <c r="SFB24" s="16">
        <f>+SUM(SFB22:SFB23)</f>
        <v>5153270</v>
      </c>
      <c r="SFC24" s="16">
        <f>+SUM(SFC22:SFC23)</f>
        <v>2675928</v>
      </c>
      <c r="SFD24" s="16">
        <f>+SUM(SFD22:SFD23)</f>
        <v>2348269</v>
      </c>
      <c r="SFE24" s="31">
        <f>+SUM(SFE22:SFE23)</f>
        <v>1610.822539</v>
      </c>
      <c r="SFF24" s="35"/>
      <c r="SFG24" s="40">
        <f>+SUM(SFG22:SFG23)</f>
        <v>13.315</v>
      </c>
      <c r="SFH24" s="40">
        <f>+SUM(SFH22:SFH23)</f>
        <v>4.4799999999999995</v>
      </c>
      <c r="SFI24" s="16"/>
      <c r="SFJ24" s="16"/>
      <c r="SFK24" s="45"/>
      <c r="SFL24" s="40"/>
      <c r="SFM24" s="9"/>
      <c r="SFN24" s="8"/>
      <c r="SFO24" s="8"/>
      <c r="SFP24" s="8"/>
      <c r="SFQ24" s="8"/>
      <c r="SFR24" s="8"/>
      <c r="SFS24" s="8"/>
      <c r="SFT24" s="8"/>
      <c r="SFU24" s="8"/>
      <c r="SFV24" s="8"/>
      <c r="SFW24" s="8"/>
      <c r="SFY24" s="8"/>
      <c r="SFZ24" s="8"/>
      <c r="SGA24" s="26" t="s">
        <v>73</v>
      </c>
      <c r="SGB24" s="16">
        <f>+SUM(SGB22:SGB23)</f>
        <v>4050000</v>
      </c>
      <c r="SGC24" s="8"/>
      <c r="SGD24" s="8"/>
      <c r="SGE24" s="16">
        <f>+SUM(SGE22:SGE23)</f>
        <v>4050000</v>
      </c>
      <c r="SGF24" s="16">
        <f>+SUM(SGF22:SGF23)</f>
        <v>1861200</v>
      </c>
      <c r="SGG24" s="21"/>
      <c r="SGH24" s="16">
        <f>+SUM(SGH22:SGH23)</f>
        <v>5153270</v>
      </c>
      <c r="SGI24" s="16">
        <f>+SUM(SGI22:SGI23)</f>
        <v>2675928</v>
      </c>
      <c r="SGJ24" s="16">
        <f>+SUM(SGJ22:SGJ23)</f>
        <v>2348269</v>
      </c>
      <c r="SGK24" s="31">
        <f>+SUM(SGK22:SGK23)</f>
        <v>1610.822539</v>
      </c>
      <c r="SGL24" s="35"/>
      <c r="SGM24" s="40">
        <f>+SUM(SGM22:SGM23)</f>
        <v>13.315</v>
      </c>
      <c r="SGN24" s="40">
        <f>+SUM(SGN22:SGN23)</f>
        <v>4.4799999999999995</v>
      </c>
      <c r="SGO24" s="16"/>
      <c r="SGP24" s="16"/>
      <c r="SGQ24" s="45"/>
      <c r="SGR24" s="40"/>
      <c r="SGS24" s="9"/>
      <c r="SGT24" s="8"/>
      <c r="SGU24" s="8"/>
      <c r="SGV24" s="8"/>
      <c r="SGW24" s="8"/>
      <c r="SGX24" s="8"/>
      <c r="SGY24" s="8"/>
      <c r="SGZ24" s="8"/>
      <c r="SHA24" s="8"/>
      <c r="SHB24" s="8"/>
      <c r="SHC24" s="8"/>
      <c r="SHE24" s="8"/>
      <c r="SHF24" s="8"/>
      <c r="SHG24" s="26" t="s">
        <v>73</v>
      </c>
      <c r="SHH24" s="16">
        <f>+SUM(SHH22:SHH23)</f>
        <v>4050000</v>
      </c>
      <c r="SHI24" s="8"/>
      <c r="SHJ24" s="8"/>
      <c r="SHK24" s="16">
        <f>+SUM(SHK22:SHK23)</f>
        <v>4050000</v>
      </c>
      <c r="SHL24" s="16">
        <f>+SUM(SHL22:SHL23)</f>
        <v>1861200</v>
      </c>
      <c r="SHM24" s="21"/>
      <c r="SHN24" s="16">
        <f>+SUM(SHN22:SHN23)</f>
        <v>5153270</v>
      </c>
      <c r="SHO24" s="16">
        <f>+SUM(SHO22:SHO23)</f>
        <v>2675928</v>
      </c>
      <c r="SHP24" s="16">
        <f>+SUM(SHP22:SHP23)</f>
        <v>2348269</v>
      </c>
      <c r="SHQ24" s="31">
        <f>+SUM(SHQ22:SHQ23)</f>
        <v>1610.822539</v>
      </c>
      <c r="SHR24" s="35"/>
      <c r="SHS24" s="40">
        <f>+SUM(SHS22:SHS23)</f>
        <v>13.315</v>
      </c>
      <c r="SHT24" s="40">
        <f>+SUM(SHT22:SHT23)</f>
        <v>4.4799999999999995</v>
      </c>
      <c r="SHU24" s="16"/>
      <c r="SHV24" s="16"/>
      <c r="SHW24" s="45"/>
      <c r="SHX24" s="40"/>
      <c r="SHY24" s="9"/>
      <c r="SHZ24" s="8"/>
      <c r="SIA24" s="8"/>
      <c r="SIB24" s="8"/>
      <c r="SIC24" s="8"/>
      <c r="SID24" s="8"/>
      <c r="SIE24" s="8"/>
      <c r="SIF24" s="8"/>
      <c r="SIG24" s="8"/>
      <c r="SIH24" s="8"/>
      <c r="SII24" s="8"/>
      <c r="SIK24" s="8"/>
      <c r="SIL24" s="8"/>
      <c r="SIM24" s="26" t="s">
        <v>73</v>
      </c>
      <c r="SIN24" s="16">
        <f>+SUM(SIN22:SIN23)</f>
        <v>4050000</v>
      </c>
      <c r="SIO24" s="8"/>
      <c r="SIP24" s="8"/>
      <c r="SIQ24" s="16">
        <f>+SUM(SIQ22:SIQ23)</f>
        <v>4050000</v>
      </c>
      <c r="SIR24" s="16">
        <f>+SUM(SIR22:SIR23)</f>
        <v>1861200</v>
      </c>
      <c r="SIS24" s="21"/>
      <c r="SIT24" s="16">
        <f>+SUM(SIT22:SIT23)</f>
        <v>5153270</v>
      </c>
      <c r="SIU24" s="16">
        <f>+SUM(SIU22:SIU23)</f>
        <v>2675928</v>
      </c>
      <c r="SIV24" s="16">
        <f>+SUM(SIV22:SIV23)</f>
        <v>2348269</v>
      </c>
      <c r="SIW24" s="31">
        <f>+SUM(SIW22:SIW23)</f>
        <v>1610.822539</v>
      </c>
      <c r="SIX24" s="35"/>
      <c r="SIY24" s="40">
        <f>+SUM(SIY22:SIY23)</f>
        <v>13.315</v>
      </c>
      <c r="SIZ24" s="40">
        <f>+SUM(SIZ22:SIZ23)</f>
        <v>4.4799999999999995</v>
      </c>
      <c r="SJA24" s="16"/>
      <c r="SJB24" s="16"/>
      <c r="SJC24" s="45"/>
      <c r="SJD24" s="40"/>
      <c r="SJE24" s="9"/>
      <c r="SJF24" s="8"/>
      <c r="SJG24" s="8"/>
      <c r="SJH24" s="8"/>
      <c r="SJI24" s="8"/>
      <c r="SJJ24" s="8"/>
      <c r="SJK24" s="8"/>
      <c r="SJL24" s="8"/>
      <c r="SJM24" s="8"/>
      <c r="SJN24" s="8"/>
      <c r="SJO24" s="8"/>
      <c r="SJQ24" s="8"/>
      <c r="SJR24" s="8"/>
      <c r="SJS24" s="26" t="s">
        <v>73</v>
      </c>
      <c r="SJT24" s="16">
        <f>+SUM(SJT22:SJT23)</f>
        <v>4050000</v>
      </c>
      <c r="SJU24" s="8"/>
      <c r="SJV24" s="8"/>
      <c r="SJW24" s="16">
        <f>+SUM(SJW22:SJW23)</f>
        <v>4050000</v>
      </c>
      <c r="SJX24" s="16">
        <f>+SUM(SJX22:SJX23)</f>
        <v>1861200</v>
      </c>
      <c r="SJY24" s="21"/>
      <c r="SJZ24" s="16">
        <f>+SUM(SJZ22:SJZ23)</f>
        <v>5153270</v>
      </c>
      <c r="SKA24" s="16">
        <f>+SUM(SKA22:SKA23)</f>
        <v>2675928</v>
      </c>
      <c r="SKB24" s="16">
        <f>+SUM(SKB22:SKB23)</f>
        <v>2348269</v>
      </c>
      <c r="SKC24" s="31">
        <f>+SUM(SKC22:SKC23)</f>
        <v>1610.822539</v>
      </c>
      <c r="SKD24" s="35"/>
      <c r="SKE24" s="40">
        <f>+SUM(SKE22:SKE23)</f>
        <v>13.315</v>
      </c>
      <c r="SKF24" s="40">
        <f>+SUM(SKF22:SKF23)</f>
        <v>4.4799999999999995</v>
      </c>
      <c r="SKG24" s="16"/>
      <c r="SKH24" s="16"/>
      <c r="SKI24" s="45"/>
      <c r="SKJ24" s="40"/>
      <c r="SKK24" s="9"/>
      <c r="SKL24" s="8"/>
      <c r="SKM24" s="8"/>
      <c r="SKN24" s="8"/>
      <c r="SKO24" s="8"/>
      <c r="SKP24" s="8"/>
      <c r="SKQ24" s="8"/>
      <c r="SKR24" s="8"/>
      <c r="SKS24" s="8"/>
      <c r="SKT24" s="8"/>
      <c r="SKU24" s="8"/>
      <c r="SKW24" s="8"/>
      <c r="SKX24" s="8"/>
      <c r="SKY24" s="26" t="s">
        <v>73</v>
      </c>
      <c r="SKZ24" s="16">
        <f>+SUM(SKZ22:SKZ23)</f>
        <v>4050000</v>
      </c>
      <c r="SLA24" s="8"/>
      <c r="SLB24" s="8"/>
      <c r="SLC24" s="16">
        <f>+SUM(SLC22:SLC23)</f>
        <v>4050000</v>
      </c>
      <c r="SLD24" s="16">
        <f>+SUM(SLD22:SLD23)</f>
        <v>1861200</v>
      </c>
      <c r="SLE24" s="21"/>
      <c r="SLF24" s="16">
        <f>+SUM(SLF22:SLF23)</f>
        <v>5153270</v>
      </c>
      <c r="SLG24" s="16">
        <f>+SUM(SLG22:SLG23)</f>
        <v>2675928</v>
      </c>
      <c r="SLH24" s="16">
        <f>+SUM(SLH22:SLH23)</f>
        <v>2348269</v>
      </c>
      <c r="SLI24" s="31">
        <f>+SUM(SLI22:SLI23)</f>
        <v>1610.822539</v>
      </c>
      <c r="SLJ24" s="35"/>
      <c r="SLK24" s="40">
        <f>+SUM(SLK22:SLK23)</f>
        <v>13.315</v>
      </c>
      <c r="SLL24" s="40">
        <f>+SUM(SLL22:SLL23)</f>
        <v>4.4799999999999995</v>
      </c>
      <c r="SLM24" s="16"/>
      <c r="SLN24" s="16"/>
      <c r="SLO24" s="45"/>
      <c r="SLP24" s="40"/>
      <c r="SLQ24" s="9"/>
      <c r="SLR24" s="8"/>
      <c r="SLS24" s="8"/>
      <c r="SLT24" s="8"/>
      <c r="SLU24" s="8"/>
      <c r="SLV24" s="8"/>
      <c r="SLW24" s="8"/>
      <c r="SLX24" s="8"/>
      <c r="SLY24" s="8"/>
      <c r="SLZ24" s="8"/>
      <c r="SMA24" s="8"/>
      <c r="SMC24" s="8"/>
      <c r="SMD24" s="8"/>
      <c r="SME24" s="26" t="s">
        <v>73</v>
      </c>
      <c r="SMF24" s="16">
        <f>+SUM(SMF22:SMF23)</f>
        <v>4050000</v>
      </c>
      <c r="SMG24" s="8"/>
      <c r="SMH24" s="8"/>
      <c r="SMI24" s="16">
        <f>+SUM(SMI22:SMI23)</f>
        <v>4050000</v>
      </c>
      <c r="SMJ24" s="16">
        <f>+SUM(SMJ22:SMJ23)</f>
        <v>1861200</v>
      </c>
      <c r="SMK24" s="21"/>
      <c r="SML24" s="16">
        <f>+SUM(SML22:SML23)</f>
        <v>5153270</v>
      </c>
      <c r="SMM24" s="16">
        <f>+SUM(SMM22:SMM23)</f>
        <v>2675928</v>
      </c>
      <c r="SMN24" s="16">
        <f>+SUM(SMN22:SMN23)</f>
        <v>2348269</v>
      </c>
      <c r="SMO24" s="31">
        <f>+SUM(SMO22:SMO23)</f>
        <v>1610.822539</v>
      </c>
      <c r="SMP24" s="35"/>
      <c r="SMQ24" s="40">
        <f>+SUM(SMQ22:SMQ23)</f>
        <v>13.315</v>
      </c>
      <c r="SMR24" s="40">
        <f>+SUM(SMR22:SMR23)</f>
        <v>4.4799999999999995</v>
      </c>
      <c r="SMS24" s="16"/>
      <c r="SMT24" s="16"/>
      <c r="SMU24" s="45"/>
      <c r="SMV24" s="40"/>
      <c r="SMW24" s="9"/>
      <c r="SMX24" s="8"/>
      <c r="SMY24" s="8"/>
      <c r="SMZ24" s="8"/>
      <c r="SNA24" s="8"/>
      <c r="SNB24" s="8"/>
      <c r="SNC24" s="8"/>
      <c r="SND24" s="8"/>
      <c r="SNE24" s="8"/>
      <c r="SNF24" s="8"/>
      <c r="SNG24" s="8"/>
      <c r="SNI24" s="8"/>
      <c r="SNJ24" s="8"/>
      <c r="SNK24" s="26" t="s">
        <v>73</v>
      </c>
      <c r="SNL24" s="16">
        <f>+SUM(SNL22:SNL23)</f>
        <v>4050000</v>
      </c>
      <c r="SNM24" s="8"/>
      <c r="SNN24" s="8"/>
      <c r="SNO24" s="16">
        <f>+SUM(SNO22:SNO23)</f>
        <v>4050000</v>
      </c>
      <c r="SNP24" s="16">
        <f>+SUM(SNP22:SNP23)</f>
        <v>1861200</v>
      </c>
      <c r="SNQ24" s="21"/>
      <c r="SNR24" s="16">
        <f>+SUM(SNR22:SNR23)</f>
        <v>5153270</v>
      </c>
      <c r="SNS24" s="16">
        <f>+SUM(SNS22:SNS23)</f>
        <v>2675928</v>
      </c>
      <c r="SNT24" s="16">
        <f>+SUM(SNT22:SNT23)</f>
        <v>2348269</v>
      </c>
      <c r="SNU24" s="31">
        <f>+SUM(SNU22:SNU23)</f>
        <v>1610.822539</v>
      </c>
      <c r="SNV24" s="35"/>
      <c r="SNW24" s="40">
        <f>+SUM(SNW22:SNW23)</f>
        <v>13.315</v>
      </c>
      <c r="SNX24" s="40">
        <f>+SUM(SNX22:SNX23)</f>
        <v>4.4799999999999995</v>
      </c>
      <c r="SNY24" s="16"/>
      <c r="SNZ24" s="16"/>
      <c r="SOA24" s="45"/>
      <c r="SOB24" s="40"/>
      <c r="SOC24" s="9"/>
      <c r="SOD24" s="8"/>
      <c r="SOE24" s="8"/>
      <c r="SOF24" s="8"/>
      <c r="SOG24" s="8"/>
      <c r="SOH24" s="8"/>
      <c r="SOI24" s="8"/>
      <c r="SOJ24" s="8"/>
      <c r="SOK24" s="8"/>
      <c r="SOL24" s="8"/>
      <c r="SOM24" s="8"/>
      <c r="SOO24" s="8"/>
      <c r="SOP24" s="8"/>
      <c r="SOQ24" s="26" t="s">
        <v>73</v>
      </c>
      <c r="SOR24" s="16">
        <f>+SUM(SOR22:SOR23)</f>
        <v>4050000</v>
      </c>
      <c r="SOS24" s="8"/>
      <c r="SOT24" s="8"/>
      <c r="SOU24" s="16">
        <f>+SUM(SOU22:SOU23)</f>
        <v>4050000</v>
      </c>
      <c r="SOV24" s="16">
        <f>+SUM(SOV22:SOV23)</f>
        <v>1861200</v>
      </c>
      <c r="SOW24" s="21"/>
      <c r="SOX24" s="16">
        <f>+SUM(SOX22:SOX23)</f>
        <v>5153270</v>
      </c>
      <c r="SOY24" s="16">
        <f>+SUM(SOY22:SOY23)</f>
        <v>2675928</v>
      </c>
      <c r="SOZ24" s="16">
        <f>+SUM(SOZ22:SOZ23)</f>
        <v>2348269</v>
      </c>
      <c r="SPA24" s="31">
        <f>+SUM(SPA22:SPA23)</f>
        <v>1610.822539</v>
      </c>
      <c r="SPB24" s="35"/>
      <c r="SPC24" s="40">
        <f>+SUM(SPC22:SPC23)</f>
        <v>13.315</v>
      </c>
      <c r="SPD24" s="40">
        <f>+SUM(SPD22:SPD23)</f>
        <v>4.4799999999999995</v>
      </c>
      <c r="SPE24" s="16"/>
      <c r="SPF24" s="16"/>
      <c r="SPG24" s="45"/>
      <c r="SPH24" s="40"/>
      <c r="SPI24" s="9"/>
      <c r="SPJ24" s="8"/>
      <c r="SPK24" s="8"/>
      <c r="SPL24" s="8"/>
      <c r="SPM24" s="8"/>
      <c r="SPN24" s="8"/>
      <c r="SPO24" s="8"/>
      <c r="SPP24" s="8"/>
      <c r="SPQ24" s="8"/>
      <c r="SPR24" s="8"/>
      <c r="SPS24" s="8"/>
      <c r="SPU24" s="8"/>
      <c r="SPV24" s="8"/>
      <c r="SPW24" s="26" t="s">
        <v>73</v>
      </c>
      <c r="SPX24" s="16">
        <f>+SUM(SPX22:SPX23)</f>
        <v>4050000</v>
      </c>
      <c r="SPY24" s="8"/>
      <c r="SPZ24" s="8"/>
      <c r="SQA24" s="16">
        <f>+SUM(SQA22:SQA23)</f>
        <v>4050000</v>
      </c>
      <c r="SQB24" s="16">
        <f>+SUM(SQB22:SQB23)</f>
        <v>1861200</v>
      </c>
      <c r="SQC24" s="21"/>
      <c r="SQD24" s="16">
        <f>+SUM(SQD22:SQD23)</f>
        <v>5153270</v>
      </c>
      <c r="SQE24" s="16">
        <f>+SUM(SQE22:SQE23)</f>
        <v>2675928</v>
      </c>
      <c r="SQF24" s="16">
        <f>+SUM(SQF22:SQF23)</f>
        <v>2348269</v>
      </c>
      <c r="SQG24" s="31">
        <f>+SUM(SQG22:SQG23)</f>
        <v>1610.822539</v>
      </c>
      <c r="SQH24" s="35"/>
      <c r="SQI24" s="40">
        <f>+SUM(SQI22:SQI23)</f>
        <v>13.315</v>
      </c>
      <c r="SQJ24" s="40">
        <f>+SUM(SQJ22:SQJ23)</f>
        <v>4.4799999999999995</v>
      </c>
      <c r="SQK24" s="16"/>
      <c r="SQL24" s="16"/>
      <c r="SQM24" s="45"/>
      <c r="SQN24" s="40"/>
      <c r="SQO24" s="9"/>
      <c r="SQP24" s="8"/>
      <c r="SQQ24" s="8"/>
      <c r="SQR24" s="8"/>
      <c r="SQS24" s="8"/>
      <c r="SQT24" s="8"/>
      <c r="SQU24" s="8"/>
      <c r="SQV24" s="8"/>
      <c r="SQW24" s="8"/>
      <c r="SQX24" s="8"/>
      <c r="SQY24" s="8"/>
      <c r="SRA24" s="8"/>
      <c r="SRB24" s="8"/>
      <c r="SRC24" s="26" t="s">
        <v>73</v>
      </c>
      <c r="SRD24" s="16">
        <f>+SUM(SRD22:SRD23)</f>
        <v>4050000</v>
      </c>
      <c r="SRE24" s="8"/>
      <c r="SRF24" s="8"/>
      <c r="SRG24" s="16">
        <f>+SUM(SRG22:SRG23)</f>
        <v>4050000</v>
      </c>
      <c r="SRH24" s="16">
        <f>+SUM(SRH22:SRH23)</f>
        <v>1861200</v>
      </c>
      <c r="SRI24" s="21"/>
      <c r="SRJ24" s="16">
        <f>+SUM(SRJ22:SRJ23)</f>
        <v>5153270</v>
      </c>
      <c r="SRK24" s="16">
        <f>+SUM(SRK22:SRK23)</f>
        <v>2675928</v>
      </c>
      <c r="SRL24" s="16">
        <f>+SUM(SRL22:SRL23)</f>
        <v>2348269</v>
      </c>
      <c r="SRM24" s="31">
        <f>+SUM(SRM22:SRM23)</f>
        <v>1610.822539</v>
      </c>
      <c r="SRN24" s="35"/>
      <c r="SRO24" s="40">
        <f>+SUM(SRO22:SRO23)</f>
        <v>13.315</v>
      </c>
      <c r="SRP24" s="40">
        <f>+SUM(SRP22:SRP23)</f>
        <v>4.4799999999999995</v>
      </c>
      <c r="SRQ24" s="16"/>
      <c r="SRR24" s="16"/>
      <c r="SRS24" s="45"/>
      <c r="SRT24" s="40"/>
      <c r="SRU24" s="9"/>
      <c r="SRV24" s="8"/>
      <c r="SRW24" s="8"/>
      <c r="SRX24" s="8"/>
      <c r="SRY24" s="8"/>
      <c r="SRZ24" s="8"/>
      <c r="SSA24" s="8"/>
      <c r="SSB24" s="8"/>
      <c r="SSC24" s="8"/>
      <c r="SSD24" s="8"/>
      <c r="SSE24" s="8"/>
      <c r="SSG24" s="8"/>
      <c r="SSH24" s="8"/>
      <c r="SSI24" s="26" t="s">
        <v>73</v>
      </c>
      <c r="SSJ24" s="16">
        <f>+SUM(SSJ22:SSJ23)</f>
        <v>4050000</v>
      </c>
      <c r="SSK24" s="8"/>
      <c r="SSL24" s="8"/>
      <c r="SSM24" s="16">
        <f>+SUM(SSM22:SSM23)</f>
        <v>4050000</v>
      </c>
      <c r="SSN24" s="16">
        <f>+SUM(SSN22:SSN23)</f>
        <v>1861200</v>
      </c>
      <c r="SSO24" s="21"/>
      <c r="SSP24" s="16">
        <f>+SUM(SSP22:SSP23)</f>
        <v>5153270</v>
      </c>
      <c r="SSQ24" s="16">
        <f>+SUM(SSQ22:SSQ23)</f>
        <v>2675928</v>
      </c>
      <c r="SSR24" s="16">
        <f>+SUM(SSR22:SSR23)</f>
        <v>2348269</v>
      </c>
      <c r="SSS24" s="31">
        <f>+SUM(SSS22:SSS23)</f>
        <v>1610.822539</v>
      </c>
      <c r="SST24" s="35"/>
      <c r="SSU24" s="40">
        <f>+SUM(SSU22:SSU23)</f>
        <v>13.315</v>
      </c>
      <c r="SSV24" s="40">
        <f>+SUM(SSV22:SSV23)</f>
        <v>4.4799999999999995</v>
      </c>
      <c r="SSW24" s="16"/>
      <c r="SSX24" s="16"/>
      <c r="SSY24" s="45"/>
      <c r="SSZ24" s="40"/>
      <c r="STA24" s="9"/>
      <c r="STB24" s="8"/>
      <c r="STC24" s="8"/>
      <c r="STD24" s="8"/>
      <c r="STE24" s="8"/>
      <c r="STF24" s="8"/>
      <c r="STG24" s="8"/>
      <c r="STH24" s="8"/>
      <c r="STI24" s="8"/>
      <c r="STJ24" s="8"/>
      <c r="STK24" s="8"/>
      <c r="STM24" s="8"/>
      <c r="STN24" s="8"/>
      <c r="STO24" s="26" t="s">
        <v>73</v>
      </c>
      <c r="STP24" s="16">
        <f>+SUM(STP22:STP23)</f>
        <v>4050000</v>
      </c>
      <c r="STQ24" s="8"/>
      <c r="STR24" s="8"/>
      <c r="STS24" s="16">
        <f>+SUM(STS22:STS23)</f>
        <v>4050000</v>
      </c>
      <c r="STT24" s="16">
        <f>+SUM(STT22:STT23)</f>
        <v>1861200</v>
      </c>
      <c r="STU24" s="21"/>
      <c r="STV24" s="16">
        <f>+SUM(STV22:STV23)</f>
        <v>5153270</v>
      </c>
      <c r="STW24" s="16">
        <f>+SUM(STW22:STW23)</f>
        <v>2675928</v>
      </c>
      <c r="STX24" s="16">
        <f>+SUM(STX22:STX23)</f>
        <v>2348269</v>
      </c>
      <c r="STY24" s="31">
        <f>+SUM(STY22:STY23)</f>
        <v>1610.822539</v>
      </c>
      <c r="STZ24" s="35"/>
      <c r="SUA24" s="40">
        <f>+SUM(SUA22:SUA23)</f>
        <v>13.315</v>
      </c>
      <c r="SUB24" s="40">
        <f>+SUM(SUB22:SUB23)</f>
        <v>4.4799999999999995</v>
      </c>
      <c r="SUC24" s="16"/>
      <c r="SUD24" s="16"/>
      <c r="SUE24" s="45"/>
      <c r="SUF24" s="40"/>
      <c r="SUG24" s="9"/>
      <c r="SUH24" s="8"/>
      <c r="SUI24" s="8"/>
      <c r="SUJ24" s="8"/>
      <c r="SUK24" s="8"/>
      <c r="SUL24" s="8"/>
      <c r="SUM24" s="8"/>
      <c r="SUN24" s="8"/>
      <c r="SUO24" s="8"/>
      <c r="SUP24" s="8"/>
      <c r="SUQ24" s="8"/>
      <c r="SUS24" s="8"/>
      <c r="SUT24" s="8"/>
      <c r="SUU24" s="26" t="s">
        <v>73</v>
      </c>
      <c r="SUV24" s="16">
        <f>+SUM(SUV22:SUV23)</f>
        <v>4050000</v>
      </c>
      <c r="SUW24" s="8"/>
      <c r="SUX24" s="8"/>
      <c r="SUY24" s="16">
        <f>+SUM(SUY22:SUY23)</f>
        <v>4050000</v>
      </c>
      <c r="SUZ24" s="16">
        <f>+SUM(SUZ22:SUZ23)</f>
        <v>1861200</v>
      </c>
      <c r="SVA24" s="21"/>
      <c r="SVB24" s="16">
        <f>+SUM(SVB22:SVB23)</f>
        <v>5153270</v>
      </c>
      <c r="SVC24" s="16">
        <f>+SUM(SVC22:SVC23)</f>
        <v>2675928</v>
      </c>
      <c r="SVD24" s="16">
        <f>+SUM(SVD22:SVD23)</f>
        <v>2348269</v>
      </c>
      <c r="SVE24" s="31">
        <f>+SUM(SVE22:SVE23)</f>
        <v>1610.822539</v>
      </c>
      <c r="SVF24" s="35"/>
      <c r="SVG24" s="40">
        <f>+SUM(SVG22:SVG23)</f>
        <v>13.315</v>
      </c>
      <c r="SVH24" s="40">
        <f>+SUM(SVH22:SVH23)</f>
        <v>4.4799999999999995</v>
      </c>
      <c r="SVI24" s="16"/>
      <c r="SVJ24" s="16"/>
      <c r="SVK24" s="45"/>
      <c r="SVL24" s="40"/>
      <c r="SVM24" s="9"/>
      <c r="SVN24" s="8"/>
      <c r="SVO24" s="8"/>
      <c r="SVP24" s="8"/>
      <c r="SVQ24" s="8"/>
      <c r="SVR24" s="8"/>
      <c r="SVS24" s="8"/>
      <c r="SVT24" s="8"/>
      <c r="SVU24" s="8"/>
      <c r="SVV24" s="8"/>
      <c r="SVW24" s="8"/>
      <c r="SVY24" s="8"/>
      <c r="SVZ24" s="8"/>
      <c r="SWA24" s="26" t="s">
        <v>73</v>
      </c>
      <c r="SWB24" s="16">
        <f>+SUM(SWB22:SWB23)</f>
        <v>4050000</v>
      </c>
      <c r="SWC24" s="8"/>
      <c r="SWD24" s="8"/>
      <c r="SWE24" s="16">
        <f>+SUM(SWE22:SWE23)</f>
        <v>4050000</v>
      </c>
      <c r="SWF24" s="16">
        <f>+SUM(SWF22:SWF23)</f>
        <v>1861200</v>
      </c>
      <c r="SWG24" s="21"/>
      <c r="SWH24" s="16">
        <f>+SUM(SWH22:SWH23)</f>
        <v>5153270</v>
      </c>
      <c r="SWI24" s="16">
        <f>+SUM(SWI22:SWI23)</f>
        <v>2675928</v>
      </c>
      <c r="SWJ24" s="16">
        <f>+SUM(SWJ22:SWJ23)</f>
        <v>2348269</v>
      </c>
      <c r="SWK24" s="31">
        <f>+SUM(SWK22:SWK23)</f>
        <v>1610.822539</v>
      </c>
      <c r="SWL24" s="35"/>
      <c r="SWM24" s="40">
        <f>+SUM(SWM22:SWM23)</f>
        <v>13.315</v>
      </c>
      <c r="SWN24" s="40">
        <f>+SUM(SWN22:SWN23)</f>
        <v>4.4799999999999995</v>
      </c>
      <c r="SWO24" s="16"/>
      <c r="SWP24" s="16"/>
      <c r="SWQ24" s="45"/>
      <c r="SWR24" s="40"/>
      <c r="SWS24" s="9"/>
      <c r="SWT24" s="8"/>
      <c r="SWU24" s="8"/>
      <c r="SWV24" s="8"/>
      <c r="SWW24" s="8"/>
      <c r="SWX24" s="8"/>
      <c r="SWY24" s="8"/>
      <c r="SWZ24" s="8"/>
      <c r="SXA24" s="8"/>
      <c r="SXB24" s="8"/>
      <c r="SXC24" s="8"/>
      <c r="SXE24" s="8"/>
      <c r="SXF24" s="8"/>
      <c r="SXG24" s="26" t="s">
        <v>73</v>
      </c>
      <c r="SXH24" s="16">
        <f>+SUM(SXH22:SXH23)</f>
        <v>4050000</v>
      </c>
      <c r="SXI24" s="8"/>
      <c r="SXJ24" s="8"/>
      <c r="SXK24" s="16">
        <f>+SUM(SXK22:SXK23)</f>
        <v>4050000</v>
      </c>
      <c r="SXL24" s="16">
        <f>+SUM(SXL22:SXL23)</f>
        <v>1861200</v>
      </c>
      <c r="SXM24" s="21"/>
      <c r="SXN24" s="16">
        <f>+SUM(SXN22:SXN23)</f>
        <v>5153270</v>
      </c>
      <c r="SXO24" s="16">
        <f>+SUM(SXO22:SXO23)</f>
        <v>2675928</v>
      </c>
      <c r="SXP24" s="16">
        <f>+SUM(SXP22:SXP23)</f>
        <v>2348269</v>
      </c>
      <c r="SXQ24" s="31">
        <f>+SUM(SXQ22:SXQ23)</f>
        <v>1610.822539</v>
      </c>
      <c r="SXR24" s="35"/>
      <c r="SXS24" s="40">
        <f>+SUM(SXS22:SXS23)</f>
        <v>13.315</v>
      </c>
      <c r="SXT24" s="40">
        <f>+SUM(SXT22:SXT23)</f>
        <v>4.4799999999999995</v>
      </c>
      <c r="SXU24" s="16"/>
      <c r="SXV24" s="16"/>
      <c r="SXW24" s="45"/>
      <c r="SXX24" s="40"/>
      <c r="SXY24" s="9"/>
      <c r="SXZ24" s="8"/>
      <c r="SYA24" s="8"/>
      <c r="SYB24" s="8"/>
      <c r="SYC24" s="8"/>
      <c r="SYD24" s="8"/>
      <c r="SYE24" s="8"/>
      <c r="SYF24" s="8"/>
      <c r="SYG24" s="8"/>
      <c r="SYH24" s="8"/>
      <c r="SYI24" s="8"/>
      <c r="SYK24" s="8"/>
      <c r="SYL24" s="8"/>
      <c r="SYM24" s="26" t="s">
        <v>73</v>
      </c>
      <c r="SYN24" s="16">
        <f>+SUM(SYN22:SYN23)</f>
        <v>4050000</v>
      </c>
      <c r="SYO24" s="8"/>
      <c r="SYP24" s="8"/>
      <c r="SYQ24" s="16">
        <f>+SUM(SYQ22:SYQ23)</f>
        <v>4050000</v>
      </c>
      <c r="SYR24" s="16">
        <f>+SUM(SYR22:SYR23)</f>
        <v>1861200</v>
      </c>
      <c r="SYS24" s="21"/>
      <c r="SYT24" s="16">
        <f>+SUM(SYT22:SYT23)</f>
        <v>5153270</v>
      </c>
      <c r="SYU24" s="16">
        <f>+SUM(SYU22:SYU23)</f>
        <v>2675928</v>
      </c>
      <c r="SYV24" s="16">
        <f>+SUM(SYV22:SYV23)</f>
        <v>2348269</v>
      </c>
      <c r="SYW24" s="31">
        <f>+SUM(SYW22:SYW23)</f>
        <v>1610.822539</v>
      </c>
      <c r="SYX24" s="35"/>
      <c r="SYY24" s="40">
        <f>+SUM(SYY22:SYY23)</f>
        <v>13.315</v>
      </c>
      <c r="SYZ24" s="40">
        <f>+SUM(SYZ22:SYZ23)</f>
        <v>4.4799999999999995</v>
      </c>
      <c r="SZA24" s="16"/>
      <c r="SZB24" s="16"/>
      <c r="SZC24" s="45"/>
      <c r="SZD24" s="40"/>
      <c r="SZE24" s="9"/>
      <c r="SZF24" s="8"/>
      <c r="SZG24" s="8"/>
      <c r="SZH24" s="8"/>
      <c r="SZI24" s="8"/>
      <c r="SZJ24" s="8"/>
      <c r="SZK24" s="8"/>
      <c r="SZL24" s="8"/>
      <c r="SZM24" s="8"/>
      <c r="SZN24" s="8"/>
      <c r="SZO24" s="8"/>
      <c r="SZQ24" s="8"/>
      <c r="SZR24" s="8"/>
      <c r="SZS24" s="26" t="s">
        <v>73</v>
      </c>
      <c r="SZT24" s="16">
        <f>+SUM(SZT22:SZT23)</f>
        <v>4050000</v>
      </c>
      <c r="SZU24" s="8"/>
      <c r="SZV24" s="8"/>
      <c r="SZW24" s="16">
        <f>+SUM(SZW22:SZW23)</f>
        <v>4050000</v>
      </c>
      <c r="SZX24" s="16">
        <f>+SUM(SZX22:SZX23)</f>
        <v>1861200</v>
      </c>
      <c r="SZY24" s="21"/>
      <c r="SZZ24" s="16">
        <f>+SUM(SZZ22:SZZ23)</f>
        <v>5153270</v>
      </c>
      <c r="TAA24" s="16">
        <f>+SUM(TAA22:TAA23)</f>
        <v>2675928</v>
      </c>
      <c r="TAB24" s="16">
        <f>+SUM(TAB22:TAB23)</f>
        <v>2348269</v>
      </c>
      <c r="TAC24" s="31">
        <f>+SUM(TAC22:TAC23)</f>
        <v>1610.822539</v>
      </c>
      <c r="TAD24" s="35"/>
      <c r="TAE24" s="40">
        <f>+SUM(TAE22:TAE23)</f>
        <v>13.315</v>
      </c>
      <c r="TAF24" s="40">
        <f>+SUM(TAF22:TAF23)</f>
        <v>4.4799999999999995</v>
      </c>
      <c r="TAG24" s="16"/>
      <c r="TAH24" s="16"/>
      <c r="TAI24" s="45"/>
      <c r="TAJ24" s="40"/>
      <c r="TAK24" s="9"/>
      <c r="TAL24" s="8"/>
      <c r="TAM24" s="8"/>
      <c r="TAN24" s="8"/>
      <c r="TAO24" s="8"/>
      <c r="TAP24" s="8"/>
      <c r="TAQ24" s="8"/>
      <c r="TAR24" s="8"/>
      <c r="TAS24" s="8"/>
      <c r="TAT24" s="8"/>
      <c r="TAU24" s="8"/>
      <c r="TAW24" s="8"/>
      <c r="TAX24" s="8"/>
      <c r="TAY24" s="26" t="s">
        <v>73</v>
      </c>
      <c r="TAZ24" s="16">
        <f>+SUM(TAZ22:TAZ23)</f>
        <v>4050000</v>
      </c>
      <c r="TBA24" s="8"/>
      <c r="TBB24" s="8"/>
      <c r="TBC24" s="16">
        <f>+SUM(TBC22:TBC23)</f>
        <v>4050000</v>
      </c>
      <c r="TBD24" s="16">
        <f>+SUM(TBD22:TBD23)</f>
        <v>1861200</v>
      </c>
      <c r="TBE24" s="21"/>
      <c r="TBF24" s="16">
        <f>+SUM(TBF22:TBF23)</f>
        <v>5153270</v>
      </c>
      <c r="TBG24" s="16">
        <f>+SUM(TBG22:TBG23)</f>
        <v>2675928</v>
      </c>
      <c r="TBH24" s="16">
        <f>+SUM(TBH22:TBH23)</f>
        <v>2348269</v>
      </c>
      <c r="TBI24" s="31">
        <f>+SUM(TBI22:TBI23)</f>
        <v>1610.822539</v>
      </c>
      <c r="TBJ24" s="35"/>
      <c r="TBK24" s="40">
        <f>+SUM(TBK22:TBK23)</f>
        <v>13.315</v>
      </c>
      <c r="TBL24" s="40">
        <f>+SUM(TBL22:TBL23)</f>
        <v>4.4799999999999995</v>
      </c>
      <c r="TBM24" s="16"/>
      <c r="TBN24" s="16"/>
      <c r="TBO24" s="45"/>
      <c r="TBP24" s="40"/>
      <c r="TBQ24" s="9"/>
      <c r="TBR24" s="8"/>
      <c r="TBS24" s="8"/>
      <c r="TBT24" s="8"/>
      <c r="TBU24" s="8"/>
      <c r="TBV24" s="8"/>
      <c r="TBW24" s="8"/>
      <c r="TBX24" s="8"/>
      <c r="TBY24" s="8"/>
      <c r="TBZ24" s="8"/>
      <c r="TCA24" s="8"/>
      <c r="TCC24" s="8"/>
      <c r="TCD24" s="8"/>
      <c r="TCE24" s="26" t="s">
        <v>73</v>
      </c>
      <c r="TCF24" s="16">
        <f>+SUM(TCF22:TCF23)</f>
        <v>4050000</v>
      </c>
      <c r="TCG24" s="8"/>
      <c r="TCH24" s="8"/>
      <c r="TCI24" s="16">
        <f>+SUM(TCI22:TCI23)</f>
        <v>4050000</v>
      </c>
      <c r="TCJ24" s="16">
        <f>+SUM(TCJ22:TCJ23)</f>
        <v>1861200</v>
      </c>
      <c r="TCK24" s="21"/>
      <c r="TCL24" s="16">
        <f>+SUM(TCL22:TCL23)</f>
        <v>5153270</v>
      </c>
      <c r="TCM24" s="16">
        <f>+SUM(TCM22:TCM23)</f>
        <v>2675928</v>
      </c>
      <c r="TCN24" s="16">
        <f>+SUM(TCN22:TCN23)</f>
        <v>2348269</v>
      </c>
      <c r="TCO24" s="31">
        <f>+SUM(TCO22:TCO23)</f>
        <v>1610.822539</v>
      </c>
      <c r="TCP24" s="35"/>
      <c r="TCQ24" s="40">
        <f>+SUM(TCQ22:TCQ23)</f>
        <v>13.315</v>
      </c>
      <c r="TCR24" s="40">
        <f>+SUM(TCR22:TCR23)</f>
        <v>4.4799999999999995</v>
      </c>
      <c r="TCS24" s="16"/>
      <c r="TCT24" s="16"/>
      <c r="TCU24" s="45"/>
      <c r="TCV24" s="40"/>
      <c r="TCW24" s="9"/>
      <c r="TCX24" s="8"/>
      <c r="TCY24" s="8"/>
      <c r="TCZ24" s="8"/>
      <c r="TDA24" s="8"/>
      <c r="TDB24" s="8"/>
      <c r="TDC24" s="8"/>
      <c r="TDD24" s="8"/>
      <c r="TDE24" s="8"/>
      <c r="TDF24" s="8"/>
      <c r="TDG24" s="8"/>
      <c r="TDI24" s="8"/>
      <c r="TDJ24" s="8"/>
      <c r="TDK24" s="26" t="s">
        <v>73</v>
      </c>
      <c r="TDL24" s="16">
        <f>+SUM(TDL22:TDL23)</f>
        <v>4050000</v>
      </c>
      <c r="TDM24" s="8"/>
      <c r="TDN24" s="8"/>
      <c r="TDO24" s="16">
        <f>+SUM(TDO22:TDO23)</f>
        <v>4050000</v>
      </c>
      <c r="TDP24" s="16">
        <f>+SUM(TDP22:TDP23)</f>
        <v>1861200</v>
      </c>
      <c r="TDQ24" s="21"/>
      <c r="TDR24" s="16">
        <f>+SUM(TDR22:TDR23)</f>
        <v>5153270</v>
      </c>
      <c r="TDS24" s="16">
        <f>+SUM(TDS22:TDS23)</f>
        <v>2675928</v>
      </c>
      <c r="TDT24" s="16">
        <f>+SUM(TDT22:TDT23)</f>
        <v>2348269</v>
      </c>
      <c r="TDU24" s="31">
        <f>+SUM(TDU22:TDU23)</f>
        <v>1610.822539</v>
      </c>
      <c r="TDV24" s="35"/>
      <c r="TDW24" s="40">
        <f>+SUM(TDW22:TDW23)</f>
        <v>13.315</v>
      </c>
      <c r="TDX24" s="40">
        <f>+SUM(TDX22:TDX23)</f>
        <v>4.4799999999999995</v>
      </c>
      <c r="TDY24" s="16"/>
      <c r="TDZ24" s="16"/>
      <c r="TEA24" s="45"/>
      <c r="TEB24" s="40"/>
      <c r="TEC24" s="9"/>
      <c r="TED24" s="8"/>
      <c r="TEE24" s="8"/>
      <c r="TEF24" s="8"/>
      <c r="TEG24" s="8"/>
      <c r="TEH24" s="8"/>
      <c r="TEI24" s="8"/>
      <c r="TEJ24" s="8"/>
      <c r="TEK24" s="8"/>
      <c r="TEL24" s="8"/>
      <c r="TEM24" s="8"/>
      <c r="TEO24" s="8"/>
      <c r="TEP24" s="8"/>
      <c r="TEQ24" s="26" t="s">
        <v>73</v>
      </c>
      <c r="TER24" s="16">
        <f>+SUM(TER22:TER23)</f>
        <v>4050000</v>
      </c>
      <c r="TES24" s="8"/>
      <c r="TET24" s="8"/>
      <c r="TEU24" s="16">
        <f>+SUM(TEU22:TEU23)</f>
        <v>4050000</v>
      </c>
      <c r="TEV24" s="16">
        <f>+SUM(TEV22:TEV23)</f>
        <v>1861200</v>
      </c>
      <c r="TEW24" s="21"/>
      <c r="TEX24" s="16">
        <f>+SUM(TEX22:TEX23)</f>
        <v>5153270</v>
      </c>
      <c r="TEY24" s="16">
        <f>+SUM(TEY22:TEY23)</f>
        <v>2675928</v>
      </c>
      <c r="TEZ24" s="16">
        <f>+SUM(TEZ22:TEZ23)</f>
        <v>2348269</v>
      </c>
      <c r="TFA24" s="31">
        <f>+SUM(TFA22:TFA23)</f>
        <v>1610.822539</v>
      </c>
      <c r="TFB24" s="35"/>
      <c r="TFC24" s="40">
        <f>+SUM(TFC22:TFC23)</f>
        <v>13.315</v>
      </c>
      <c r="TFD24" s="40">
        <f>+SUM(TFD22:TFD23)</f>
        <v>4.4799999999999995</v>
      </c>
      <c r="TFE24" s="16"/>
      <c r="TFF24" s="16"/>
      <c r="TFG24" s="45"/>
      <c r="TFH24" s="40"/>
      <c r="TFI24" s="9"/>
      <c r="TFJ24" s="8"/>
      <c r="TFK24" s="8"/>
      <c r="TFL24" s="8"/>
      <c r="TFM24" s="8"/>
      <c r="TFN24" s="8"/>
      <c r="TFO24" s="8"/>
      <c r="TFP24" s="8"/>
      <c r="TFQ24" s="8"/>
      <c r="TFR24" s="8"/>
      <c r="TFS24" s="8"/>
      <c r="TFU24" s="8"/>
      <c r="TFV24" s="8"/>
      <c r="TFW24" s="26" t="s">
        <v>73</v>
      </c>
      <c r="TFX24" s="16">
        <f>+SUM(TFX22:TFX23)</f>
        <v>4050000</v>
      </c>
      <c r="TFY24" s="8"/>
      <c r="TFZ24" s="8"/>
      <c r="TGA24" s="16">
        <f>+SUM(TGA22:TGA23)</f>
        <v>4050000</v>
      </c>
      <c r="TGB24" s="16">
        <f>+SUM(TGB22:TGB23)</f>
        <v>1861200</v>
      </c>
      <c r="TGC24" s="21"/>
      <c r="TGD24" s="16">
        <f>+SUM(TGD22:TGD23)</f>
        <v>5153270</v>
      </c>
      <c r="TGE24" s="16">
        <f>+SUM(TGE22:TGE23)</f>
        <v>2675928</v>
      </c>
      <c r="TGF24" s="16">
        <f>+SUM(TGF22:TGF23)</f>
        <v>2348269</v>
      </c>
      <c r="TGG24" s="31">
        <f>+SUM(TGG22:TGG23)</f>
        <v>1610.822539</v>
      </c>
      <c r="TGH24" s="35"/>
      <c r="TGI24" s="40">
        <f>+SUM(TGI22:TGI23)</f>
        <v>13.315</v>
      </c>
      <c r="TGJ24" s="40">
        <f>+SUM(TGJ22:TGJ23)</f>
        <v>4.4799999999999995</v>
      </c>
      <c r="TGK24" s="16"/>
      <c r="TGL24" s="16"/>
      <c r="TGM24" s="45"/>
      <c r="TGN24" s="40"/>
      <c r="TGO24" s="9"/>
      <c r="TGP24" s="8"/>
      <c r="TGQ24" s="8"/>
      <c r="TGR24" s="8"/>
      <c r="TGS24" s="8"/>
      <c r="TGT24" s="8"/>
      <c r="TGU24" s="8"/>
      <c r="TGV24" s="8"/>
      <c r="TGW24" s="8"/>
      <c r="TGX24" s="8"/>
      <c r="TGY24" s="8"/>
      <c r="THA24" s="8"/>
      <c r="THB24" s="8"/>
      <c r="THC24" s="26" t="s">
        <v>73</v>
      </c>
      <c r="THD24" s="16">
        <f>+SUM(THD22:THD23)</f>
        <v>4050000</v>
      </c>
      <c r="THE24" s="8"/>
      <c r="THF24" s="8"/>
      <c r="THG24" s="16">
        <f>+SUM(THG22:THG23)</f>
        <v>4050000</v>
      </c>
      <c r="THH24" s="16">
        <f>+SUM(THH22:THH23)</f>
        <v>1861200</v>
      </c>
      <c r="THI24" s="21"/>
      <c r="THJ24" s="16">
        <f>+SUM(THJ22:THJ23)</f>
        <v>5153270</v>
      </c>
      <c r="THK24" s="16">
        <f>+SUM(THK22:THK23)</f>
        <v>2675928</v>
      </c>
      <c r="THL24" s="16">
        <f>+SUM(THL22:THL23)</f>
        <v>2348269</v>
      </c>
      <c r="THM24" s="31">
        <f>+SUM(THM22:THM23)</f>
        <v>1610.822539</v>
      </c>
      <c r="THN24" s="35"/>
      <c r="THO24" s="40">
        <f>+SUM(THO22:THO23)</f>
        <v>13.315</v>
      </c>
      <c r="THP24" s="40">
        <f>+SUM(THP22:THP23)</f>
        <v>4.4799999999999995</v>
      </c>
      <c r="THQ24" s="16"/>
      <c r="THR24" s="16"/>
      <c r="THS24" s="45"/>
      <c r="THT24" s="40"/>
      <c r="THU24" s="9"/>
      <c r="THV24" s="8"/>
      <c r="THW24" s="8"/>
      <c r="THX24" s="8"/>
      <c r="THY24" s="8"/>
      <c r="THZ24" s="8"/>
      <c r="TIA24" s="8"/>
      <c r="TIB24" s="8"/>
      <c r="TIC24" s="8"/>
      <c r="TID24" s="8"/>
      <c r="TIE24" s="8"/>
      <c r="TIG24" s="8"/>
      <c r="TIH24" s="8"/>
      <c r="TII24" s="26" t="s">
        <v>73</v>
      </c>
      <c r="TIJ24" s="16">
        <f>+SUM(TIJ22:TIJ23)</f>
        <v>4050000</v>
      </c>
      <c r="TIK24" s="8"/>
      <c r="TIL24" s="8"/>
      <c r="TIM24" s="16">
        <f>+SUM(TIM22:TIM23)</f>
        <v>4050000</v>
      </c>
      <c r="TIN24" s="16">
        <f>+SUM(TIN22:TIN23)</f>
        <v>1861200</v>
      </c>
      <c r="TIO24" s="21"/>
      <c r="TIP24" s="16">
        <f>+SUM(TIP22:TIP23)</f>
        <v>5153270</v>
      </c>
      <c r="TIQ24" s="16">
        <f>+SUM(TIQ22:TIQ23)</f>
        <v>2675928</v>
      </c>
      <c r="TIR24" s="16">
        <f>+SUM(TIR22:TIR23)</f>
        <v>2348269</v>
      </c>
      <c r="TIS24" s="31">
        <f>+SUM(TIS22:TIS23)</f>
        <v>1610.822539</v>
      </c>
      <c r="TIT24" s="35"/>
      <c r="TIU24" s="40">
        <f>+SUM(TIU22:TIU23)</f>
        <v>13.315</v>
      </c>
      <c r="TIV24" s="40">
        <f>+SUM(TIV22:TIV23)</f>
        <v>4.4799999999999995</v>
      </c>
      <c r="TIW24" s="16"/>
      <c r="TIX24" s="16"/>
      <c r="TIY24" s="45"/>
      <c r="TIZ24" s="40"/>
      <c r="TJA24" s="9"/>
      <c r="TJB24" s="8"/>
      <c r="TJC24" s="8"/>
      <c r="TJD24" s="8"/>
      <c r="TJE24" s="8"/>
      <c r="TJF24" s="8"/>
      <c r="TJG24" s="8"/>
      <c r="TJH24" s="8"/>
      <c r="TJI24" s="8"/>
      <c r="TJJ24" s="8"/>
      <c r="TJK24" s="8"/>
      <c r="TJM24" s="8"/>
      <c r="TJN24" s="8"/>
      <c r="TJO24" s="26" t="s">
        <v>73</v>
      </c>
      <c r="TJP24" s="16">
        <f>+SUM(TJP22:TJP23)</f>
        <v>4050000</v>
      </c>
      <c r="TJQ24" s="8"/>
      <c r="TJR24" s="8"/>
      <c r="TJS24" s="16">
        <f>+SUM(TJS22:TJS23)</f>
        <v>4050000</v>
      </c>
      <c r="TJT24" s="16">
        <f>+SUM(TJT22:TJT23)</f>
        <v>1861200</v>
      </c>
      <c r="TJU24" s="21"/>
      <c r="TJV24" s="16">
        <f>+SUM(TJV22:TJV23)</f>
        <v>5153270</v>
      </c>
      <c r="TJW24" s="16">
        <f>+SUM(TJW22:TJW23)</f>
        <v>2675928</v>
      </c>
      <c r="TJX24" s="16">
        <f>+SUM(TJX22:TJX23)</f>
        <v>2348269</v>
      </c>
      <c r="TJY24" s="31">
        <f>+SUM(TJY22:TJY23)</f>
        <v>1610.822539</v>
      </c>
      <c r="TJZ24" s="35"/>
      <c r="TKA24" s="40">
        <f>+SUM(TKA22:TKA23)</f>
        <v>13.315</v>
      </c>
      <c r="TKB24" s="40">
        <f>+SUM(TKB22:TKB23)</f>
        <v>4.4799999999999995</v>
      </c>
      <c r="TKC24" s="16"/>
      <c r="TKD24" s="16"/>
      <c r="TKE24" s="45"/>
      <c r="TKF24" s="40"/>
      <c r="TKG24" s="9"/>
      <c r="TKH24" s="8"/>
      <c r="TKI24" s="8"/>
      <c r="TKJ24" s="8"/>
      <c r="TKK24" s="8"/>
      <c r="TKL24" s="8"/>
      <c r="TKM24" s="8"/>
      <c r="TKN24" s="8"/>
      <c r="TKO24" s="8"/>
      <c r="TKP24" s="8"/>
      <c r="TKQ24" s="8"/>
      <c r="TKS24" s="8"/>
      <c r="TKT24" s="8"/>
      <c r="TKU24" s="26" t="s">
        <v>73</v>
      </c>
      <c r="TKV24" s="16">
        <f>+SUM(TKV22:TKV23)</f>
        <v>4050000</v>
      </c>
      <c r="TKW24" s="8"/>
      <c r="TKX24" s="8"/>
      <c r="TKY24" s="16">
        <f>+SUM(TKY22:TKY23)</f>
        <v>4050000</v>
      </c>
      <c r="TKZ24" s="16">
        <f>+SUM(TKZ22:TKZ23)</f>
        <v>1861200</v>
      </c>
      <c r="TLA24" s="21"/>
      <c r="TLB24" s="16">
        <f>+SUM(TLB22:TLB23)</f>
        <v>5153270</v>
      </c>
      <c r="TLC24" s="16">
        <f>+SUM(TLC22:TLC23)</f>
        <v>2675928</v>
      </c>
      <c r="TLD24" s="16">
        <f>+SUM(TLD22:TLD23)</f>
        <v>2348269</v>
      </c>
      <c r="TLE24" s="31">
        <f>+SUM(TLE22:TLE23)</f>
        <v>1610.822539</v>
      </c>
      <c r="TLF24" s="35"/>
      <c r="TLG24" s="40">
        <f>+SUM(TLG22:TLG23)</f>
        <v>13.315</v>
      </c>
      <c r="TLH24" s="40">
        <f>+SUM(TLH22:TLH23)</f>
        <v>4.4799999999999995</v>
      </c>
      <c r="TLI24" s="16"/>
      <c r="TLJ24" s="16"/>
      <c r="TLK24" s="45"/>
      <c r="TLL24" s="40"/>
      <c r="TLM24" s="9"/>
      <c r="TLN24" s="8"/>
      <c r="TLO24" s="8"/>
      <c r="TLP24" s="8"/>
      <c r="TLQ24" s="8"/>
      <c r="TLR24" s="8"/>
      <c r="TLS24" s="8"/>
      <c r="TLT24" s="8"/>
      <c r="TLU24" s="8"/>
      <c r="TLV24" s="8"/>
      <c r="TLW24" s="8"/>
      <c r="TLY24" s="8"/>
      <c r="TLZ24" s="8"/>
      <c r="TMA24" s="26" t="s">
        <v>73</v>
      </c>
      <c r="TMB24" s="16">
        <f>+SUM(TMB22:TMB23)</f>
        <v>4050000</v>
      </c>
      <c r="TMC24" s="8"/>
      <c r="TMD24" s="8"/>
      <c r="TME24" s="16">
        <f>+SUM(TME22:TME23)</f>
        <v>4050000</v>
      </c>
      <c r="TMF24" s="16">
        <f>+SUM(TMF22:TMF23)</f>
        <v>1861200</v>
      </c>
      <c r="TMG24" s="21"/>
      <c r="TMH24" s="16">
        <f>+SUM(TMH22:TMH23)</f>
        <v>5153270</v>
      </c>
      <c r="TMI24" s="16">
        <f>+SUM(TMI22:TMI23)</f>
        <v>2675928</v>
      </c>
      <c r="TMJ24" s="16">
        <f>+SUM(TMJ22:TMJ23)</f>
        <v>2348269</v>
      </c>
      <c r="TMK24" s="31">
        <f>+SUM(TMK22:TMK23)</f>
        <v>1610.822539</v>
      </c>
      <c r="TML24" s="35"/>
      <c r="TMM24" s="40">
        <f>+SUM(TMM22:TMM23)</f>
        <v>13.315</v>
      </c>
      <c r="TMN24" s="40">
        <f>+SUM(TMN22:TMN23)</f>
        <v>4.4799999999999995</v>
      </c>
      <c r="TMO24" s="16"/>
      <c r="TMP24" s="16"/>
      <c r="TMQ24" s="45"/>
      <c r="TMR24" s="40"/>
      <c r="TMS24" s="9"/>
      <c r="TMT24" s="8"/>
      <c r="TMU24" s="8"/>
      <c r="TMV24" s="8"/>
      <c r="TMW24" s="8"/>
      <c r="TMX24" s="8"/>
      <c r="TMY24" s="8"/>
      <c r="TMZ24" s="8"/>
      <c r="TNA24" s="8"/>
      <c r="TNB24" s="8"/>
      <c r="TNC24" s="8"/>
      <c r="TNE24" s="8"/>
      <c r="TNF24" s="8"/>
      <c r="TNG24" s="26" t="s">
        <v>73</v>
      </c>
      <c r="TNH24" s="16">
        <f>+SUM(TNH22:TNH23)</f>
        <v>4050000</v>
      </c>
      <c r="TNI24" s="8"/>
      <c r="TNJ24" s="8"/>
      <c r="TNK24" s="16">
        <f>+SUM(TNK22:TNK23)</f>
        <v>4050000</v>
      </c>
      <c r="TNL24" s="16">
        <f>+SUM(TNL22:TNL23)</f>
        <v>1861200</v>
      </c>
      <c r="TNM24" s="21"/>
      <c r="TNN24" s="16">
        <f>+SUM(TNN22:TNN23)</f>
        <v>5153270</v>
      </c>
      <c r="TNO24" s="16">
        <f>+SUM(TNO22:TNO23)</f>
        <v>2675928</v>
      </c>
      <c r="TNP24" s="16">
        <f>+SUM(TNP22:TNP23)</f>
        <v>2348269</v>
      </c>
      <c r="TNQ24" s="31">
        <f>+SUM(TNQ22:TNQ23)</f>
        <v>1610.822539</v>
      </c>
      <c r="TNR24" s="35"/>
      <c r="TNS24" s="40">
        <f>+SUM(TNS22:TNS23)</f>
        <v>13.315</v>
      </c>
      <c r="TNT24" s="40">
        <f>+SUM(TNT22:TNT23)</f>
        <v>4.4799999999999995</v>
      </c>
      <c r="TNU24" s="16"/>
      <c r="TNV24" s="16"/>
      <c r="TNW24" s="45"/>
      <c r="TNX24" s="40"/>
      <c r="TNY24" s="9"/>
      <c r="TNZ24" s="8"/>
      <c r="TOA24" s="8"/>
      <c r="TOB24" s="8"/>
      <c r="TOC24" s="8"/>
      <c r="TOD24" s="8"/>
      <c r="TOE24" s="8"/>
      <c r="TOF24" s="8"/>
      <c r="TOG24" s="8"/>
      <c r="TOH24" s="8"/>
      <c r="TOI24" s="8"/>
      <c r="TOK24" s="8"/>
      <c r="TOL24" s="8"/>
      <c r="TOM24" s="26" t="s">
        <v>73</v>
      </c>
      <c r="TON24" s="16">
        <f>+SUM(TON22:TON23)</f>
        <v>4050000</v>
      </c>
      <c r="TOO24" s="8"/>
      <c r="TOP24" s="8"/>
      <c r="TOQ24" s="16">
        <f>+SUM(TOQ22:TOQ23)</f>
        <v>4050000</v>
      </c>
      <c r="TOR24" s="16">
        <f>+SUM(TOR22:TOR23)</f>
        <v>1861200</v>
      </c>
      <c r="TOS24" s="21"/>
      <c r="TOT24" s="16">
        <f>+SUM(TOT22:TOT23)</f>
        <v>5153270</v>
      </c>
      <c r="TOU24" s="16">
        <f>+SUM(TOU22:TOU23)</f>
        <v>2675928</v>
      </c>
      <c r="TOV24" s="16">
        <f>+SUM(TOV22:TOV23)</f>
        <v>2348269</v>
      </c>
      <c r="TOW24" s="31">
        <f>+SUM(TOW22:TOW23)</f>
        <v>1610.822539</v>
      </c>
      <c r="TOX24" s="35"/>
      <c r="TOY24" s="40">
        <f>+SUM(TOY22:TOY23)</f>
        <v>13.315</v>
      </c>
      <c r="TOZ24" s="40">
        <f>+SUM(TOZ22:TOZ23)</f>
        <v>4.4799999999999995</v>
      </c>
      <c r="TPA24" s="16"/>
      <c r="TPB24" s="16"/>
      <c r="TPC24" s="45"/>
      <c r="TPD24" s="40"/>
      <c r="TPE24" s="9"/>
      <c r="TPF24" s="8"/>
      <c r="TPG24" s="8"/>
      <c r="TPH24" s="8"/>
      <c r="TPI24" s="8"/>
      <c r="TPJ24" s="8"/>
      <c r="TPK24" s="8"/>
      <c r="TPL24" s="8"/>
      <c r="TPM24" s="8"/>
      <c r="TPN24" s="8"/>
      <c r="TPO24" s="8"/>
      <c r="TPQ24" s="8"/>
      <c r="TPR24" s="8"/>
      <c r="TPS24" s="26" t="s">
        <v>73</v>
      </c>
      <c r="TPT24" s="16">
        <f>+SUM(TPT22:TPT23)</f>
        <v>4050000</v>
      </c>
      <c r="TPU24" s="8"/>
      <c r="TPV24" s="8"/>
      <c r="TPW24" s="16">
        <f>+SUM(TPW22:TPW23)</f>
        <v>4050000</v>
      </c>
      <c r="TPX24" s="16">
        <f>+SUM(TPX22:TPX23)</f>
        <v>1861200</v>
      </c>
      <c r="TPY24" s="21"/>
      <c r="TPZ24" s="16">
        <f>+SUM(TPZ22:TPZ23)</f>
        <v>5153270</v>
      </c>
      <c r="TQA24" s="16">
        <f>+SUM(TQA22:TQA23)</f>
        <v>2675928</v>
      </c>
      <c r="TQB24" s="16">
        <f>+SUM(TQB22:TQB23)</f>
        <v>2348269</v>
      </c>
      <c r="TQC24" s="31">
        <f>+SUM(TQC22:TQC23)</f>
        <v>1610.822539</v>
      </c>
      <c r="TQD24" s="35"/>
      <c r="TQE24" s="40">
        <f>+SUM(TQE22:TQE23)</f>
        <v>13.315</v>
      </c>
      <c r="TQF24" s="40">
        <f>+SUM(TQF22:TQF23)</f>
        <v>4.4799999999999995</v>
      </c>
      <c r="TQG24" s="16"/>
      <c r="TQH24" s="16"/>
      <c r="TQI24" s="45"/>
      <c r="TQJ24" s="40"/>
      <c r="TQK24" s="9"/>
      <c r="TQL24" s="8"/>
      <c r="TQM24" s="8"/>
      <c r="TQN24" s="8"/>
      <c r="TQO24" s="8"/>
      <c r="TQP24" s="8"/>
      <c r="TQQ24" s="8"/>
      <c r="TQR24" s="8"/>
      <c r="TQS24" s="8"/>
      <c r="TQT24" s="8"/>
      <c r="TQU24" s="8"/>
      <c r="TQW24" s="8"/>
      <c r="TQX24" s="8"/>
      <c r="TQY24" s="26" t="s">
        <v>73</v>
      </c>
      <c r="TQZ24" s="16">
        <f>+SUM(TQZ22:TQZ23)</f>
        <v>4050000</v>
      </c>
      <c r="TRA24" s="8"/>
      <c r="TRB24" s="8"/>
      <c r="TRC24" s="16">
        <f>+SUM(TRC22:TRC23)</f>
        <v>4050000</v>
      </c>
      <c r="TRD24" s="16">
        <f>+SUM(TRD22:TRD23)</f>
        <v>1861200</v>
      </c>
      <c r="TRE24" s="21"/>
      <c r="TRF24" s="16">
        <f>+SUM(TRF22:TRF23)</f>
        <v>5153270</v>
      </c>
      <c r="TRG24" s="16">
        <f>+SUM(TRG22:TRG23)</f>
        <v>2675928</v>
      </c>
      <c r="TRH24" s="16">
        <f>+SUM(TRH22:TRH23)</f>
        <v>2348269</v>
      </c>
      <c r="TRI24" s="31">
        <f>+SUM(TRI22:TRI23)</f>
        <v>1610.822539</v>
      </c>
      <c r="TRJ24" s="35"/>
      <c r="TRK24" s="40">
        <f>+SUM(TRK22:TRK23)</f>
        <v>13.315</v>
      </c>
      <c r="TRL24" s="40">
        <f>+SUM(TRL22:TRL23)</f>
        <v>4.4799999999999995</v>
      </c>
      <c r="TRM24" s="16"/>
      <c r="TRN24" s="16"/>
      <c r="TRO24" s="45"/>
      <c r="TRP24" s="40"/>
      <c r="TRQ24" s="9"/>
      <c r="TRR24" s="8"/>
      <c r="TRS24" s="8"/>
      <c r="TRT24" s="8"/>
      <c r="TRU24" s="8"/>
      <c r="TRV24" s="8"/>
      <c r="TRW24" s="8"/>
      <c r="TRX24" s="8"/>
      <c r="TRY24" s="8"/>
      <c r="TRZ24" s="8"/>
      <c r="TSA24" s="8"/>
      <c r="TSC24" s="8"/>
      <c r="TSD24" s="8"/>
      <c r="TSE24" s="26" t="s">
        <v>73</v>
      </c>
      <c r="TSF24" s="16">
        <f>+SUM(TSF22:TSF23)</f>
        <v>4050000</v>
      </c>
      <c r="TSG24" s="8"/>
      <c r="TSH24" s="8"/>
      <c r="TSI24" s="16">
        <f>+SUM(TSI22:TSI23)</f>
        <v>4050000</v>
      </c>
      <c r="TSJ24" s="16">
        <f>+SUM(TSJ22:TSJ23)</f>
        <v>1861200</v>
      </c>
      <c r="TSK24" s="21"/>
      <c r="TSL24" s="16">
        <f>+SUM(TSL22:TSL23)</f>
        <v>5153270</v>
      </c>
      <c r="TSM24" s="16">
        <f>+SUM(TSM22:TSM23)</f>
        <v>2675928</v>
      </c>
      <c r="TSN24" s="16">
        <f>+SUM(TSN22:TSN23)</f>
        <v>2348269</v>
      </c>
      <c r="TSO24" s="31">
        <f>+SUM(TSO22:TSO23)</f>
        <v>1610.822539</v>
      </c>
      <c r="TSP24" s="35"/>
      <c r="TSQ24" s="40">
        <f>+SUM(TSQ22:TSQ23)</f>
        <v>13.315</v>
      </c>
      <c r="TSR24" s="40">
        <f>+SUM(TSR22:TSR23)</f>
        <v>4.4799999999999995</v>
      </c>
      <c r="TSS24" s="16"/>
      <c r="TST24" s="16"/>
      <c r="TSU24" s="45"/>
      <c r="TSV24" s="40"/>
      <c r="TSW24" s="9"/>
      <c r="TSX24" s="8"/>
      <c r="TSY24" s="8"/>
      <c r="TSZ24" s="8"/>
      <c r="TTA24" s="8"/>
      <c r="TTB24" s="8"/>
      <c r="TTC24" s="8"/>
      <c r="TTD24" s="8"/>
      <c r="TTE24" s="8"/>
      <c r="TTF24" s="8"/>
      <c r="TTG24" s="8"/>
      <c r="TTI24" s="8"/>
      <c r="TTJ24" s="8"/>
      <c r="TTK24" s="26" t="s">
        <v>73</v>
      </c>
      <c r="TTL24" s="16">
        <f>+SUM(TTL22:TTL23)</f>
        <v>4050000</v>
      </c>
      <c r="TTM24" s="8"/>
      <c r="TTN24" s="8"/>
      <c r="TTO24" s="16">
        <f>+SUM(TTO22:TTO23)</f>
        <v>4050000</v>
      </c>
      <c r="TTP24" s="16">
        <f>+SUM(TTP22:TTP23)</f>
        <v>1861200</v>
      </c>
      <c r="TTQ24" s="21"/>
      <c r="TTR24" s="16">
        <f>+SUM(TTR22:TTR23)</f>
        <v>5153270</v>
      </c>
      <c r="TTS24" s="16">
        <f>+SUM(TTS22:TTS23)</f>
        <v>2675928</v>
      </c>
      <c r="TTT24" s="16">
        <f>+SUM(TTT22:TTT23)</f>
        <v>2348269</v>
      </c>
      <c r="TTU24" s="31">
        <f>+SUM(TTU22:TTU23)</f>
        <v>1610.822539</v>
      </c>
      <c r="TTV24" s="35"/>
      <c r="TTW24" s="40">
        <f>+SUM(TTW22:TTW23)</f>
        <v>13.315</v>
      </c>
      <c r="TTX24" s="40">
        <f>+SUM(TTX22:TTX23)</f>
        <v>4.4799999999999995</v>
      </c>
      <c r="TTY24" s="16"/>
      <c r="TTZ24" s="16"/>
      <c r="TUA24" s="45"/>
      <c r="TUB24" s="40"/>
      <c r="TUC24" s="9"/>
      <c r="TUD24" s="8"/>
      <c r="TUE24" s="8"/>
      <c r="TUF24" s="8"/>
      <c r="TUG24" s="8"/>
      <c r="TUH24" s="8"/>
      <c r="TUI24" s="8"/>
      <c r="TUJ24" s="8"/>
      <c r="TUK24" s="8"/>
      <c r="TUL24" s="8"/>
      <c r="TUM24" s="8"/>
      <c r="TUO24" s="8"/>
      <c r="TUP24" s="8"/>
      <c r="TUQ24" s="26" t="s">
        <v>73</v>
      </c>
      <c r="TUR24" s="16">
        <f>+SUM(TUR22:TUR23)</f>
        <v>4050000</v>
      </c>
      <c r="TUS24" s="8"/>
      <c r="TUT24" s="8"/>
      <c r="TUU24" s="16">
        <f>+SUM(TUU22:TUU23)</f>
        <v>4050000</v>
      </c>
      <c r="TUV24" s="16">
        <f>+SUM(TUV22:TUV23)</f>
        <v>1861200</v>
      </c>
      <c r="TUW24" s="21"/>
      <c r="TUX24" s="16">
        <f>+SUM(TUX22:TUX23)</f>
        <v>5153270</v>
      </c>
      <c r="TUY24" s="16">
        <f>+SUM(TUY22:TUY23)</f>
        <v>2675928</v>
      </c>
      <c r="TUZ24" s="16">
        <f>+SUM(TUZ22:TUZ23)</f>
        <v>2348269</v>
      </c>
      <c r="TVA24" s="31">
        <f>+SUM(TVA22:TVA23)</f>
        <v>1610.822539</v>
      </c>
      <c r="TVB24" s="35"/>
      <c r="TVC24" s="40">
        <f>+SUM(TVC22:TVC23)</f>
        <v>13.315</v>
      </c>
      <c r="TVD24" s="40">
        <f>+SUM(TVD22:TVD23)</f>
        <v>4.4799999999999995</v>
      </c>
      <c r="TVE24" s="16"/>
      <c r="TVF24" s="16"/>
      <c r="TVG24" s="45"/>
      <c r="TVH24" s="40"/>
      <c r="TVI24" s="9"/>
      <c r="TVJ24" s="8"/>
      <c r="TVK24" s="8"/>
      <c r="TVL24" s="8"/>
      <c r="TVM24" s="8"/>
      <c r="TVN24" s="8"/>
      <c r="TVO24" s="8"/>
      <c r="TVP24" s="8"/>
      <c r="TVQ24" s="8"/>
      <c r="TVR24" s="8"/>
      <c r="TVS24" s="8"/>
      <c r="TVU24" s="8"/>
      <c r="TVV24" s="8"/>
      <c r="TVW24" s="26" t="s">
        <v>73</v>
      </c>
      <c r="TVX24" s="16">
        <f>+SUM(TVX22:TVX23)</f>
        <v>4050000</v>
      </c>
      <c r="TVY24" s="8"/>
      <c r="TVZ24" s="8"/>
      <c r="TWA24" s="16">
        <f>+SUM(TWA22:TWA23)</f>
        <v>4050000</v>
      </c>
      <c r="TWB24" s="16">
        <f>+SUM(TWB22:TWB23)</f>
        <v>1861200</v>
      </c>
      <c r="TWC24" s="21"/>
      <c r="TWD24" s="16">
        <f>+SUM(TWD22:TWD23)</f>
        <v>5153270</v>
      </c>
      <c r="TWE24" s="16">
        <f>+SUM(TWE22:TWE23)</f>
        <v>2675928</v>
      </c>
      <c r="TWF24" s="16">
        <f>+SUM(TWF22:TWF23)</f>
        <v>2348269</v>
      </c>
      <c r="TWG24" s="31">
        <f>+SUM(TWG22:TWG23)</f>
        <v>1610.822539</v>
      </c>
      <c r="TWH24" s="35"/>
      <c r="TWI24" s="40">
        <f>+SUM(TWI22:TWI23)</f>
        <v>13.315</v>
      </c>
      <c r="TWJ24" s="40">
        <f>+SUM(TWJ22:TWJ23)</f>
        <v>4.4799999999999995</v>
      </c>
      <c r="TWK24" s="16"/>
      <c r="TWL24" s="16"/>
      <c r="TWM24" s="45"/>
      <c r="TWN24" s="40"/>
      <c r="TWO24" s="9"/>
      <c r="TWP24" s="8"/>
      <c r="TWQ24" s="8"/>
      <c r="TWR24" s="8"/>
      <c r="TWS24" s="8"/>
      <c r="TWT24" s="8"/>
      <c r="TWU24" s="8"/>
      <c r="TWV24" s="8"/>
      <c r="TWW24" s="8"/>
      <c r="TWX24" s="8"/>
      <c r="TWY24" s="8"/>
      <c r="TXA24" s="8"/>
      <c r="TXB24" s="8"/>
      <c r="TXC24" s="26" t="s">
        <v>73</v>
      </c>
      <c r="TXD24" s="16">
        <f>+SUM(TXD22:TXD23)</f>
        <v>4050000</v>
      </c>
      <c r="TXE24" s="8"/>
      <c r="TXF24" s="8"/>
      <c r="TXG24" s="16">
        <f>+SUM(TXG22:TXG23)</f>
        <v>4050000</v>
      </c>
      <c r="TXH24" s="16">
        <f>+SUM(TXH22:TXH23)</f>
        <v>1861200</v>
      </c>
      <c r="TXI24" s="21"/>
      <c r="TXJ24" s="16">
        <f>+SUM(TXJ22:TXJ23)</f>
        <v>5153270</v>
      </c>
      <c r="TXK24" s="16">
        <f>+SUM(TXK22:TXK23)</f>
        <v>2675928</v>
      </c>
      <c r="TXL24" s="16">
        <f>+SUM(TXL22:TXL23)</f>
        <v>2348269</v>
      </c>
      <c r="TXM24" s="31">
        <f>+SUM(TXM22:TXM23)</f>
        <v>1610.822539</v>
      </c>
      <c r="TXN24" s="35"/>
      <c r="TXO24" s="40">
        <f>+SUM(TXO22:TXO23)</f>
        <v>13.315</v>
      </c>
      <c r="TXP24" s="40">
        <f>+SUM(TXP22:TXP23)</f>
        <v>4.4799999999999995</v>
      </c>
      <c r="TXQ24" s="16"/>
      <c r="TXR24" s="16"/>
      <c r="TXS24" s="45"/>
      <c r="TXT24" s="40"/>
      <c r="TXU24" s="9"/>
      <c r="TXV24" s="8"/>
      <c r="TXW24" s="8"/>
      <c r="TXX24" s="8"/>
      <c r="TXY24" s="8"/>
      <c r="TXZ24" s="8"/>
      <c r="TYA24" s="8"/>
      <c r="TYB24" s="8"/>
      <c r="TYC24" s="8"/>
      <c r="TYD24" s="8"/>
      <c r="TYE24" s="8"/>
      <c r="TYG24" s="8"/>
      <c r="TYH24" s="8"/>
      <c r="TYI24" s="26" t="s">
        <v>73</v>
      </c>
      <c r="TYJ24" s="16">
        <f>+SUM(TYJ22:TYJ23)</f>
        <v>4050000</v>
      </c>
      <c r="TYK24" s="8"/>
      <c r="TYL24" s="8"/>
      <c r="TYM24" s="16">
        <f>+SUM(TYM22:TYM23)</f>
        <v>4050000</v>
      </c>
      <c r="TYN24" s="16">
        <f>+SUM(TYN22:TYN23)</f>
        <v>1861200</v>
      </c>
      <c r="TYO24" s="21"/>
      <c r="TYP24" s="16">
        <f>+SUM(TYP22:TYP23)</f>
        <v>5153270</v>
      </c>
      <c r="TYQ24" s="16">
        <f>+SUM(TYQ22:TYQ23)</f>
        <v>2675928</v>
      </c>
      <c r="TYR24" s="16">
        <f>+SUM(TYR22:TYR23)</f>
        <v>2348269</v>
      </c>
      <c r="TYS24" s="31">
        <f>+SUM(TYS22:TYS23)</f>
        <v>1610.822539</v>
      </c>
      <c r="TYT24" s="35"/>
      <c r="TYU24" s="40">
        <f>+SUM(TYU22:TYU23)</f>
        <v>13.315</v>
      </c>
      <c r="TYV24" s="40">
        <f>+SUM(TYV22:TYV23)</f>
        <v>4.4799999999999995</v>
      </c>
      <c r="TYW24" s="16"/>
      <c r="TYX24" s="16"/>
      <c r="TYY24" s="45"/>
      <c r="TYZ24" s="40"/>
      <c r="TZA24" s="9"/>
      <c r="TZB24" s="8"/>
      <c r="TZC24" s="8"/>
      <c r="TZD24" s="8"/>
      <c r="TZE24" s="8"/>
      <c r="TZF24" s="8"/>
      <c r="TZG24" s="8"/>
      <c r="TZH24" s="8"/>
      <c r="TZI24" s="8"/>
      <c r="TZJ24" s="8"/>
      <c r="TZK24" s="8"/>
      <c r="TZM24" s="8"/>
      <c r="TZN24" s="8"/>
      <c r="TZO24" s="26" t="s">
        <v>73</v>
      </c>
      <c r="TZP24" s="16">
        <f>+SUM(TZP22:TZP23)</f>
        <v>4050000</v>
      </c>
      <c r="TZQ24" s="8"/>
      <c r="TZR24" s="8"/>
      <c r="TZS24" s="16">
        <f>+SUM(TZS22:TZS23)</f>
        <v>4050000</v>
      </c>
      <c r="TZT24" s="16">
        <f>+SUM(TZT22:TZT23)</f>
        <v>1861200</v>
      </c>
      <c r="TZU24" s="21"/>
      <c r="TZV24" s="16">
        <f>+SUM(TZV22:TZV23)</f>
        <v>5153270</v>
      </c>
      <c r="TZW24" s="16">
        <f>+SUM(TZW22:TZW23)</f>
        <v>2675928</v>
      </c>
      <c r="TZX24" s="16">
        <f>+SUM(TZX22:TZX23)</f>
        <v>2348269</v>
      </c>
      <c r="TZY24" s="31">
        <f>+SUM(TZY22:TZY23)</f>
        <v>1610.822539</v>
      </c>
      <c r="TZZ24" s="35"/>
      <c r="UAA24" s="40">
        <f>+SUM(UAA22:UAA23)</f>
        <v>13.315</v>
      </c>
      <c r="UAB24" s="40">
        <f>+SUM(UAB22:UAB23)</f>
        <v>4.4799999999999995</v>
      </c>
      <c r="UAC24" s="16"/>
      <c r="UAD24" s="16"/>
      <c r="UAE24" s="45"/>
      <c r="UAF24" s="40"/>
      <c r="UAG24" s="9"/>
      <c r="UAH24" s="8"/>
      <c r="UAI24" s="8"/>
      <c r="UAJ24" s="8"/>
      <c r="UAK24" s="8"/>
      <c r="UAL24" s="8"/>
      <c r="UAM24" s="8"/>
      <c r="UAN24" s="8"/>
      <c r="UAO24" s="8"/>
      <c r="UAP24" s="8"/>
      <c r="UAQ24" s="8"/>
      <c r="UAS24" s="8"/>
      <c r="UAT24" s="8"/>
      <c r="UAU24" s="26" t="s">
        <v>73</v>
      </c>
      <c r="UAV24" s="16">
        <f>+SUM(UAV22:UAV23)</f>
        <v>4050000</v>
      </c>
      <c r="UAW24" s="8"/>
      <c r="UAX24" s="8"/>
      <c r="UAY24" s="16">
        <f>+SUM(UAY22:UAY23)</f>
        <v>4050000</v>
      </c>
      <c r="UAZ24" s="16">
        <f>+SUM(UAZ22:UAZ23)</f>
        <v>1861200</v>
      </c>
      <c r="UBA24" s="21"/>
      <c r="UBB24" s="16">
        <f>+SUM(UBB22:UBB23)</f>
        <v>5153270</v>
      </c>
      <c r="UBC24" s="16">
        <f>+SUM(UBC22:UBC23)</f>
        <v>2675928</v>
      </c>
      <c r="UBD24" s="16">
        <f>+SUM(UBD22:UBD23)</f>
        <v>2348269</v>
      </c>
      <c r="UBE24" s="31">
        <f>+SUM(UBE22:UBE23)</f>
        <v>1610.822539</v>
      </c>
      <c r="UBF24" s="35"/>
      <c r="UBG24" s="40">
        <f>+SUM(UBG22:UBG23)</f>
        <v>13.315</v>
      </c>
      <c r="UBH24" s="40">
        <f>+SUM(UBH22:UBH23)</f>
        <v>4.4799999999999995</v>
      </c>
      <c r="UBI24" s="16"/>
      <c r="UBJ24" s="16"/>
      <c r="UBK24" s="45"/>
      <c r="UBL24" s="40"/>
      <c r="UBM24" s="9"/>
      <c r="UBN24" s="8"/>
      <c r="UBO24" s="8"/>
      <c r="UBP24" s="8"/>
      <c r="UBQ24" s="8"/>
      <c r="UBR24" s="8"/>
      <c r="UBS24" s="8"/>
      <c r="UBT24" s="8"/>
      <c r="UBU24" s="8"/>
      <c r="UBV24" s="8"/>
      <c r="UBW24" s="8"/>
      <c r="UBY24" s="8"/>
      <c r="UBZ24" s="8"/>
      <c r="UCA24" s="26" t="s">
        <v>73</v>
      </c>
      <c r="UCB24" s="16">
        <f>+SUM(UCB22:UCB23)</f>
        <v>4050000</v>
      </c>
      <c r="UCC24" s="8"/>
      <c r="UCD24" s="8"/>
      <c r="UCE24" s="16">
        <f>+SUM(UCE22:UCE23)</f>
        <v>4050000</v>
      </c>
      <c r="UCF24" s="16">
        <f>+SUM(UCF22:UCF23)</f>
        <v>1861200</v>
      </c>
      <c r="UCG24" s="21"/>
      <c r="UCH24" s="16">
        <f>+SUM(UCH22:UCH23)</f>
        <v>5153270</v>
      </c>
      <c r="UCI24" s="16">
        <f>+SUM(UCI22:UCI23)</f>
        <v>2675928</v>
      </c>
      <c r="UCJ24" s="16">
        <f>+SUM(UCJ22:UCJ23)</f>
        <v>2348269</v>
      </c>
      <c r="UCK24" s="31">
        <f>+SUM(UCK22:UCK23)</f>
        <v>1610.822539</v>
      </c>
      <c r="UCL24" s="35"/>
      <c r="UCM24" s="40">
        <f>+SUM(UCM22:UCM23)</f>
        <v>13.315</v>
      </c>
      <c r="UCN24" s="40">
        <f>+SUM(UCN22:UCN23)</f>
        <v>4.4799999999999995</v>
      </c>
      <c r="UCO24" s="16"/>
      <c r="UCP24" s="16"/>
      <c r="UCQ24" s="45"/>
      <c r="UCR24" s="40"/>
      <c r="UCS24" s="9"/>
      <c r="UCT24" s="8"/>
      <c r="UCU24" s="8"/>
      <c r="UCV24" s="8"/>
      <c r="UCW24" s="8"/>
      <c r="UCX24" s="8"/>
      <c r="UCY24" s="8"/>
      <c r="UCZ24" s="8"/>
      <c r="UDA24" s="8"/>
      <c r="UDB24" s="8"/>
      <c r="UDC24" s="8"/>
      <c r="UDE24" s="8"/>
      <c r="UDF24" s="8"/>
      <c r="UDG24" s="26" t="s">
        <v>73</v>
      </c>
      <c r="UDH24" s="16">
        <f>+SUM(UDH22:UDH23)</f>
        <v>4050000</v>
      </c>
      <c r="UDI24" s="8"/>
      <c r="UDJ24" s="8"/>
      <c r="UDK24" s="16">
        <f>+SUM(UDK22:UDK23)</f>
        <v>4050000</v>
      </c>
      <c r="UDL24" s="16">
        <f>+SUM(UDL22:UDL23)</f>
        <v>1861200</v>
      </c>
      <c r="UDM24" s="21"/>
      <c r="UDN24" s="16">
        <f>+SUM(UDN22:UDN23)</f>
        <v>5153270</v>
      </c>
      <c r="UDO24" s="16">
        <f>+SUM(UDO22:UDO23)</f>
        <v>2675928</v>
      </c>
      <c r="UDP24" s="16">
        <f>+SUM(UDP22:UDP23)</f>
        <v>2348269</v>
      </c>
      <c r="UDQ24" s="31">
        <f>+SUM(UDQ22:UDQ23)</f>
        <v>1610.822539</v>
      </c>
      <c r="UDR24" s="35"/>
      <c r="UDS24" s="40">
        <f>+SUM(UDS22:UDS23)</f>
        <v>13.315</v>
      </c>
      <c r="UDT24" s="40">
        <f>+SUM(UDT22:UDT23)</f>
        <v>4.4799999999999995</v>
      </c>
      <c r="UDU24" s="16"/>
      <c r="UDV24" s="16"/>
      <c r="UDW24" s="45"/>
      <c r="UDX24" s="40"/>
      <c r="UDY24" s="9"/>
      <c r="UDZ24" s="8"/>
      <c r="UEA24" s="8"/>
      <c r="UEB24" s="8"/>
      <c r="UEC24" s="8"/>
      <c r="UED24" s="8"/>
      <c r="UEE24" s="8"/>
      <c r="UEF24" s="8"/>
      <c r="UEG24" s="8"/>
      <c r="UEH24" s="8"/>
      <c r="UEI24" s="8"/>
      <c r="UEK24" s="8"/>
      <c r="UEL24" s="8"/>
      <c r="UEM24" s="26" t="s">
        <v>73</v>
      </c>
      <c r="UEN24" s="16">
        <f>+SUM(UEN22:UEN23)</f>
        <v>4050000</v>
      </c>
      <c r="UEO24" s="8"/>
      <c r="UEP24" s="8"/>
      <c r="UEQ24" s="16">
        <f>+SUM(UEQ22:UEQ23)</f>
        <v>4050000</v>
      </c>
      <c r="UER24" s="16">
        <f>+SUM(UER22:UER23)</f>
        <v>1861200</v>
      </c>
      <c r="UES24" s="21"/>
      <c r="UET24" s="16">
        <f>+SUM(UET22:UET23)</f>
        <v>5153270</v>
      </c>
      <c r="UEU24" s="16">
        <f>+SUM(UEU22:UEU23)</f>
        <v>2675928</v>
      </c>
      <c r="UEV24" s="16">
        <f>+SUM(UEV22:UEV23)</f>
        <v>2348269</v>
      </c>
      <c r="UEW24" s="31">
        <f>+SUM(UEW22:UEW23)</f>
        <v>1610.822539</v>
      </c>
      <c r="UEX24" s="35"/>
      <c r="UEY24" s="40">
        <f>+SUM(UEY22:UEY23)</f>
        <v>13.315</v>
      </c>
      <c r="UEZ24" s="40">
        <f>+SUM(UEZ22:UEZ23)</f>
        <v>4.4799999999999995</v>
      </c>
      <c r="UFA24" s="16"/>
      <c r="UFB24" s="16"/>
      <c r="UFC24" s="45"/>
      <c r="UFD24" s="40"/>
      <c r="UFE24" s="9"/>
      <c r="UFF24" s="8"/>
      <c r="UFG24" s="8"/>
      <c r="UFH24" s="8"/>
      <c r="UFI24" s="8"/>
      <c r="UFJ24" s="8"/>
      <c r="UFK24" s="8"/>
      <c r="UFL24" s="8"/>
      <c r="UFM24" s="8"/>
      <c r="UFN24" s="8"/>
      <c r="UFO24" s="8"/>
      <c r="UFQ24" s="8"/>
      <c r="UFR24" s="8"/>
      <c r="UFS24" s="26" t="s">
        <v>73</v>
      </c>
      <c r="UFT24" s="16">
        <f>+SUM(UFT22:UFT23)</f>
        <v>4050000</v>
      </c>
      <c r="UFU24" s="8"/>
      <c r="UFV24" s="8"/>
      <c r="UFW24" s="16">
        <f>+SUM(UFW22:UFW23)</f>
        <v>4050000</v>
      </c>
      <c r="UFX24" s="16">
        <f>+SUM(UFX22:UFX23)</f>
        <v>1861200</v>
      </c>
      <c r="UFY24" s="21"/>
      <c r="UFZ24" s="16">
        <f>+SUM(UFZ22:UFZ23)</f>
        <v>5153270</v>
      </c>
      <c r="UGA24" s="16">
        <f>+SUM(UGA22:UGA23)</f>
        <v>2675928</v>
      </c>
      <c r="UGB24" s="16">
        <f>+SUM(UGB22:UGB23)</f>
        <v>2348269</v>
      </c>
      <c r="UGC24" s="31">
        <f>+SUM(UGC22:UGC23)</f>
        <v>1610.822539</v>
      </c>
      <c r="UGD24" s="35"/>
      <c r="UGE24" s="40">
        <f>+SUM(UGE22:UGE23)</f>
        <v>13.315</v>
      </c>
      <c r="UGF24" s="40">
        <f>+SUM(UGF22:UGF23)</f>
        <v>4.4799999999999995</v>
      </c>
      <c r="UGG24" s="16"/>
      <c r="UGH24" s="16"/>
      <c r="UGI24" s="45"/>
      <c r="UGJ24" s="40"/>
      <c r="UGK24" s="9"/>
      <c r="UGL24" s="8"/>
      <c r="UGM24" s="8"/>
      <c r="UGN24" s="8"/>
      <c r="UGO24" s="8"/>
      <c r="UGP24" s="8"/>
      <c r="UGQ24" s="8"/>
      <c r="UGR24" s="8"/>
      <c r="UGS24" s="8"/>
      <c r="UGT24" s="8"/>
      <c r="UGU24" s="8"/>
      <c r="UGW24" s="8"/>
      <c r="UGX24" s="8"/>
      <c r="UGY24" s="26" t="s">
        <v>73</v>
      </c>
      <c r="UGZ24" s="16">
        <f>+SUM(UGZ22:UGZ23)</f>
        <v>4050000</v>
      </c>
      <c r="UHA24" s="8"/>
      <c r="UHB24" s="8"/>
      <c r="UHC24" s="16">
        <f>+SUM(UHC22:UHC23)</f>
        <v>4050000</v>
      </c>
      <c r="UHD24" s="16">
        <f>+SUM(UHD22:UHD23)</f>
        <v>1861200</v>
      </c>
      <c r="UHE24" s="21"/>
      <c r="UHF24" s="16">
        <f>+SUM(UHF22:UHF23)</f>
        <v>5153270</v>
      </c>
      <c r="UHG24" s="16">
        <f>+SUM(UHG22:UHG23)</f>
        <v>2675928</v>
      </c>
      <c r="UHH24" s="16">
        <f>+SUM(UHH22:UHH23)</f>
        <v>2348269</v>
      </c>
      <c r="UHI24" s="31">
        <f>+SUM(UHI22:UHI23)</f>
        <v>1610.822539</v>
      </c>
      <c r="UHJ24" s="35"/>
      <c r="UHK24" s="40">
        <f>+SUM(UHK22:UHK23)</f>
        <v>13.315</v>
      </c>
      <c r="UHL24" s="40">
        <f>+SUM(UHL22:UHL23)</f>
        <v>4.4799999999999995</v>
      </c>
      <c r="UHM24" s="16"/>
      <c r="UHN24" s="16"/>
      <c r="UHO24" s="45"/>
      <c r="UHP24" s="40"/>
      <c r="UHQ24" s="9"/>
      <c r="UHR24" s="8"/>
      <c r="UHS24" s="8"/>
      <c r="UHT24" s="8"/>
      <c r="UHU24" s="8"/>
      <c r="UHV24" s="8"/>
      <c r="UHW24" s="8"/>
      <c r="UHX24" s="8"/>
      <c r="UHY24" s="8"/>
      <c r="UHZ24" s="8"/>
      <c r="UIA24" s="8"/>
      <c r="UIC24" s="8"/>
      <c r="UID24" s="8"/>
      <c r="UIE24" s="26" t="s">
        <v>73</v>
      </c>
      <c r="UIF24" s="16">
        <f>+SUM(UIF22:UIF23)</f>
        <v>4050000</v>
      </c>
      <c r="UIG24" s="8"/>
      <c r="UIH24" s="8"/>
      <c r="UII24" s="16">
        <f>+SUM(UII22:UII23)</f>
        <v>4050000</v>
      </c>
      <c r="UIJ24" s="16">
        <f>+SUM(UIJ22:UIJ23)</f>
        <v>1861200</v>
      </c>
      <c r="UIK24" s="21"/>
      <c r="UIL24" s="16">
        <f>+SUM(UIL22:UIL23)</f>
        <v>5153270</v>
      </c>
      <c r="UIM24" s="16">
        <f>+SUM(UIM22:UIM23)</f>
        <v>2675928</v>
      </c>
      <c r="UIN24" s="16">
        <f>+SUM(UIN22:UIN23)</f>
        <v>2348269</v>
      </c>
      <c r="UIO24" s="31">
        <f>+SUM(UIO22:UIO23)</f>
        <v>1610.822539</v>
      </c>
      <c r="UIP24" s="35"/>
      <c r="UIQ24" s="40">
        <f>+SUM(UIQ22:UIQ23)</f>
        <v>13.315</v>
      </c>
      <c r="UIR24" s="40">
        <f>+SUM(UIR22:UIR23)</f>
        <v>4.4799999999999995</v>
      </c>
      <c r="UIS24" s="16"/>
      <c r="UIT24" s="16"/>
      <c r="UIU24" s="45"/>
      <c r="UIV24" s="40"/>
      <c r="UIW24" s="9"/>
      <c r="UIX24" s="8"/>
      <c r="UIY24" s="8"/>
      <c r="UIZ24" s="8"/>
      <c r="UJA24" s="8"/>
      <c r="UJB24" s="8"/>
      <c r="UJC24" s="8"/>
      <c r="UJD24" s="8"/>
      <c r="UJE24" s="8"/>
      <c r="UJF24" s="8"/>
      <c r="UJG24" s="8"/>
      <c r="UJI24" s="8"/>
      <c r="UJJ24" s="8"/>
      <c r="UJK24" s="26" t="s">
        <v>73</v>
      </c>
      <c r="UJL24" s="16">
        <f>+SUM(UJL22:UJL23)</f>
        <v>4050000</v>
      </c>
      <c r="UJM24" s="8"/>
      <c r="UJN24" s="8"/>
      <c r="UJO24" s="16">
        <f>+SUM(UJO22:UJO23)</f>
        <v>4050000</v>
      </c>
      <c r="UJP24" s="16">
        <f>+SUM(UJP22:UJP23)</f>
        <v>1861200</v>
      </c>
      <c r="UJQ24" s="21"/>
      <c r="UJR24" s="16">
        <f>+SUM(UJR22:UJR23)</f>
        <v>5153270</v>
      </c>
      <c r="UJS24" s="16">
        <f>+SUM(UJS22:UJS23)</f>
        <v>2675928</v>
      </c>
      <c r="UJT24" s="16">
        <f>+SUM(UJT22:UJT23)</f>
        <v>2348269</v>
      </c>
      <c r="UJU24" s="31">
        <f>+SUM(UJU22:UJU23)</f>
        <v>1610.822539</v>
      </c>
      <c r="UJV24" s="35"/>
      <c r="UJW24" s="40">
        <f>+SUM(UJW22:UJW23)</f>
        <v>13.315</v>
      </c>
      <c r="UJX24" s="40">
        <f>+SUM(UJX22:UJX23)</f>
        <v>4.4799999999999995</v>
      </c>
      <c r="UJY24" s="16"/>
      <c r="UJZ24" s="16"/>
      <c r="UKA24" s="45"/>
      <c r="UKB24" s="40"/>
      <c r="UKC24" s="9"/>
      <c r="UKD24" s="8"/>
      <c r="UKE24" s="8"/>
      <c r="UKF24" s="8"/>
      <c r="UKG24" s="8"/>
      <c r="UKH24" s="8"/>
      <c r="UKI24" s="8"/>
      <c r="UKJ24" s="8"/>
      <c r="UKK24" s="8"/>
      <c r="UKL24" s="8"/>
      <c r="UKM24" s="8"/>
      <c r="UKO24" s="8"/>
      <c r="UKP24" s="8"/>
      <c r="UKQ24" s="26" t="s">
        <v>73</v>
      </c>
      <c r="UKR24" s="16">
        <f>+SUM(UKR22:UKR23)</f>
        <v>4050000</v>
      </c>
      <c r="UKS24" s="8"/>
      <c r="UKT24" s="8"/>
      <c r="UKU24" s="16">
        <f>+SUM(UKU22:UKU23)</f>
        <v>4050000</v>
      </c>
      <c r="UKV24" s="16">
        <f>+SUM(UKV22:UKV23)</f>
        <v>1861200</v>
      </c>
      <c r="UKW24" s="21"/>
      <c r="UKX24" s="16">
        <f>+SUM(UKX22:UKX23)</f>
        <v>5153270</v>
      </c>
      <c r="UKY24" s="16">
        <f>+SUM(UKY22:UKY23)</f>
        <v>2675928</v>
      </c>
      <c r="UKZ24" s="16">
        <f>+SUM(UKZ22:UKZ23)</f>
        <v>2348269</v>
      </c>
      <c r="ULA24" s="31">
        <f>+SUM(ULA22:ULA23)</f>
        <v>1610.822539</v>
      </c>
      <c r="ULB24" s="35"/>
      <c r="ULC24" s="40">
        <f>+SUM(ULC22:ULC23)</f>
        <v>13.315</v>
      </c>
      <c r="ULD24" s="40">
        <f>+SUM(ULD22:ULD23)</f>
        <v>4.4799999999999995</v>
      </c>
      <c r="ULE24" s="16"/>
      <c r="ULF24" s="16"/>
      <c r="ULG24" s="45"/>
      <c r="ULH24" s="40"/>
      <c r="ULI24" s="9"/>
      <c r="ULJ24" s="8"/>
      <c r="ULK24" s="8"/>
      <c r="ULL24" s="8"/>
      <c r="ULM24" s="8"/>
      <c r="ULN24" s="8"/>
      <c r="ULO24" s="8"/>
      <c r="ULP24" s="8"/>
      <c r="ULQ24" s="8"/>
      <c r="ULR24" s="8"/>
      <c r="ULS24" s="8"/>
      <c r="ULU24" s="8"/>
      <c r="ULV24" s="8"/>
      <c r="ULW24" s="26" t="s">
        <v>73</v>
      </c>
      <c r="ULX24" s="16">
        <f>+SUM(ULX22:ULX23)</f>
        <v>4050000</v>
      </c>
      <c r="ULY24" s="8"/>
      <c r="ULZ24" s="8"/>
      <c r="UMA24" s="16">
        <f>+SUM(UMA22:UMA23)</f>
        <v>4050000</v>
      </c>
      <c r="UMB24" s="16">
        <f>+SUM(UMB22:UMB23)</f>
        <v>1861200</v>
      </c>
      <c r="UMC24" s="21"/>
      <c r="UMD24" s="16">
        <f>+SUM(UMD22:UMD23)</f>
        <v>5153270</v>
      </c>
      <c r="UME24" s="16">
        <f>+SUM(UME22:UME23)</f>
        <v>2675928</v>
      </c>
      <c r="UMF24" s="16">
        <f>+SUM(UMF22:UMF23)</f>
        <v>2348269</v>
      </c>
      <c r="UMG24" s="31">
        <f>+SUM(UMG22:UMG23)</f>
        <v>1610.822539</v>
      </c>
      <c r="UMH24" s="35"/>
      <c r="UMI24" s="40">
        <f>+SUM(UMI22:UMI23)</f>
        <v>13.315</v>
      </c>
      <c r="UMJ24" s="40">
        <f>+SUM(UMJ22:UMJ23)</f>
        <v>4.4799999999999995</v>
      </c>
      <c r="UMK24" s="16"/>
      <c r="UML24" s="16"/>
      <c r="UMM24" s="45"/>
      <c r="UMN24" s="40"/>
      <c r="UMO24" s="9"/>
      <c r="UMP24" s="8"/>
      <c r="UMQ24" s="8"/>
      <c r="UMR24" s="8"/>
      <c r="UMS24" s="8"/>
      <c r="UMT24" s="8"/>
      <c r="UMU24" s="8"/>
      <c r="UMV24" s="8"/>
      <c r="UMW24" s="8"/>
      <c r="UMX24" s="8"/>
      <c r="UMY24" s="8"/>
      <c r="UNA24" s="8"/>
      <c r="UNB24" s="8"/>
      <c r="UNC24" s="26" t="s">
        <v>73</v>
      </c>
      <c r="UND24" s="16">
        <f>+SUM(UND22:UND23)</f>
        <v>4050000</v>
      </c>
      <c r="UNE24" s="8"/>
      <c r="UNF24" s="8"/>
      <c r="UNG24" s="16">
        <f>+SUM(UNG22:UNG23)</f>
        <v>4050000</v>
      </c>
      <c r="UNH24" s="16">
        <f>+SUM(UNH22:UNH23)</f>
        <v>1861200</v>
      </c>
      <c r="UNI24" s="21"/>
      <c r="UNJ24" s="16">
        <f>+SUM(UNJ22:UNJ23)</f>
        <v>5153270</v>
      </c>
      <c r="UNK24" s="16">
        <f>+SUM(UNK22:UNK23)</f>
        <v>2675928</v>
      </c>
      <c r="UNL24" s="16">
        <f>+SUM(UNL22:UNL23)</f>
        <v>2348269</v>
      </c>
      <c r="UNM24" s="31">
        <f>+SUM(UNM22:UNM23)</f>
        <v>1610.822539</v>
      </c>
      <c r="UNN24" s="35"/>
      <c r="UNO24" s="40">
        <f>+SUM(UNO22:UNO23)</f>
        <v>13.315</v>
      </c>
      <c r="UNP24" s="40">
        <f>+SUM(UNP22:UNP23)</f>
        <v>4.4799999999999995</v>
      </c>
      <c r="UNQ24" s="16"/>
      <c r="UNR24" s="16"/>
      <c r="UNS24" s="45"/>
      <c r="UNT24" s="40"/>
      <c r="UNU24" s="9"/>
      <c r="UNV24" s="8"/>
      <c r="UNW24" s="8"/>
      <c r="UNX24" s="8"/>
      <c r="UNY24" s="8"/>
      <c r="UNZ24" s="8"/>
      <c r="UOA24" s="8"/>
      <c r="UOB24" s="8"/>
      <c r="UOC24" s="8"/>
      <c r="UOD24" s="8"/>
      <c r="UOE24" s="8"/>
      <c r="UOG24" s="8"/>
      <c r="UOH24" s="8"/>
      <c r="UOI24" s="26" t="s">
        <v>73</v>
      </c>
      <c r="UOJ24" s="16">
        <f>+SUM(UOJ22:UOJ23)</f>
        <v>4050000</v>
      </c>
      <c r="UOK24" s="8"/>
      <c r="UOL24" s="8"/>
      <c r="UOM24" s="16">
        <f>+SUM(UOM22:UOM23)</f>
        <v>4050000</v>
      </c>
      <c r="UON24" s="16">
        <f>+SUM(UON22:UON23)</f>
        <v>1861200</v>
      </c>
      <c r="UOO24" s="21"/>
      <c r="UOP24" s="16">
        <f>+SUM(UOP22:UOP23)</f>
        <v>5153270</v>
      </c>
      <c r="UOQ24" s="16">
        <f>+SUM(UOQ22:UOQ23)</f>
        <v>2675928</v>
      </c>
      <c r="UOR24" s="16">
        <f>+SUM(UOR22:UOR23)</f>
        <v>2348269</v>
      </c>
      <c r="UOS24" s="31">
        <f>+SUM(UOS22:UOS23)</f>
        <v>1610.822539</v>
      </c>
      <c r="UOT24" s="35"/>
      <c r="UOU24" s="40">
        <f>+SUM(UOU22:UOU23)</f>
        <v>13.315</v>
      </c>
      <c r="UOV24" s="40">
        <f>+SUM(UOV22:UOV23)</f>
        <v>4.4799999999999995</v>
      </c>
      <c r="UOW24" s="16"/>
      <c r="UOX24" s="16"/>
      <c r="UOY24" s="45"/>
      <c r="UOZ24" s="40"/>
      <c r="UPA24" s="9"/>
      <c r="UPB24" s="8"/>
      <c r="UPC24" s="8"/>
      <c r="UPD24" s="8"/>
      <c r="UPE24" s="8"/>
      <c r="UPF24" s="8"/>
      <c r="UPG24" s="8"/>
      <c r="UPH24" s="8"/>
      <c r="UPI24" s="8"/>
      <c r="UPJ24" s="8"/>
      <c r="UPK24" s="8"/>
      <c r="UPM24" s="8"/>
      <c r="UPN24" s="8"/>
      <c r="UPO24" s="26" t="s">
        <v>73</v>
      </c>
      <c r="UPP24" s="16">
        <f>+SUM(UPP22:UPP23)</f>
        <v>4050000</v>
      </c>
      <c r="UPQ24" s="8"/>
      <c r="UPR24" s="8"/>
      <c r="UPS24" s="16">
        <f>+SUM(UPS22:UPS23)</f>
        <v>4050000</v>
      </c>
      <c r="UPT24" s="16">
        <f>+SUM(UPT22:UPT23)</f>
        <v>1861200</v>
      </c>
      <c r="UPU24" s="21"/>
      <c r="UPV24" s="16">
        <f>+SUM(UPV22:UPV23)</f>
        <v>5153270</v>
      </c>
      <c r="UPW24" s="16">
        <f>+SUM(UPW22:UPW23)</f>
        <v>2675928</v>
      </c>
      <c r="UPX24" s="16">
        <f>+SUM(UPX22:UPX23)</f>
        <v>2348269</v>
      </c>
      <c r="UPY24" s="31">
        <f>+SUM(UPY22:UPY23)</f>
        <v>1610.822539</v>
      </c>
      <c r="UPZ24" s="35"/>
      <c r="UQA24" s="40">
        <f>+SUM(UQA22:UQA23)</f>
        <v>13.315</v>
      </c>
      <c r="UQB24" s="40">
        <f>+SUM(UQB22:UQB23)</f>
        <v>4.4799999999999995</v>
      </c>
      <c r="UQC24" s="16"/>
      <c r="UQD24" s="16"/>
      <c r="UQE24" s="45"/>
      <c r="UQF24" s="40"/>
      <c r="UQG24" s="9"/>
      <c r="UQH24" s="8"/>
      <c r="UQI24" s="8"/>
      <c r="UQJ24" s="8"/>
      <c r="UQK24" s="8"/>
      <c r="UQL24" s="8"/>
      <c r="UQM24" s="8"/>
      <c r="UQN24" s="8"/>
      <c r="UQO24" s="8"/>
      <c r="UQP24" s="8"/>
      <c r="UQQ24" s="8"/>
      <c r="UQS24" s="8"/>
      <c r="UQT24" s="8"/>
      <c r="UQU24" s="26" t="s">
        <v>73</v>
      </c>
      <c r="UQV24" s="16">
        <f>+SUM(UQV22:UQV23)</f>
        <v>4050000</v>
      </c>
      <c r="UQW24" s="8"/>
      <c r="UQX24" s="8"/>
      <c r="UQY24" s="16">
        <f>+SUM(UQY22:UQY23)</f>
        <v>4050000</v>
      </c>
      <c r="UQZ24" s="16">
        <f>+SUM(UQZ22:UQZ23)</f>
        <v>1861200</v>
      </c>
      <c r="URA24" s="21"/>
      <c r="URB24" s="16">
        <f>+SUM(URB22:URB23)</f>
        <v>5153270</v>
      </c>
      <c r="URC24" s="16">
        <f>+SUM(URC22:URC23)</f>
        <v>2675928</v>
      </c>
      <c r="URD24" s="16">
        <f>+SUM(URD22:URD23)</f>
        <v>2348269</v>
      </c>
      <c r="URE24" s="31">
        <f>+SUM(URE22:URE23)</f>
        <v>1610.822539</v>
      </c>
      <c r="URF24" s="35"/>
      <c r="URG24" s="40">
        <f>+SUM(URG22:URG23)</f>
        <v>13.315</v>
      </c>
      <c r="URH24" s="40">
        <f>+SUM(URH22:URH23)</f>
        <v>4.4799999999999995</v>
      </c>
      <c r="URI24" s="16"/>
      <c r="URJ24" s="16"/>
      <c r="URK24" s="45"/>
      <c r="URL24" s="40"/>
      <c r="URM24" s="9"/>
      <c r="URN24" s="8"/>
      <c r="URO24" s="8"/>
      <c r="URP24" s="8"/>
      <c r="URQ24" s="8"/>
      <c r="URR24" s="8"/>
      <c r="URS24" s="8"/>
      <c r="URT24" s="8"/>
      <c r="URU24" s="8"/>
      <c r="URV24" s="8"/>
      <c r="URW24" s="8"/>
      <c r="URY24" s="8"/>
      <c r="URZ24" s="8"/>
      <c r="USA24" s="26" t="s">
        <v>73</v>
      </c>
      <c r="USB24" s="16">
        <f>+SUM(USB22:USB23)</f>
        <v>4050000</v>
      </c>
      <c r="USC24" s="8"/>
      <c r="USD24" s="8"/>
      <c r="USE24" s="16">
        <f>+SUM(USE22:USE23)</f>
        <v>4050000</v>
      </c>
      <c r="USF24" s="16">
        <f>+SUM(USF22:USF23)</f>
        <v>1861200</v>
      </c>
      <c r="USG24" s="21"/>
      <c r="USH24" s="16">
        <f>+SUM(USH22:USH23)</f>
        <v>5153270</v>
      </c>
      <c r="USI24" s="16">
        <f>+SUM(USI22:USI23)</f>
        <v>2675928</v>
      </c>
      <c r="USJ24" s="16">
        <f>+SUM(USJ22:USJ23)</f>
        <v>2348269</v>
      </c>
      <c r="USK24" s="31">
        <f>+SUM(USK22:USK23)</f>
        <v>1610.822539</v>
      </c>
      <c r="USL24" s="35"/>
      <c r="USM24" s="40">
        <f>+SUM(USM22:USM23)</f>
        <v>13.315</v>
      </c>
      <c r="USN24" s="40">
        <f>+SUM(USN22:USN23)</f>
        <v>4.4799999999999995</v>
      </c>
      <c r="USO24" s="16"/>
      <c r="USP24" s="16"/>
      <c r="USQ24" s="45"/>
      <c r="USR24" s="40"/>
      <c r="USS24" s="9"/>
      <c r="UST24" s="8"/>
      <c r="USU24" s="8"/>
      <c r="USV24" s="8"/>
      <c r="USW24" s="8"/>
      <c r="USX24" s="8"/>
      <c r="USY24" s="8"/>
      <c r="USZ24" s="8"/>
      <c r="UTA24" s="8"/>
      <c r="UTB24" s="8"/>
      <c r="UTC24" s="8"/>
      <c r="UTE24" s="8"/>
      <c r="UTF24" s="8"/>
      <c r="UTG24" s="26" t="s">
        <v>73</v>
      </c>
      <c r="UTH24" s="16">
        <f>+SUM(UTH22:UTH23)</f>
        <v>4050000</v>
      </c>
      <c r="UTI24" s="8"/>
      <c r="UTJ24" s="8"/>
      <c r="UTK24" s="16">
        <f>+SUM(UTK22:UTK23)</f>
        <v>4050000</v>
      </c>
      <c r="UTL24" s="16">
        <f>+SUM(UTL22:UTL23)</f>
        <v>1861200</v>
      </c>
      <c r="UTM24" s="21"/>
      <c r="UTN24" s="16">
        <f>+SUM(UTN22:UTN23)</f>
        <v>5153270</v>
      </c>
      <c r="UTO24" s="16">
        <f>+SUM(UTO22:UTO23)</f>
        <v>2675928</v>
      </c>
      <c r="UTP24" s="16">
        <f>+SUM(UTP22:UTP23)</f>
        <v>2348269</v>
      </c>
      <c r="UTQ24" s="31">
        <f>+SUM(UTQ22:UTQ23)</f>
        <v>1610.822539</v>
      </c>
      <c r="UTR24" s="35"/>
      <c r="UTS24" s="40">
        <f>+SUM(UTS22:UTS23)</f>
        <v>13.315</v>
      </c>
      <c r="UTT24" s="40">
        <f>+SUM(UTT22:UTT23)</f>
        <v>4.4799999999999995</v>
      </c>
      <c r="UTU24" s="16"/>
      <c r="UTV24" s="16"/>
      <c r="UTW24" s="45"/>
      <c r="UTX24" s="40"/>
      <c r="UTY24" s="9"/>
      <c r="UTZ24" s="8"/>
      <c r="UUA24" s="8"/>
      <c r="UUB24" s="8"/>
      <c r="UUC24" s="8"/>
      <c r="UUD24" s="8"/>
      <c r="UUE24" s="8"/>
      <c r="UUF24" s="8"/>
      <c r="UUG24" s="8"/>
      <c r="UUH24" s="8"/>
      <c r="UUI24" s="8"/>
      <c r="UUK24" s="8"/>
      <c r="UUL24" s="8"/>
      <c r="UUM24" s="26" t="s">
        <v>73</v>
      </c>
      <c r="UUN24" s="16">
        <f>+SUM(UUN22:UUN23)</f>
        <v>4050000</v>
      </c>
      <c r="UUO24" s="8"/>
      <c r="UUP24" s="8"/>
      <c r="UUQ24" s="16">
        <f>+SUM(UUQ22:UUQ23)</f>
        <v>4050000</v>
      </c>
      <c r="UUR24" s="16">
        <f>+SUM(UUR22:UUR23)</f>
        <v>1861200</v>
      </c>
      <c r="UUS24" s="21"/>
      <c r="UUT24" s="16">
        <f>+SUM(UUT22:UUT23)</f>
        <v>5153270</v>
      </c>
      <c r="UUU24" s="16">
        <f>+SUM(UUU22:UUU23)</f>
        <v>2675928</v>
      </c>
      <c r="UUV24" s="16">
        <f>+SUM(UUV22:UUV23)</f>
        <v>2348269</v>
      </c>
      <c r="UUW24" s="31">
        <f>+SUM(UUW22:UUW23)</f>
        <v>1610.822539</v>
      </c>
      <c r="UUX24" s="35"/>
      <c r="UUY24" s="40">
        <f>+SUM(UUY22:UUY23)</f>
        <v>13.315</v>
      </c>
      <c r="UUZ24" s="40">
        <f>+SUM(UUZ22:UUZ23)</f>
        <v>4.4799999999999995</v>
      </c>
      <c r="UVA24" s="16"/>
      <c r="UVB24" s="16"/>
      <c r="UVC24" s="45"/>
      <c r="UVD24" s="40"/>
      <c r="UVE24" s="9"/>
      <c r="UVF24" s="8"/>
      <c r="UVG24" s="8"/>
      <c r="UVH24" s="8"/>
      <c r="UVI24" s="8"/>
      <c r="UVJ24" s="8"/>
      <c r="UVK24" s="8"/>
      <c r="UVL24" s="8"/>
      <c r="UVM24" s="8"/>
      <c r="UVN24" s="8"/>
      <c r="UVO24" s="8"/>
      <c r="UVQ24" s="8"/>
      <c r="UVR24" s="8"/>
      <c r="UVS24" s="26" t="s">
        <v>73</v>
      </c>
      <c r="UVT24" s="16">
        <f>+SUM(UVT22:UVT23)</f>
        <v>4050000</v>
      </c>
      <c r="UVU24" s="8"/>
      <c r="UVV24" s="8"/>
      <c r="UVW24" s="16">
        <f>+SUM(UVW22:UVW23)</f>
        <v>4050000</v>
      </c>
      <c r="UVX24" s="16">
        <f>+SUM(UVX22:UVX23)</f>
        <v>1861200</v>
      </c>
      <c r="UVY24" s="21"/>
      <c r="UVZ24" s="16">
        <f>+SUM(UVZ22:UVZ23)</f>
        <v>5153270</v>
      </c>
      <c r="UWA24" s="16">
        <f>+SUM(UWA22:UWA23)</f>
        <v>2675928</v>
      </c>
      <c r="UWB24" s="16">
        <f>+SUM(UWB22:UWB23)</f>
        <v>2348269</v>
      </c>
      <c r="UWC24" s="31">
        <f>+SUM(UWC22:UWC23)</f>
        <v>1610.822539</v>
      </c>
      <c r="UWD24" s="35"/>
      <c r="UWE24" s="40">
        <f>+SUM(UWE22:UWE23)</f>
        <v>13.315</v>
      </c>
      <c r="UWF24" s="40">
        <f>+SUM(UWF22:UWF23)</f>
        <v>4.4799999999999995</v>
      </c>
      <c r="UWG24" s="16"/>
      <c r="UWH24" s="16"/>
      <c r="UWI24" s="45"/>
      <c r="UWJ24" s="40"/>
      <c r="UWK24" s="9"/>
      <c r="UWL24" s="8"/>
      <c r="UWM24" s="8"/>
      <c r="UWN24" s="8"/>
      <c r="UWO24" s="8"/>
      <c r="UWP24" s="8"/>
      <c r="UWQ24" s="8"/>
      <c r="UWR24" s="8"/>
      <c r="UWS24" s="8"/>
      <c r="UWT24" s="8"/>
      <c r="UWU24" s="8"/>
      <c r="UWW24" s="8"/>
      <c r="UWX24" s="8"/>
      <c r="UWY24" s="26" t="s">
        <v>73</v>
      </c>
      <c r="UWZ24" s="16">
        <f>+SUM(UWZ22:UWZ23)</f>
        <v>4050000</v>
      </c>
      <c r="UXA24" s="8"/>
      <c r="UXB24" s="8"/>
      <c r="UXC24" s="16">
        <f>+SUM(UXC22:UXC23)</f>
        <v>4050000</v>
      </c>
      <c r="UXD24" s="16">
        <f>+SUM(UXD22:UXD23)</f>
        <v>1861200</v>
      </c>
      <c r="UXE24" s="21"/>
      <c r="UXF24" s="16">
        <f>+SUM(UXF22:UXF23)</f>
        <v>5153270</v>
      </c>
      <c r="UXG24" s="16">
        <f>+SUM(UXG22:UXG23)</f>
        <v>2675928</v>
      </c>
      <c r="UXH24" s="16">
        <f>+SUM(UXH22:UXH23)</f>
        <v>2348269</v>
      </c>
      <c r="UXI24" s="31">
        <f>+SUM(UXI22:UXI23)</f>
        <v>1610.822539</v>
      </c>
      <c r="UXJ24" s="35"/>
      <c r="UXK24" s="40">
        <f>+SUM(UXK22:UXK23)</f>
        <v>13.315</v>
      </c>
      <c r="UXL24" s="40">
        <f>+SUM(UXL22:UXL23)</f>
        <v>4.4799999999999995</v>
      </c>
      <c r="UXM24" s="16"/>
      <c r="UXN24" s="16"/>
      <c r="UXO24" s="45"/>
      <c r="UXP24" s="40"/>
      <c r="UXQ24" s="9"/>
      <c r="UXR24" s="8"/>
      <c r="UXS24" s="8"/>
      <c r="UXT24" s="8"/>
      <c r="UXU24" s="8"/>
      <c r="UXV24" s="8"/>
      <c r="UXW24" s="8"/>
      <c r="UXX24" s="8"/>
      <c r="UXY24" s="8"/>
      <c r="UXZ24" s="8"/>
      <c r="UYA24" s="8"/>
      <c r="UYC24" s="8"/>
      <c r="UYD24" s="8"/>
      <c r="UYE24" s="26" t="s">
        <v>73</v>
      </c>
      <c r="UYF24" s="16">
        <f>+SUM(UYF22:UYF23)</f>
        <v>4050000</v>
      </c>
      <c r="UYG24" s="8"/>
      <c r="UYH24" s="8"/>
      <c r="UYI24" s="16">
        <f>+SUM(UYI22:UYI23)</f>
        <v>4050000</v>
      </c>
      <c r="UYJ24" s="16">
        <f>+SUM(UYJ22:UYJ23)</f>
        <v>1861200</v>
      </c>
      <c r="UYK24" s="21"/>
      <c r="UYL24" s="16">
        <f>+SUM(UYL22:UYL23)</f>
        <v>5153270</v>
      </c>
      <c r="UYM24" s="16">
        <f>+SUM(UYM22:UYM23)</f>
        <v>2675928</v>
      </c>
      <c r="UYN24" s="16">
        <f>+SUM(UYN22:UYN23)</f>
        <v>2348269</v>
      </c>
      <c r="UYO24" s="31">
        <f>+SUM(UYO22:UYO23)</f>
        <v>1610.822539</v>
      </c>
      <c r="UYP24" s="35"/>
      <c r="UYQ24" s="40">
        <f>+SUM(UYQ22:UYQ23)</f>
        <v>13.315</v>
      </c>
      <c r="UYR24" s="40">
        <f>+SUM(UYR22:UYR23)</f>
        <v>4.4799999999999995</v>
      </c>
      <c r="UYS24" s="16"/>
      <c r="UYT24" s="16"/>
      <c r="UYU24" s="45"/>
      <c r="UYV24" s="40"/>
      <c r="UYW24" s="9"/>
      <c r="UYX24" s="8"/>
      <c r="UYY24" s="8"/>
      <c r="UYZ24" s="8"/>
      <c r="UZA24" s="8"/>
      <c r="UZB24" s="8"/>
      <c r="UZC24" s="8"/>
      <c r="UZD24" s="8"/>
      <c r="UZE24" s="8"/>
      <c r="UZF24" s="8"/>
      <c r="UZG24" s="8"/>
      <c r="UZI24" s="8"/>
      <c r="UZJ24" s="8"/>
      <c r="UZK24" s="26" t="s">
        <v>73</v>
      </c>
      <c r="UZL24" s="16">
        <f>+SUM(UZL22:UZL23)</f>
        <v>4050000</v>
      </c>
      <c r="UZM24" s="8"/>
      <c r="UZN24" s="8"/>
      <c r="UZO24" s="16">
        <f>+SUM(UZO22:UZO23)</f>
        <v>4050000</v>
      </c>
      <c r="UZP24" s="16">
        <f>+SUM(UZP22:UZP23)</f>
        <v>1861200</v>
      </c>
      <c r="UZQ24" s="21"/>
      <c r="UZR24" s="16">
        <f>+SUM(UZR22:UZR23)</f>
        <v>5153270</v>
      </c>
      <c r="UZS24" s="16">
        <f>+SUM(UZS22:UZS23)</f>
        <v>2675928</v>
      </c>
      <c r="UZT24" s="16">
        <f>+SUM(UZT22:UZT23)</f>
        <v>2348269</v>
      </c>
      <c r="UZU24" s="31">
        <f>+SUM(UZU22:UZU23)</f>
        <v>1610.822539</v>
      </c>
      <c r="UZV24" s="35"/>
      <c r="UZW24" s="40">
        <f>+SUM(UZW22:UZW23)</f>
        <v>13.315</v>
      </c>
      <c r="UZX24" s="40">
        <f>+SUM(UZX22:UZX23)</f>
        <v>4.4799999999999995</v>
      </c>
      <c r="UZY24" s="16"/>
      <c r="UZZ24" s="16"/>
      <c r="VAA24" s="45"/>
      <c r="VAB24" s="40"/>
      <c r="VAC24" s="9"/>
      <c r="VAD24" s="8"/>
      <c r="VAE24" s="8"/>
      <c r="VAF24" s="8"/>
      <c r="VAG24" s="8"/>
      <c r="VAH24" s="8"/>
      <c r="VAI24" s="8"/>
      <c r="VAJ24" s="8"/>
      <c r="VAK24" s="8"/>
      <c r="VAL24" s="8"/>
      <c r="VAM24" s="8"/>
      <c r="VAO24" s="8"/>
      <c r="VAP24" s="8"/>
      <c r="VAQ24" s="26" t="s">
        <v>73</v>
      </c>
      <c r="VAR24" s="16">
        <f>+SUM(VAR22:VAR23)</f>
        <v>4050000</v>
      </c>
      <c r="VAS24" s="8"/>
      <c r="VAT24" s="8"/>
      <c r="VAU24" s="16">
        <f>+SUM(VAU22:VAU23)</f>
        <v>4050000</v>
      </c>
      <c r="VAV24" s="16">
        <f>+SUM(VAV22:VAV23)</f>
        <v>1861200</v>
      </c>
      <c r="VAW24" s="21"/>
      <c r="VAX24" s="16">
        <f>+SUM(VAX22:VAX23)</f>
        <v>5153270</v>
      </c>
      <c r="VAY24" s="16">
        <f>+SUM(VAY22:VAY23)</f>
        <v>2675928</v>
      </c>
      <c r="VAZ24" s="16">
        <f>+SUM(VAZ22:VAZ23)</f>
        <v>2348269</v>
      </c>
      <c r="VBA24" s="31">
        <f>+SUM(VBA22:VBA23)</f>
        <v>1610.822539</v>
      </c>
      <c r="VBB24" s="35"/>
      <c r="VBC24" s="40">
        <f>+SUM(VBC22:VBC23)</f>
        <v>13.315</v>
      </c>
      <c r="VBD24" s="40">
        <f>+SUM(VBD22:VBD23)</f>
        <v>4.4799999999999995</v>
      </c>
      <c r="VBE24" s="16"/>
      <c r="VBF24" s="16"/>
      <c r="VBG24" s="45"/>
      <c r="VBH24" s="40"/>
      <c r="VBI24" s="9"/>
      <c r="VBJ24" s="8"/>
      <c r="VBK24" s="8"/>
      <c r="VBL24" s="8"/>
      <c r="VBM24" s="8"/>
      <c r="VBN24" s="8"/>
      <c r="VBO24" s="8"/>
      <c r="VBP24" s="8"/>
      <c r="VBQ24" s="8"/>
      <c r="VBR24" s="8"/>
      <c r="VBS24" s="8"/>
      <c r="VBU24" s="8"/>
      <c r="VBV24" s="8"/>
      <c r="VBW24" s="26" t="s">
        <v>73</v>
      </c>
      <c r="VBX24" s="16">
        <f>+SUM(VBX22:VBX23)</f>
        <v>4050000</v>
      </c>
      <c r="VBY24" s="8"/>
      <c r="VBZ24" s="8"/>
      <c r="VCA24" s="16">
        <f>+SUM(VCA22:VCA23)</f>
        <v>4050000</v>
      </c>
      <c r="VCB24" s="16">
        <f>+SUM(VCB22:VCB23)</f>
        <v>1861200</v>
      </c>
      <c r="VCC24" s="21"/>
      <c r="VCD24" s="16">
        <f>+SUM(VCD22:VCD23)</f>
        <v>5153270</v>
      </c>
      <c r="VCE24" s="16">
        <f>+SUM(VCE22:VCE23)</f>
        <v>2675928</v>
      </c>
      <c r="VCF24" s="16">
        <f>+SUM(VCF22:VCF23)</f>
        <v>2348269</v>
      </c>
      <c r="VCG24" s="31">
        <f>+SUM(VCG22:VCG23)</f>
        <v>1610.822539</v>
      </c>
      <c r="VCH24" s="35"/>
      <c r="VCI24" s="40">
        <f>+SUM(VCI22:VCI23)</f>
        <v>13.315</v>
      </c>
      <c r="VCJ24" s="40">
        <f>+SUM(VCJ22:VCJ23)</f>
        <v>4.4799999999999995</v>
      </c>
      <c r="VCK24" s="16"/>
      <c r="VCL24" s="16"/>
      <c r="VCM24" s="45"/>
      <c r="VCN24" s="40"/>
      <c r="VCO24" s="9"/>
      <c r="VCP24" s="8"/>
      <c r="VCQ24" s="8"/>
      <c r="VCR24" s="8"/>
      <c r="VCS24" s="8"/>
      <c r="VCT24" s="8"/>
      <c r="VCU24" s="8"/>
      <c r="VCV24" s="8"/>
      <c r="VCW24" s="8"/>
      <c r="VCX24" s="8"/>
      <c r="VCY24" s="8"/>
      <c r="VDA24" s="8"/>
      <c r="VDB24" s="8"/>
      <c r="VDC24" s="26" t="s">
        <v>73</v>
      </c>
      <c r="VDD24" s="16">
        <f>+SUM(VDD22:VDD23)</f>
        <v>4050000</v>
      </c>
      <c r="VDE24" s="8"/>
      <c r="VDF24" s="8"/>
      <c r="VDG24" s="16">
        <f>+SUM(VDG22:VDG23)</f>
        <v>4050000</v>
      </c>
      <c r="VDH24" s="16">
        <f>+SUM(VDH22:VDH23)</f>
        <v>1861200</v>
      </c>
      <c r="VDI24" s="21"/>
      <c r="VDJ24" s="16">
        <f>+SUM(VDJ22:VDJ23)</f>
        <v>5153270</v>
      </c>
      <c r="VDK24" s="16">
        <f>+SUM(VDK22:VDK23)</f>
        <v>2675928</v>
      </c>
      <c r="VDL24" s="16">
        <f>+SUM(VDL22:VDL23)</f>
        <v>2348269</v>
      </c>
      <c r="VDM24" s="31">
        <f>+SUM(VDM22:VDM23)</f>
        <v>1610.822539</v>
      </c>
      <c r="VDN24" s="35"/>
      <c r="VDO24" s="40">
        <f>+SUM(VDO22:VDO23)</f>
        <v>13.315</v>
      </c>
      <c r="VDP24" s="40">
        <f>+SUM(VDP22:VDP23)</f>
        <v>4.4799999999999995</v>
      </c>
      <c r="VDQ24" s="16"/>
      <c r="VDR24" s="16"/>
      <c r="VDS24" s="45"/>
      <c r="VDT24" s="40"/>
      <c r="VDU24" s="9"/>
      <c r="VDV24" s="8"/>
      <c r="VDW24" s="8"/>
      <c r="VDX24" s="8"/>
      <c r="VDY24" s="8"/>
      <c r="VDZ24" s="8"/>
      <c r="VEA24" s="8"/>
      <c r="VEB24" s="8"/>
      <c r="VEC24" s="8"/>
      <c r="VED24" s="8"/>
      <c r="VEE24" s="8"/>
      <c r="VEG24" s="8"/>
      <c r="VEH24" s="8"/>
      <c r="VEI24" s="26" t="s">
        <v>73</v>
      </c>
      <c r="VEJ24" s="16">
        <f>+SUM(VEJ22:VEJ23)</f>
        <v>4050000</v>
      </c>
      <c r="VEK24" s="8"/>
      <c r="VEL24" s="8"/>
      <c r="VEM24" s="16">
        <f>+SUM(VEM22:VEM23)</f>
        <v>4050000</v>
      </c>
      <c r="VEN24" s="16">
        <f>+SUM(VEN22:VEN23)</f>
        <v>1861200</v>
      </c>
      <c r="VEO24" s="21"/>
      <c r="VEP24" s="16">
        <f>+SUM(VEP22:VEP23)</f>
        <v>5153270</v>
      </c>
      <c r="VEQ24" s="16">
        <f>+SUM(VEQ22:VEQ23)</f>
        <v>2675928</v>
      </c>
      <c r="VER24" s="16">
        <f>+SUM(VER22:VER23)</f>
        <v>2348269</v>
      </c>
      <c r="VES24" s="31">
        <f>+SUM(VES22:VES23)</f>
        <v>1610.822539</v>
      </c>
      <c r="VET24" s="35"/>
      <c r="VEU24" s="40">
        <f>+SUM(VEU22:VEU23)</f>
        <v>13.315</v>
      </c>
      <c r="VEV24" s="40">
        <f>+SUM(VEV22:VEV23)</f>
        <v>4.4799999999999995</v>
      </c>
      <c r="VEW24" s="16"/>
      <c r="VEX24" s="16"/>
      <c r="VEY24" s="45"/>
      <c r="VEZ24" s="40"/>
      <c r="VFA24" s="9"/>
      <c r="VFB24" s="8"/>
      <c r="VFC24" s="8"/>
      <c r="VFD24" s="8"/>
      <c r="VFE24" s="8"/>
      <c r="VFF24" s="8"/>
      <c r="VFG24" s="8"/>
      <c r="VFH24" s="8"/>
      <c r="VFI24" s="8"/>
      <c r="VFJ24" s="8"/>
      <c r="VFK24" s="8"/>
      <c r="VFM24" s="8"/>
      <c r="VFN24" s="8"/>
      <c r="VFO24" s="26" t="s">
        <v>73</v>
      </c>
      <c r="VFP24" s="16">
        <f>+SUM(VFP22:VFP23)</f>
        <v>4050000</v>
      </c>
      <c r="VFQ24" s="8"/>
      <c r="VFR24" s="8"/>
      <c r="VFS24" s="16">
        <f>+SUM(VFS22:VFS23)</f>
        <v>4050000</v>
      </c>
      <c r="VFT24" s="16">
        <f>+SUM(VFT22:VFT23)</f>
        <v>1861200</v>
      </c>
      <c r="VFU24" s="21"/>
      <c r="VFV24" s="16">
        <f>+SUM(VFV22:VFV23)</f>
        <v>5153270</v>
      </c>
      <c r="VFW24" s="16">
        <f>+SUM(VFW22:VFW23)</f>
        <v>2675928</v>
      </c>
      <c r="VFX24" s="16">
        <f>+SUM(VFX22:VFX23)</f>
        <v>2348269</v>
      </c>
      <c r="VFY24" s="31">
        <f>+SUM(VFY22:VFY23)</f>
        <v>1610.822539</v>
      </c>
      <c r="VFZ24" s="35"/>
      <c r="VGA24" s="40">
        <f>+SUM(VGA22:VGA23)</f>
        <v>13.315</v>
      </c>
      <c r="VGB24" s="40">
        <f>+SUM(VGB22:VGB23)</f>
        <v>4.4799999999999995</v>
      </c>
      <c r="VGC24" s="16"/>
      <c r="VGD24" s="16"/>
      <c r="VGE24" s="45"/>
      <c r="VGF24" s="40"/>
      <c r="VGG24" s="9"/>
      <c r="VGH24" s="8"/>
      <c r="VGI24" s="8"/>
      <c r="VGJ24" s="8"/>
      <c r="VGK24" s="8"/>
      <c r="VGL24" s="8"/>
      <c r="VGM24" s="8"/>
      <c r="VGN24" s="8"/>
      <c r="VGO24" s="8"/>
      <c r="VGP24" s="8"/>
      <c r="VGQ24" s="8"/>
      <c r="VGS24" s="8"/>
      <c r="VGT24" s="8"/>
      <c r="VGU24" s="26" t="s">
        <v>73</v>
      </c>
      <c r="VGV24" s="16">
        <f>+SUM(VGV22:VGV23)</f>
        <v>4050000</v>
      </c>
      <c r="VGW24" s="8"/>
      <c r="VGX24" s="8"/>
      <c r="VGY24" s="16">
        <f>+SUM(VGY22:VGY23)</f>
        <v>4050000</v>
      </c>
      <c r="VGZ24" s="16">
        <f>+SUM(VGZ22:VGZ23)</f>
        <v>1861200</v>
      </c>
      <c r="VHA24" s="21"/>
      <c r="VHB24" s="16">
        <f>+SUM(VHB22:VHB23)</f>
        <v>5153270</v>
      </c>
      <c r="VHC24" s="16">
        <f>+SUM(VHC22:VHC23)</f>
        <v>2675928</v>
      </c>
      <c r="VHD24" s="16">
        <f>+SUM(VHD22:VHD23)</f>
        <v>2348269</v>
      </c>
      <c r="VHE24" s="31">
        <f>+SUM(VHE22:VHE23)</f>
        <v>1610.822539</v>
      </c>
      <c r="VHF24" s="35"/>
      <c r="VHG24" s="40">
        <f>+SUM(VHG22:VHG23)</f>
        <v>13.315</v>
      </c>
      <c r="VHH24" s="40">
        <f>+SUM(VHH22:VHH23)</f>
        <v>4.4799999999999995</v>
      </c>
      <c r="VHI24" s="16"/>
      <c r="VHJ24" s="16"/>
      <c r="VHK24" s="45"/>
      <c r="VHL24" s="40"/>
      <c r="VHM24" s="9"/>
      <c r="VHN24" s="8"/>
      <c r="VHO24" s="8"/>
      <c r="VHP24" s="8"/>
      <c r="VHQ24" s="8"/>
      <c r="VHR24" s="8"/>
      <c r="VHS24" s="8"/>
      <c r="VHT24" s="8"/>
      <c r="VHU24" s="8"/>
      <c r="VHV24" s="8"/>
      <c r="VHW24" s="8"/>
      <c r="VHY24" s="8"/>
      <c r="VHZ24" s="8"/>
      <c r="VIA24" s="26" t="s">
        <v>73</v>
      </c>
      <c r="VIB24" s="16">
        <f>+SUM(VIB22:VIB23)</f>
        <v>4050000</v>
      </c>
      <c r="VIC24" s="8"/>
      <c r="VID24" s="8"/>
      <c r="VIE24" s="16">
        <f>+SUM(VIE22:VIE23)</f>
        <v>4050000</v>
      </c>
      <c r="VIF24" s="16">
        <f>+SUM(VIF22:VIF23)</f>
        <v>1861200</v>
      </c>
      <c r="VIG24" s="21"/>
      <c r="VIH24" s="16">
        <f>+SUM(VIH22:VIH23)</f>
        <v>5153270</v>
      </c>
      <c r="VII24" s="16">
        <f>+SUM(VII22:VII23)</f>
        <v>2675928</v>
      </c>
      <c r="VIJ24" s="16">
        <f>+SUM(VIJ22:VIJ23)</f>
        <v>2348269</v>
      </c>
      <c r="VIK24" s="31">
        <f>+SUM(VIK22:VIK23)</f>
        <v>1610.822539</v>
      </c>
      <c r="VIL24" s="35"/>
      <c r="VIM24" s="40">
        <f>+SUM(VIM22:VIM23)</f>
        <v>13.315</v>
      </c>
      <c r="VIN24" s="40">
        <f>+SUM(VIN22:VIN23)</f>
        <v>4.4799999999999995</v>
      </c>
      <c r="VIO24" s="16"/>
      <c r="VIP24" s="16"/>
      <c r="VIQ24" s="45"/>
      <c r="VIR24" s="40"/>
      <c r="VIS24" s="9"/>
      <c r="VIT24" s="8"/>
      <c r="VIU24" s="8"/>
      <c r="VIV24" s="8"/>
      <c r="VIW24" s="8"/>
      <c r="VIX24" s="8"/>
      <c r="VIY24" s="8"/>
      <c r="VIZ24" s="8"/>
      <c r="VJA24" s="8"/>
      <c r="VJB24" s="8"/>
      <c r="VJC24" s="8"/>
      <c r="VJE24" s="8"/>
      <c r="VJF24" s="8"/>
      <c r="VJG24" s="26" t="s">
        <v>73</v>
      </c>
      <c r="VJH24" s="16">
        <f>+SUM(VJH22:VJH23)</f>
        <v>4050000</v>
      </c>
      <c r="VJI24" s="8"/>
      <c r="VJJ24" s="8"/>
      <c r="VJK24" s="16">
        <f>+SUM(VJK22:VJK23)</f>
        <v>4050000</v>
      </c>
      <c r="VJL24" s="16">
        <f>+SUM(VJL22:VJL23)</f>
        <v>1861200</v>
      </c>
      <c r="VJM24" s="21"/>
      <c r="VJN24" s="16">
        <f>+SUM(VJN22:VJN23)</f>
        <v>5153270</v>
      </c>
      <c r="VJO24" s="16">
        <f>+SUM(VJO22:VJO23)</f>
        <v>2675928</v>
      </c>
      <c r="VJP24" s="16">
        <f>+SUM(VJP22:VJP23)</f>
        <v>2348269</v>
      </c>
      <c r="VJQ24" s="31">
        <f>+SUM(VJQ22:VJQ23)</f>
        <v>1610.822539</v>
      </c>
      <c r="VJR24" s="35"/>
      <c r="VJS24" s="40">
        <f>+SUM(VJS22:VJS23)</f>
        <v>13.315</v>
      </c>
      <c r="VJT24" s="40">
        <f>+SUM(VJT22:VJT23)</f>
        <v>4.4799999999999995</v>
      </c>
      <c r="VJU24" s="16"/>
      <c r="VJV24" s="16"/>
      <c r="VJW24" s="45"/>
      <c r="VJX24" s="40"/>
      <c r="VJY24" s="9"/>
      <c r="VJZ24" s="8"/>
      <c r="VKA24" s="8"/>
      <c r="VKB24" s="8"/>
      <c r="VKC24" s="8"/>
      <c r="VKD24" s="8"/>
      <c r="VKE24" s="8"/>
      <c r="VKF24" s="8"/>
      <c r="VKG24" s="8"/>
      <c r="VKH24" s="8"/>
      <c r="VKI24" s="8"/>
      <c r="VKK24" s="8"/>
      <c r="VKL24" s="8"/>
      <c r="VKM24" s="26" t="s">
        <v>73</v>
      </c>
      <c r="VKN24" s="16">
        <f>+SUM(VKN22:VKN23)</f>
        <v>4050000</v>
      </c>
      <c r="VKO24" s="8"/>
      <c r="VKP24" s="8"/>
      <c r="VKQ24" s="16">
        <f>+SUM(VKQ22:VKQ23)</f>
        <v>4050000</v>
      </c>
      <c r="VKR24" s="16">
        <f>+SUM(VKR22:VKR23)</f>
        <v>1861200</v>
      </c>
      <c r="VKS24" s="21"/>
      <c r="VKT24" s="16">
        <f>+SUM(VKT22:VKT23)</f>
        <v>5153270</v>
      </c>
      <c r="VKU24" s="16">
        <f>+SUM(VKU22:VKU23)</f>
        <v>2675928</v>
      </c>
      <c r="VKV24" s="16">
        <f>+SUM(VKV22:VKV23)</f>
        <v>2348269</v>
      </c>
      <c r="VKW24" s="31">
        <f>+SUM(VKW22:VKW23)</f>
        <v>1610.822539</v>
      </c>
      <c r="VKX24" s="35"/>
      <c r="VKY24" s="40">
        <f>+SUM(VKY22:VKY23)</f>
        <v>13.315</v>
      </c>
      <c r="VKZ24" s="40">
        <f>+SUM(VKZ22:VKZ23)</f>
        <v>4.4799999999999995</v>
      </c>
      <c r="VLA24" s="16"/>
      <c r="VLB24" s="16"/>
      <c r="VLC24" s="45"/>
      <c r="VLD24" s="40"/>
      <c r="VLE24" s="9"/>
      <c r="VLF24" s="8"/>
      <c r="VLG24" s="8"/>
      <c r="VLH24" s="8"/>
      <c r="VLI24" s="8"/>
      <c r="VLJ24" s="8"/>
      <c r="VLK24" s="8"/>
      <c r="VLL24" s="8"/>
      <c r="VLM24" s="8"/>
      <c r="VLN24" s="8"/>
      <c r="VLO24" s="8"/>
      <c r="VLQ24" s="8"/>
      <c r="VLR24" s="8"/>
      <c r="VLS24" s="26" t="s">
        <v>73</v>
      </c>
      <c r="VLT24" s="16">
        <f>+SUM(VLT22:VLT23)</f>
        <v>4050000</v>
      </c>
      <c r="VLU24" s="8"/>
      <c r="VLV24" s="8"/>
      <c r="VLW24" s="16">
        <f>+SUM(VLW22:VLW23)</f>
        <v>4050000</v>
      </c>
      <c r="VLX24" s="16">
        <f>+SUM(VLX22:VLX23)</f>
        <v>1861200</v>
      </c>
      <c r="VLY24" s="21"/>
      <c r="VLZ24" s="16">
        <f>+SUM(VLZ22:VLZ23)</f>
        <v>5153270</v>
      </c>
      <c r="VMA24" s="16">
        <f>+SUM(VMA22:VMA23)</f>
        <v>2675928</v>
      </c>
      <c r="VMB24" s="16">
        <f>+SUM(VMB22:VMB23)</f>
        <v>2348269</v>
      </c>
      <c r="VMC24" s="31">
        <f>+SUM(VMC22:VMC23)</f>
        <v>1610.822539</v>
      </c>
      <c r="VMD24" s="35"/>
      <c r="VME24" s="40">
        <f>+SUM(VME22:VME23)</f>
        <v>13.315</v>
      </c>
      <c r="VMF24" s="40">
        <f>+SUM(VMF22:VMF23)</f>
        <v>4.4799999999999995</v>
      </c>
      <c r="VMG24" s="16"/>
      <c r="VMH24" s="16"/>
      <c r="VMI24" s="45"/>
      <c r="VMJ24" s="40"/>
      <c r="VMK24" s="9"/>
      <c r="VML24" s="8"/>
      <c r="VMM24" s="8"/>
      <c r="VMN24" s="8"/>
      <c r="VMO24" s="8"/>
      <c r="VMP24" s="8"/>
      <c r="VMQ24" s="8"/>
      <c r="VMR24" s="8"/>
      <c r="VMS24" s="8"/>
      <c r="VMT24" s="8"/>
      <c r="VMU24" s="8"/>
      <c r="VMW24" s="8"/>
      <c r="VMX24" s="8"/>
      <c r="VMY24" s="26" t="s">
        <v>73</v>
      </c>
      <c r="VMZ24" s="16">
        <f>+SUM(VMZ22:VMZ23)</f>
        <v>4050000</v>
      </c>
      <c r="VNA24" s="8"/>
      <c r="VNB24" s="8"/>
      <c r="VNC24" s="16">
        <f>+SUM(VNC22:VNC23)</f>
        <v>4050000</v>
      </c>
      <c r="VND24" s="16">
        <f>+SUM(VND22:VND23)</f>
        <v>1861200</v>
      </c>
      <c r="VNE24" s="21"/>
      <c r="VNF24" s="16">
        <f>+SUM(VNF22:VNF23)</f>
        <v>5153270</v>
      </c>
      <c r="VNG24" s="16">
        <f>+SUM(VNG22:VNG23)</f>
        <v>2675928</v>
      </c>
      <c r="VNH24" s="16">
        <f>+SUM(VNH22:VNH23)</f>
        <v>2348269</v>
      </c>
      <c r="VNI24" s="31">
        <f>+SUM(VNI22:VNI23)</f>
        <v>1610.822539</v>
      </c>
      <c r="VNJ24" s="35"/>
      <c r="VNK24" s="40">
        <f>+SUM(VNK22:VNK23)</f>
        <v>13.315</v>
      </c>
      <c r="VNL24" s="40">
        <f>+SUM(VNL22:VNL23)</f>
        <v>4.4799999999999995</v>
      </c>
      <c r="VNM24" s="16"/>
      <c r="VNN24" s="16"/>
      <c r="VNO24" s="45"/>
      <c r="VNP24" s="40"/>
      <c r="VNQ24" s="9"/>
      <c r="VNR24" s="8"/>
      <c r="VNS24" s="8"/>
      <c r="VNT24" s="8"/>
      <c r="VNU24" s="8"/>
      <c r="VNV24" s="8"/>
      <c r="VNW24" s="8"/>
      <c r="VNX24" s="8"/>
      <c r="VNY24" s="8"/>
      <c r="VNZ24" s="8"/>
      <c r="VOA24" s="8"/>
      <c r="VOC24" s="8"/>
      <c r="VOD24" s="8"/>
      <c r="VOE24" s="26" t="s">
        <v>73</v>
      </c>
      <c r="VOF24" s="16">
        <f>+SUM(VOF22:VOF23)</f>
        <v>4050000</v>
      </c>
      <c r="VOG24" s="8"/>
      <c r="VOH24" s="8"/>
      <c r="VOI24" s="16">
        <f>+SUM(VOI22:VOI23)</f>
        <v>4050000</v>
      </c>
      <c r="VOJ24" s="16">
        <f>+SUM(VOJ22:VOJ23)</f>
        <v>1861200</v>
      </c>
      <c r="VOK24" s="21"/>
      <c r="VOL24" s="16">
        <f>+SUM(VOL22:VOL23)</f>
        <v>5153270</v>
      </c>
      <c r="VOM24" s="16">
        <f>+SUM(VOM22:VOM23)</f>
        <v>2675928</v>
      </c>
      <c r="VON24" s="16">
        <f>+SUM(VON22:VON23)</f>
        <v>2348269</v>
      </c>
      <c r="VOO24" s="31">
        <f>+SUM(VOO22:VOO23)</f>
        <v>1610.822539</v>
      </c>
      <c r="VOP24" s="35"/>
      <c r="VOQ24" s="40">
        <f>+SUM(VOQ22:VOQ23)</f>
        <v>13.315</v>
      </c>
      <c r="VOR24" s="40">
        <f>+SUM(VOR22:VOR23)</f>
        <v>4.4799999999999995</v>
      </c>
      <c r="VOS24" s="16"/>
      <c r="VOT24" s="16"/>
      <c r="VOU24" s="45"/>
      <c r="VOV24" s="40"/>
      <c r="VOW24" s="9"/>
      <c r="VOX24" s="8"/>
      <c r="VOY24" s="8"/>
      <c r="VOZ24" s="8"/>
      <c r="VPA24" s="8"/>
      <c r="VPB24" s="8"/>
      <c r="VPC24" s="8"/>
      <c r="VPD24" s="8"/>
      <c r="VPE24" s="8"/>
      <c r="VPF24" s="8"/>
      <c r="VPG24" s="8"/>
      <c r="VPI24" s="8"/>
      <c r="VPJ24" s="8"/>
      <c r="VPK24" s="26" t="s">
        <v>73</v>
      </c>
      <c r="VPL24" s="16">
        <f>+SUM(VPL22:VPL23)</f>
        <v>4050000</v>
      </c>
      <c r="VPM24" s="8"/>
      <c r="VPN24" s="8"/>
      <c r="VPO24" s="16">
        <f>+SUM(VPO22:VPO23)</f>
        <v>4050000</v>
      </c>
      <c r="VPP24" s="16">
        <f>+SUM(VPP22:VPP23)</f>
        <v>1861200</v>
      </c>
      <c r="VPQ24" s="21"/>
      <c r="VPR24" s="16">
        <f>+SUM(VPR22:VPR23)</f>
        <v>5153270</v>
      </c>
      <c r="VPS24" s="16">
        <f>+SUM(VPS22:VPS23)</f>
        <v>2675928</v>
      </c>
      <c r="VPT24" s="16">
        <f>+SUM(VPT22:VPT23)</f>
        <v>2348269</v>
      </c>
      <c r="VPU24" s="31">
        <f>+SUM(VPU22:VPU23)</f>
        <v>1610.822539</v>
      </c>
      <c r="VPV24" s="35"/>
      <c r="VPW24" s="40">
        <f>+SUM(VPW22:VPW23)</f>
        <v>13.315</v>
      </c>
      <c r="VPX24" s="40">
        <f>+SUM(VPX22:VPX23)</f>
        <v>4.4799999999999995</v>
      </c>
      <c r="VPY24" s="16"/>
      <c r="VPZ24" s="16"/>
      <c r="VQA24" s="45"/>
      <c r="VQB24" s="40"/>
      <c r="VQC24" s="9"/>
      <c r="VQD24" s="8"/>
      <c r="VQE24" s="8"/>
      <c r="VQF24" s="8"/>
      <c r="VQG24" s="8"/>
      <c r="VQH24" s="8"/>
      <c r="VQI24" s="8"/>
      <c r="VQJ24" s="8"/>
      <c r="VQK24" s="8"/>
      <c r="VQL24" s="8"/>
      <c r="VQM24" s="8"/>
      <c r="VQO24" s="8"/>
      <c r="VQP24" s="8"/>
      <c r="VQQ24" s="26" t="s">
        <v>73</v>
      </c>
      <c r="VQR24" s="16">
        <f>+SUM(VQR22:VQR23)</f>
        <v>4050000</v>
      </c>
      <c r="VQS24" s="8"/>
      <c r="VQT24" s="8"/>
      <c r="VQU24" s="16">
        <f>+SUM(VQU22:VQU23)</f>
        <v>4050000</v>
      </c>
      <c r="VQV24" s="16">
        <f>+SUM(VQV22:VQV23)</f>
        <v>1861200</v>
      </c>
      <c r="VQW24" s="21"/>
      <c r="VQX24" s="16">
        <f>+SUM(VQX22:VQX23)</f>
        <v>5153270</v>
      </c>
      <c r="VQY24" s="16">
        <f>+SUM(VQY22:VQY23)</f>
        <v>2675928</v>
      </c>
      <c r="VQZ24" s="16">
        <f>+SUM(VQZ22:VQZ23)</f>
        <v>2348269</v>
      </c>
      <c r="VRA24" s="31">
        <f>+SUM(VRA22:VRA23)</f>
        <v>1610.822539</v>
      </c>
      <c r="VRB24" s="35"/>
      <c r="VRC24" s="40">
        <f>+SUM(VRC22:VRC23)</f>
        <v>13.315</v>
      </c>
      <c r="VRD24" s="40">
        <f>+SUM(VRD22:VRD23)</f>
        <v>4.4799999999999995</v>
      </c>
      <c r="VRE24" s="16"/>
      <c r="VRF24" s="16"/>
      <c r="VRG24" s="45"/>
      <c r="VRH24" s="40"/>
      <c r="VRI24" s="9"/>
      <c r="VRJ24" s="8"/>
      <c r="VRK24" s="8"/>
      <c r="VRL24" s="8"/>
      <c r="VRM24" s="8"/>
      <c r="VRN24" s="8"/>
      <c r="VRO24" s="8"/>
      <c r="VRP24" s="8"/>
      <c r="VRQ24" s="8"/>
      <c r="VRR24" s="8"/>
      <c r="VRS24" s="8"/>
      <c r="VRU24" s="8"/>
      <c r="VRV24" s="8"/>
      <c r="VRW24" s="26" t="s">
        <v>73</v>
      </c>
      <c r="VRX24" s="16">
        <f>+SUM(VRX22:VRX23)</f>
        <v>4050000</v>
      </c>
      <c r="VRY24" s="8"/>
      <c r="VRZ24" s="8"/>
      <c r="VSA24" s="16">
        <f>+SUM(VSA22:VSA23)</f>
        <v>4050000</v>
      </c>
      <c r="VSB24" s="16">
        <f>+SUM(VSB22:VSB23)</f>
        <v>1861200</v>
      </c>
      <c r="VSC24" s="21"/>
      <c r="VSD24" s="16">
        <f>+SUM(VSD22:VSD23)</f>
        <v>5153270</v>
      </c>
      <c r="VSE24" s="16">
        <f>+SUM(VSE22:VSE23)</f>
        <v>2675928</v>
      </c>
      <c r="VSF24" s="16">
        <f>+SUM(VSF22:VSF23)</f>
        <v>2348269</v>
      </c>
      <c r="VSG24" s="31">
        <f>+SUM(VSG22:VSG23)</f>
        <v>1610.822539</v>
      </c>
      <c r="VSH24" s="35"/>
      <c r="VSI24" s="40">
        <f>+SUM(VSI22:VSI23)</f>
        <v>13.315</v>
      </c>
      <c r="VSJ24" s="40">
        <f>+SUM(VSJ22:VSJ23)</f>
        <v>4.4799999999999995</v>
      </c>
      <c r="VSK24" s="16"/>
      <c r="VSL24" s="16"/>
      <c r="VSM24" s="45"/>
      <c r="VSN24" s="40"/>
      <c r="VSO24" s="9"/>
      <c r="VSP24" s="8"/>
      <c r="VSQ24" s="8"/>
      <c r="VSR24" s="8"/>
      <c r="VSS24" s="8"/>
      <c r="VST24" s="8"/>
      <c r="VSU24" s="8"/>
      <c r="VSV24" s="8"/>
      <c r="VSW24" s="8"/>
      <c r="VSX24" s="8"/>
      <c r="VSY24" s="8"/>
      <c r="VTA24" s="8"/>
      <c r="VTB24" s="8"/>
      <c r="VTC24" s="26" t="s">
        <v>73</v>
      </c>
      <c r="VTD24" s="16">
        <f>+SUM(VTD22:VTD23)</f>
        <v>4050000</v>
      </c>
      <c r="VTE24" s="8"/>
      <c r="VTF24" s="8"/>
      <c r="VTG24" s="16">
        <f>+SUM(VTG22:VTG23)</f>
        <v>4050000</v>
      </c>
      <c r="VTH24" s="16">
        <f>+SUM(VTH22:VTH23)</f>
        <v>1861200</v>
      </c>
      <c r="VTI24" s="21"/>
      <c r="VTJ24" s="16">
        <f>+SUM(VTJ22:VTJ23)</f>
        <v>5153270</v>
      </c>
      <c r="VTK24" s="16">
        <f>+SUM(VTK22:VTK23)</f>
        <v>2675928</v>
      </c>
      <c r="VTL24" s="16">
        <f>+SUM(VTL22:VTL23)</f>
        <v>2348269</v>
      </c>
      <c r="VTM24" s="31">
        <f>+SUM(VTM22:VTM23)</f>
        <v>1610.822539</v>
      </c>
      <c r="VTN24" s="35"/>
      <c r="VTO24" s="40">
        <f>+SUM(VTO22:VTO23)</f>
        <v>13.315</v>
      </c>
      <c r="VTP24" s="40">
        <f>+SUM(VTP22:VTP23)</f>
        <v>4.4799999999999995</v>
      </c>
      <c r="VTQ24" s="16"/>
      <c r="VTR24" s="16"/>
      <c r="VTS24" s="45"/>
      <c r="VTT24" s="40"/>
      <c r="VTU24" s="9"/>
      <c r="VTV24" s="8"/>
      <c r="VTW24" s="8"/>
      <c r="VTX24" s="8"/>
      <c r="VTY24" s="8"/>
      <c r="VTZ24" s="8"/>
      <c r="VUA24" s="8"/>
      <c r="VUB24" s="8"/>
      <c r="VUC24" s="8"/>
      <c r="VUD24" s="8"/>
      <c r="VUE24" s="8"/>
      <c r="VUG24" s="8"/>
      <c r="VUH24" s="8"/>
      <c r="VUI24" s="26" t="s">
        <v>73</v>
      </c>
      <c r="VUJ24" s="16">
        <f>+SUM(VUJ22:VUJ23)</f>
        <v>4050000</v>
      </c>
      <c r="VUK24" s="8"/>
      <c r="VUL24" s="8"/>
      <c r="VUM24" s="16">
        <f>+SUM(VUM22:VUM23)</f>
        <v>4050000</v>
      </c>
      <c r="VUN24" s="16">
        <f>+SUM(VUN22:VUN23)</f>
        <v>1861200</v>
      </c>
      <c r="VUO24" s="21"/>
      <c r="VUP24" s="16">
        <f>+SUM(VUP22:VUP23)</f>
        <v>5153270</v>
      </c>
      <c r="VUQ24" s="16">
        <f>+SUM(VUQ22:VUQ23)</f>
        <v>2675928</v>
      </c>
      <c r="VUR24" s="16">
        <f>+SUM(VUR22:VUR23)</f>
        <v>2348269</v>
      </c>
      <c r="VUS24" s="31">
        <f>+SUM(VUS22:VUS23)</f>
        <v>1610.822539</v>
      </c>
      <c r="VUT24" s="35"/>
      <c r="VUU24" s="40">
        <f>+SUM(VUU22:VUU23)</f>
        <v>13.315</v>
      </c>
      <c r="VUV24" s="40">
        <f>+SUM(VUV22:VUV23)</f>
        <v>4.4799999999999995</v>
      </c>
      <c r="VUW24" s="16"/>
      <c r="VUX24" s="16"/>
      <c r="VUY24" s="45"/>
      <c r="VUZ24" s="40"/>
      <c r="VVA24" s="9"/>
      <c r="VVB24" s="8"/>
      <c r="VVC24" s="8"/>
      <c r="VVD24" s="8"/>
      <c r="VVE24" s="8"/>
      <c r="VVF24" s="8"/>
      <c r="VVG24" s="8"/>
      <c r="VVH24" s="8"/>
      <c r="VVI24" s="8"/>
      <c r="VVJ24" s="8"/>
      <c r="VVK24" s="8"/>
      <c r="VVM24" s="8"/>
      <c r="VVN24" s="8"/>
      <c r="VVO24" s="26" t="s">
        <v>73</v>
      </c>
      <c r="VVP24" s="16">
        <f>+SUM(VVP22:VVP23)</f>
        <v>4050000</v>
      </c>
      <c r="VVQ24" s="8"/>
      <c r="VVR24" s="8"/>
      <c r="VVS24" s="16">
        <f>+SUM(VVS22:VVS23)</f>
        <v>4050000</v>
      </c>
      <c r="VVT24" s="16">
        <f>+SUM(VVT22:VVT23)</f>
        <v>1861200</v>
      </c>
      <c r="VVU24" s="21"/>
      <c r="VVV24" s="16">
        <f>+SUM(VVV22:VVV23)</f>
        <v>5153270</v>
      </c>
      <c r="VVW24" s="16">
        <f>+SUM(VVW22:VVW23)</f>
        <v>2675928</v>
      </c>
      <c r="VVX24" s="16">
        <f>+SUM(VVX22:VVX23)</f>
        <v>2348269</v>
      </c>
      <c r="VVY24" s="31">
        <f>+SUM(VVY22:VVY23)</f>
        <v>1610.822539</v>
      </c>
      <c r="VVZ24" s="35"/>
      <c r="VWA24" s="40">
        <f>+SUM(VWA22:VWA23)</f>
        <v>13.315</v>
      </c>
      <c r="VWB24" s="40">
        <f>+SUM(VWB22:VWB23)</f>
        <v>4.4799999999999995</v>
      </c>
      <c r="VWC24" s="16"/>
      <c r="VWD24" s="16"/>
      <c r="VWE24" s="45"/>
      <c r="VWF24" s="40"/>
      <c r="VWG24" s="9"/>
      <c r="VWH24" s="8"/>
      <c r="VWI24" s="8"/>
      <c r="VWJ24" s="8"/>
      <c r="VWK24" s="8"/>
      <c r="VWL24" s="8"/>
      <c r="VWM24" s="8"/>
      <c r="VWN24" s="8"/>
      <c r="VWO24" s="8"/>
      <c r="VWP24" s="8"/>
      <c r="VWQ24" s="8"/>
      <c r="VWS24" s="8"/>
      <c r="VWT24" s="8"/>
      <c r="VWU24" s="26" t="s">
        <v>73</v>
      </c>
      <c r="VWV24" s="16">
        <f>+SUM(VWV22:VWV23)</f>
        <v>4050000</v>
      </c>
      <c r="VWW24" s="8"/>
      <c r="VWX24" s="8"/>
      <c r="VWY24" s="16">
        <f>+SUM(VWY22:VWY23)</f>
        <v>4050000</v>
      </c>
      <c r="VWZ24" s="16">
        <f>+SUM(VWZ22:VWZ23)</f>
        <v>1861200</v>
      </c>
      <c r="VXA24" s="21"/>
      <c r="VXB24" s="16">
        <f>+SUM(VXB22:VXB23)</f>
        <v>5153270</v>
      </c>
      <c r="VXC24" s="16">
        <f>+SUM(VXC22:VXC23)</f>
        <v>2675928</v>
      </c>
      <c r="VXD24" s="16">
        <f>+SUM(VXD22:VXD23)</f>
        <v>2348269</v>
      </c>
      <c r="VXE24" s="31">
        <f>+SUM(VXE22:VXE23)</f>
        <v>1610.822539</v>
      </c>
      <c r="VXF24" s="35"/>
      <c r="VXG24" s="40">
        <f>+SUM(VXG22:VXG23)</f>
        <v>13.315</v>
      </c>
      <c r="VXH24" s="40">
        <f>+SUM(VXH22:VXH23)</f>
        <v>4.4799999999999995</v>
      </c>
      <c r="VXI24" s="16"/>
      <c r="VXJ24" s="16"/>
      <c r="VXK24" s="45"/>
      <c r="VXL24" s="40"/>
      <c r="VXM24" s="9"/>
      <c r="VXN24" s="8"/>
      <c r="VXO24" s="8"/>
      <c r="VXP24" s="8"/>
      <c r="VXQ24" s="8"/>
      <c r="VXR24" s="8"/>
      <c r="VXS24" s="8"/>
      <c r="VXT24" s="8"/>
      <c r="VXU24" s="8"/>
      <c r="VXV24" s="8"/>
      <c r="VXW24" s="8"/>
      <c r="VXY24" s="8"/>
      <c r="VXZ24" s="8"/>
      <c r="VYA24" s="26" t="s">
        <v>73</v>
      </c>
      <c r="VYB24" s="16">
        <f>+SUM(VYB22:VYB23)</f>
        <v>4050000</v>
      </c>
      <c r="VYC24" s="8"/>
      <c r="VYD24" s="8"/>
      <c r="VYE24" s="16">
        <f>+SUM(VYE22:VYE23)</f>
        <v>4050000</v>
      </c>
      <c r="VYF24" s="16">
        <f>+SUM(VYF22:VYF23)</f>
        <v>1861200</v>
      </c>
      <c r="VYG24" s="21"/>
      <c r="VYH24" s="16">
        <f>+SUM(VYH22:VYH23)</f>
        <v>5153270</v>
      </c>
      <c r="VYI24" s="16">
        <f>+SUM(VYI22:VYI23)</f>
        <v>2675928</v>
      </c>
      <c r="VYJ24" s="16">
        <f>+SUM(VYJ22:VYJ23)</f>
        <v>2348269</v>
      </c>
      <c r="VYK24" s="31">
        <f>+SUM(VYK22:VYK23)</f>
        <v>1610.822539</v>
      </c>
      <c r="VYL24" s="35"/>
      <c r="VYM24" s="40">
        <f>+SUM(VYM22:VYM23)</f>
        <v>13.315</v>
      </c>
      <c r="VYN24" s="40">
        <f>+SUM(VYN22:VYN23)</f>
        <v>4.4799999999999995</v>
      </c>
      <c r="VYO24" s="16"/>
      <c r="VYP24" s="16"/>
      <c r="VYQ24" s="45"/>
      <c r="VYR24" s="40"/>
      <c r="VYS24" s="9"/>
      <c r="VYT24" s="8"/>
      <c r="VYU24" s="8"/>
      <c r="VYV24" s="8"/>
      <c r="VYW24" s="8"/>
      <c r="VYX24" s="8"/>
      <c r="VYY24" s="8"/>
      <c r="VYZ24" s="8"/>
      <c r="VZA24" s="8"/>
      <c r="VZB24" s="8"/>
      <c r="VZC24" s="8"/>
      <c r="VZE24" s="8"/>
      <c r="VZF24" s="8"/>
      <c r="VZG24" s="26" t="s">
        <v>73</v>
      </c>
      <c r="VZH24" s="16">
        <f>+SUM(VZH22:VZH23)</f>
        <v>4050000</v>
      </c>
      <c r="VZI24" s="8"/>
      <c r="VZJ24" s="8"/>
      <c r="VZK24" s="16">
        <f>+SUM(VZK22:VZK23)</f>
        <v>4050000</v>
      </c>
      <c r="VZL24" s="16">
        <f>+SUM(VZL22:VZL23)</f>
        <v>1861200</v>
      </c>
      <c r="VZM24" s="21"/>
      <c r="VZN24" s="16">
        <f>+SUM(VZN22:VZN23)</f>
        <v>5153270</v>
      </c>
      <c r="VZO24" s="16">
        <f>+SUM(VZO22:VZO23)</f>
        <v>2675928</v>
      </c>
      <c r="VZP24" s="16">
        <f>+SUM(VZP22:VZP23)</f>
        <v>2348269</v>
      </c>
      <c r="VZQ24" s="31">
        <f>+SUM(VZQ22:VZQ23)</f>
        <v>1610.822539</v>
      </c>
      <c r="VZR24" s="35"/>
      <c r="VZS24" s="40">
        <f>+SUM(VZS22:VZS23)</f>
        <v>13.315</v>
      </c>
      <c r="VZT24" s="40">
        <f>+SUM(VZT22:VZT23)</f>
        <v>4.4799999999999995</v>
      </c>
      <c r="VZU24" s="16"/>
      <c r="VZV24" s="16"/>
      <c r="VZW24" s="45"/>
      <c r="VZX24" s="40"/>
      <c r="VZY24" s="9"/>
      <c r="VZZ24" s="8"/>
      <c r="WAA24" s="8"/>
      <c r="WAB24" s="8"/>
      <c r="WAC24" s="8"/>
      <c r="WAD24" s="8"/>
      <c r="WAE24" s="8"/>
      <c r="WAF24" s="8"/>
      <c r="WAG24" s="8"/>
      <c r="WAH24" s="8"/>
      <c r="WAI24" s="8"/>
      <c r="WAK24" s="8"/>
      <c r="WAL24" s="8"/>
      <c r="WAM24" s="26" t="s">
        <v>73</v>
      </c>
      <c r="WAN24" s="16">
        <f>+SUM(WAN22:WAN23)</f>
        <v>4050000</v>
      </c>
      <c r="WAO24" s="8"/>
      <c r="WAP24" s="8"/>
      <c r="WAQ24" s="16">
        <f>+SUM(WAQ22:WAQ23)</f>
        <v>4050000</v>
      </c>
      <c r="WAR24" s="16">
        <f>+SUM(WAR22:WAR23)</f>
        <v>1861200</v>
      </c>
      <c r="WAS24" s="21"/>
      <c r="WAT24" s="16">
        <f>+SUM(WAT22:WAT23)</f>
        <v>5153270</v>
      </c>
      <c r="WAU24" s="16">
        <f>+SUM(WAU22:WAU23)</f>
        <v>2675928</v>
      </c>
      <c r="WAV24" s="16">
        <f>+SUM(WAV22:WAV23)</f>
        <v>2348269</v>
      </c>
      <c r="WAW24" s="31">
        <f>+SUM(WAW22:WAW23)</f>
        <v>1610.822539</v>
      </c>
      <c r="WAX24" s="35"/>
      <c r="WAY24" s="40">
        <f>+SUM(WAY22:WAY23)</f>
        <v>13.315</v>
      </c>
      <c r="WAZ24" s="40">
        <f>+SUM(WAZ22:WAZ23)</f>
        <v>4.4799999999999995</v>
      </c>
      <c r="WBA24" s="16"/>
      <c r="WBB24" s="16"/>
      <c r="WBC24" s="45"/>
      <c r="WBD24" s="40"/>
      <c r="WBE24" s="9"/>
      <c r="WBF24" s="8"/>
      <c r="WBG24" s="8"/>
      <c r="WBH24" s="8"/>
      <c r="WBI24" s="8"/>
      <c r="WBJ24" s="8"/>
      <c r="WBK24" s="8"/>
      <c r="WBL24" s="8"/>
      <c r="WBM24" s="8"/>
      <c r="WBN24" s="8"/>
      <c r="WBO24" s="8"/>
      <c r="WBQ24" s="8"/>
      <c r="WBR24" s="8"/>
      <c r="WBS24" s="26" t="s">
        <v>73</v>
      </c>
      <c r="WBT24" s="16">
        <f>+SUM(WBT22:WBT23)</f>
        <v>4050000</v>
      </c>
      <c r="WBU24" s="8"/>
      <c r="WBV24" s="8"/>
      <c r="WBW24" s="16">
        <f>+SUM(WBW22:WBW23)</f>
        <v>4050000</v>
      </c>
      <c r="WBX24" s="16">
        <f>+SUM(WBX22:WBX23)</f>
        <v>1861200</v>
      </c>
      <c r="WBY24" s="21"/>
      <c r="WBZ24" s="16">
        <f>+SUM(WBZ22:WBZ23)</f>
        <v>5153270</v>
      </c>
      <c r="WCA24" s="16">
        <f>+SUM(WCA22:WCA23)</f>
        <v>2675928</v>
      </c>
      <c r="WCB24" s="16">
        <f>+SUM(WCB22:WCB23)</f>
        <v>2348269</v>
      </c>
      <c r="WCC24" s="31">
        <f>+SUM(WCC22:WCC23)</f>
        <v>1610.822539</v>
      </c>
      <c r="WCD24" s="35"/>
      <c r="WCE24" s="40">
        <f>+SUM(WCE22:WCE23)</f>
        <v>13.315</v>
      </c>
      <c r="WCF24" s="40">
        <f>+SUM(WCF22:WCF23)</f>
        <v>4.4799999999999995</v>
      </c>
      <c r="WCG24" s="16"/>
      <c r="WCH24" s="16"/>
      <c r="WCI24" s="45"/>
      <c r="WCJ24" s="40"/>
      <c r="WCK24" s="9"/>
      <c r="WCL24" s="8"/>
      <c r="WCM24" s="8"/>
      <c r="WCN24" s="8"/>
      <c r="WCO24" s="8"/>
      <c r="WCP24" s="8"/>
      <c r="WCQ24" s="8"/>
      <c r="WCR24" s="8"/>
      <c r="WCS24" s="8"/>
      <c r="WCT24" s="8"/>
      <c r="WCU24" s="8"/>
      <c r="WCW24" s="8"/>
      <c r="WCX24" s="8"/>
      <c r="WCY24" s="26" t="s">
        <v>73</v>
      </c>
      <c r="WCZ24" s="16">
        <f>+SUM(WCZ22:WCZ23)</f>
        <v>4050000</v>
      </c>
      <c r="WDA24" s="8"/>
      <c r="WDB24" s="8"/>
      <c r="WDC24" s="16">
        <f>+SUM(WDC22:WDC23)</f>
        <v>4050000</v>
      </c>
      <c r="WDD24" s="16">
        <f>+SUM(WDD22:WDD23)</f>
        <v>1861200</v>
      </c>
      <c r="WDE24" s="21"/>
      <c r="WDF24" s="16">
        <f>+SUM(WDF22:WDF23)</f>
        <v>5153270</v>
      </c>
      <c r="WDG24" s="16">
        <f>+SUM(WDG22:WDG23)</f>
        <v>2675928</v>
      </c>
      <c r="WDH24" s="16">
        <f>+SUM(WDH22:WDH23)</f>
        <v>2348269</v>
      </c>
      <c r="WDI24" s="31">
        <f>+SUM(WDI22:WDI23)</f>
        <v>1610.822539</v>
      </c>
      <c r="WDJ24" s="35"/>
      <c r="WDK24" s="40">
        <f>+SUM(WDK22:WDK23)</f>
        <v>13.315</v>
      </c>
      <c r="WDL24" s="40">
        <f>+SUM(WDL22:WDL23)</f>
        <v>4.4799999999999995</v>
      </c>
      <c r="WDM24" s="16"/>
      <c r="WDN24" s="16"/>
      <c r="WDO24" s="45"/>
      <c r="WDP24" s="40"/>
      <c r="WDQ24" s="9"/>
      <c r="WDR24" s="8"/>
      <c r="WDS24" s="8"/>
      <c r="WDT24" s="8"/>
      <c r="WDU24" s="8"/>
      <c r="WDV24" s="8"/>
      <c r="WDW24" s="8"/>
      <c r="WDX24" s="8"/>
      <c r="WDY24" s="8"/>
      <c r="WDZ24" s="8"/>
      <c r="WEA24" s="8"/>
      <c r="WEC24" s="8"/>
      <c r="WED24" s="8"/>
      <c r="WEE24" s="26" t="s">
        <v>73</v>
      </c>
      <c r="WEF24" s="16">
        <f>+SUM(WEF22:WEF23)</f>
        <v>4050000</v>
      </c>
      <c r="WEG24" s="8"/>
      <c r="WEH24" s="8"/>
      <c r="WEI24" s="16">
        <f>+SUM(WEI22:WEI23)</f>
        <v>4050000</v>
      </c>
      <c r="WEJ24" s="16">
        <f>+SUM(WEJ22:WEJ23)</f>
        <v>1861200</v>
      </c>
      <c r="WEK24" s="21"/>
      <c r="WEL24" s="16">
        <f>+SUM(WEL22:WEL23)</f>
        <v>5153270</v>
      </c>
      <c r="WEM24" s="16">
        <f>+SUM(WEM22:WEM23)</f>
        <v>2675928</v>
      </c>
      <c r="WEN24" s="16">
        <f>+SUM(WEN22:WEN23)</f>
        <v>2348269</v>
      </c>
      <c r="WEO24" s="31">
        <f>+SUM(WEO22:WEO23)</f>
        <v>1610.822539</v>
      </c>
      <c r="WEP24" s="35"/>
      <c r="WEQ24" s="40">
        <f>+SUM(WEQ22:WEQ23)</f>
        <v>13.315</v>
      </c>
      <c r="WER24" s="40">
        <f>+SUM(WER22:WER23)</f>
        <v>4.4799999999999995</v>
      </c>
      <c r="WES24" s="16"/>
      <c r="WET24" s="16"/>
      <c r="WEU24" s="45"/>
      <c r="WEV24" s="40"/>
      <c r="WEW24" s="9"/>
      <c r="WEX24" s="8"/>
      <c r="WEY24" s="8"/>
      <c r="WEZ24" s="8"/>
      <c r="WFA24" s="8"/>
      <c r="WFB24" s="8"/>
      <c r="WFC24" s="8"/>
      <c r="WFD24" s="8"/>
      <c r="WFE24" s="8"/>
      <c r="WFF24" s="8"/>
      <c r="WFG24" s="8"/>
      <c r="WFI24" s="8"/>
      <c r="WFJ24" s="8"/>
      <c r="WFK24" s="26" t="s">
        <v>73</v>
      </c>
      <c r="WFL24" s="16">
        <f>+SUM(WFL22:WFL23)</f>
        <v>4050000</v>
      </c>
      <c r="WFM24" s="8"/>
      <c r="WFN24" s="8"/>
      <c r="WFO24" s="16">
        <f>+SUM(WFO22:WFO23)</f>
        <v>4050000</v>
      </c>
      <c r="WFP24" s="16">
        <f>+SUM(WFP22:WFP23)</f>
        <v>1861200</v>
      </c>
      <c r="WFQ24" s="21"/>
      <c r="WFR24" s="16">
        <f>+SUM(WFR22:WFR23)</f>
        <v>5153270</v>
      </c>
      <c r="WFS24" s="16">
        <f>+SUM(WFS22:WFS23)</f>
        <v>2675928</v>
      </c>
      <c r="WFT24" s="16">
        <f>+SUM(WFT22:WFT23)</f>
        <v>2348269</v>
      </c>
      <c r="WFU24" s="31">
        <f>+SUM(WFU22:WFU23)</f>
        <v>1610.822539</v>
      </c>
      <c r="WFV24" s="35"/>
      <c r="WFW24" s="40">
        <f>+SUM(WFW22:WFW23)</f>
        <v>13.315</v>
      </c>
      <c r="WFX24" s="40">
        <f>+SUM(WFX22:WFX23)</f>
        <v>4.4799999999999995</v>
      </c>
      <c r="WFY24" s="16"/>
      <c r="WFZ24" s="16"/>
      <c r="WGA24" s="45"/>
      <c r="WGB24" s="40"/>
      <c r="WGC24" s="9"/>
      <c r="WGD24" s="8"/>
      <c r="WGE24" s="8"/>
      <c r="WGF24" s="8"/>
      <c r="WGG24" s="8"/>
      <c r="WGH24" s="8"/>
      <c r="WGI24" s="8"/>
      <c r="WGJ24" s="8"/>
      <c r="WGK24" s="8"/>
      <c r="WGL24" s="8"/>
      <c r="WGM24" s="8"/>
      <c r="WGO24" s="8"/>
      <c r="WGP24" s="8"/>
      <c r="WGQ24" s="26" t="s">
        <v>73</v>
      </c>
      <c r="WGR24" s="16">
        <f>+SUM(WGR22:WGR23)</f>
        <v>4050000</v>
      </c>
      <c r="WGS24" s="8"/>
      <c r="WGT24" s="8"/>
      <c r="WGU24" s="16">
        <f>+SUM(WGU22:WGU23)</f>
        <v>4050000</v>
      </c>
      <c r="WGV24" s="16">
        <f>+SUM(WGV22:WGV23)</f>
        <v>1861200</v>
      </c>
      <c r="WGW24" s="21"/>
      <c r="WGX24" s="16">
        <f>+SUM(WGX22:WGX23)</f>
        <v>5153270</v>
      </c>
      <c r="WGY24" s="16">
        <f>+SUM(WGY22:WGY23)</f>
        <v>2675928</v>
      </c>
      <c r="WGZ24" s="16">
        <f>+SUM(WGZ22:WGZ23)</f>
        <v>2348269</v>
      </c>
      <c r="WHA24" s="31">
        <f>+SUM(WHA22:WHA23)</f>
        <v>1610.822539</v>
      </c>
      <c r="WHB24" s="35"/>
      <c r="WHC24" s="40">
        <f>+SUM(WHC22:WHC23)</f>
        <v>13.315</v>
      </c>
      <c r="WHD24" s="40">
        <f>+SUM(WHD22:WHD23)</f>
        <v>4.4799999999999995</v>
      </c>
      <c r="WHE24" s="16"/>
      <c r="WHF24" s="16"/>
      <c r="WHG24" s="45"/>
      <c r="WHH24" s="40"/>
      <c r="WHI24" s="9"/>
      <c r="WHJ24" s="8"/>
      <c r="WHK24" s="8"/>
      <c r="WHL24" s="8"/>
      <c r="WHM24" s="8"/>
      <c r="WHN24" s="8"/>
      <c r="WHO24" s="8"/>
      <c r="WHP24" s="8"/>
      <c r="WHQ24" s="8"/>
      <c r="WHR24" s="8"/>
      <c r="WHS24" s="8"/>
      <c r="WHU24" s="8"/>
      <c r="WHV24" s="8"/>
      <c r="WHW24" s="26" t="s">
        <v>73</v>
      </c>
      <c r="WHX24" s="16">
        <f>+SUM(WHX22:WHX23)</f>
        <v>4050000</v>
      </c>
      <c r="WHY24" s="8"/>
      <c r="WHZ24" s="8"/>
      <c r="WIA24" s="16">
        <f>+SUM(WIA22:WIA23)</f>
        <v>4050000</v>
      </c>
      <c r="WIB24" s="16">
        <f>+SUM(WIB22:WIB23)</f>
        <v>1861200</v>
      </c>
      <c r="WIC24" s="21"/>
      <c r="WID24" s="16">
        <f>+SUM(WID22:WID23)</f>
        <v>5153270</v>
      </c>
      <c r="WIE24" s="16">
        <f>+SUM(WIE22:WIE23)</f>
        <v>2675928</v>
      </c>
      <c r="WIF24" s="16">
        <f>+SUM(WIF22:WIF23)</f>
        <v>2348269</v>
      </c>
      <c r="WIG24" s="31">
        <f>+SUM(WIG22:WIG23)</f>
        <v>1610.822539</v>
      </c>
      <c r="WIH24" s="35"/>
      <c r="WII24" s="40">
        <f>+SUM(WII22:WII23)</f>
        <v>13.315</v>
      </c>
      <c r="WIJ24" s="40">
        <f>+SUM(WIJ22:WIJ23)</f>
        <v>4.4799999999999995</v>
      </c>
      <c r="WIK24" s="16"/>
      <c r="WIL24" s="16"/>
      <c r="WIM24" s="45"/>
      <c r="WIN24" s="40"/>
      <c r="WIO24" s="9"/>
      <c r="WIP24" s="8"/>
      <c r="WIQ24" s="8"/>
      <c r="WIR24" s="8"/>
      <c r="WIS24" s="8"/>
      <c r="WIT24" s="8"/>
      <c r="WIU24" s="8"/>
      <c r="WIV24" s="8"/>
      <c r="WIW24" s="8"/>
      <c r="WIX24" s="8"/>
      <c r="WIY24" s="8"/>
      <c r="WJA24" s="8"/>
      <c r="WJB24" s="8"/>
      <c r="WJC24" s="26" t="s">
        <v>73</v>
      </c>
      <c r="WJD24" s="16">
        <f>+SUM(WJD22:WJD23)</f>
        <v>4050000</v>
      </c>
      <c r="WJE24" s="8"/>
      <c r="WJF24" s="8"/>
      <c r="WJG24" s="16">
        <f>+SUM(WJG22:WJG23)</f>
        <v>4050000</v>
      </c>
      <c r="WJH24" s="16">
        <f>+SUM(WJH22:WJH23)</f>
        <v>1861200</v>
      </c>
      <c r="WJI24" s="21"/>
      <c r="WJJ24" s="16">
        <f>+SUM(WJJ22:WJJ23)</f>
        <v>5153270</v>
      </c>
      <c r="WJK24" s="16">
        <f>+SUM(WJK22:WJK23)</f>
        <v>2675928</v>
      </c>
      <c r="WJL24" s="16">
        <f>+SUM(WJL22:WJL23)</f>
        <v>2348269</v>
      </c>
      <c r="WJM24" s="31">
        <f>+SUM(WJM22:WJM23)</f>
        <v>1610.822539</v>
      </c>
      <c r="WJN24" s="35"/>
      <c r="WJO24" s="40">
        <f>+SUM(WJO22:WJO23)</f>
        <v>13.315</v>
      </c>
      <c r="WJP24" s="40">
        <f>+SUM(WJP22:WJP23)</f>
        <v>4.4799999999999995</v>
      </c>
      <c r="WJQ24" s="16"/>
      <c r="WJR24" s="16"/>
      <c r="WJS24" s="45"/>
      <c r="WJT24" s="40"/>
      <c r="WJU24" s="9"/>
      <c r="WJV24" s="8"/>
      <c r="WJW24" s="8"/>
      <c r="WJX24" s="8"/>
      <c r="WJY24" s="8"/>
      <c r="WJZ24" s="8"/>
      <c r="WKA24" s="8"/>
      <c r="WKB24" s="8"/>
      <c r="WKC24" s="8"/>
      <c r="WKD24" s="8"/>
      <c r="WKE24" s="8"/>
      <c r="WKG24" s="8"/>
      <c r="WKH24" s="8"/>
      <c r="WKI24" s="26" t="s">
        <v>73</v>
      </c>
      <c r="WKJ24" s="16">
        <f>+SUM(WKJ22:WKJ23)</f>
        <v>4050000</v>
      </c>
      <c r="WKK24" s="8"/>
      <c r="WKL24" s="8"/>
      <c r="WKM24" s="16">
        <f>+SUM(WKM22:WKM23)</f>
        <v>4050000</v>
      </c>
      <c r="WKN24" s="16">
        <f>+SUM(WKN22:WKN23)</f>
        <v>1861200</v>
      </c>
      <c r="WKO24" s="21"/>
      <c r="WKP24" s="16">
        <f>+SUM(WKP22:WKP23)</f>
        <v>5153270</v>
      </c>
      <c r="WKQ24" s="16">
        <f>+SUM(WKQ22:WKQ23)</f>
        <v>2675928</v>
      </c>
      <c r="WKR24" s="16">
        <f>+SUM(WKR22:WKR23)</f>
        <v>2348269</v>
      </c>
      <c r="WKS24" s="31">
        <f>+SUM(WKS22:WKS23)</f>
        <v>1610.822539</v>
      </c>
      <c r="WKT24" s="35"/>
      <c r="WKU24" s="40">
        <f>+SUM(WKU22:WKU23)</f>
        <v>13.315</v>
      </c>
      <c r="WKV24" s="40">
        <f>+SUM(WKV22:WKV23)</f>
        <v>4.4799999999999995</v>
      </c>
      <c r="WKW24" s="16"/>
      <c r="WKX24" s="16"/>
      <c r="WKY24" s="45"/>
      <c r="WKZ24" s="40"/>
      <c r="WLA24" s="9"/>
      <c r="WLB24" s="8"/>
      <c r="WLC24" s="8"/>
      <c r="WLD24" s="8"/>
      <c r="WLE24" s="8"/>
      <c r="WLF24" s="8"/>
      <c r="WLG24" s="8"/>
      <c r="WLH24" s="8"/>
      <c r="WLI24" s="8"/>
      <c r="WLJ24" s="8"/>
      <c r="WLK24" s="8"/>
      <c r="WLM24" s="8"/>
      <c r="WLN24" s="8"/>
      <c r="WLO24" s="26" t="s">
        <v>73</v>
      </c>
      <c r="WLP24" s="16">
        <f>+SUM(WLP22:WLP23)</f>
        <v>4050000</v>
      </c>
      <c r="WLQ24" s="8"/>
      <c r="WLR24" s="8"/>
      <c r="WLS24" s="16">
        <f>+SUM(WLS22:WLS23)</f>
        <v>4050000</v>
      </c>
      <c r="WLT24" s="16">
        <f>+SUM(WLT22:WLT23)</f>
        <v>1861200</v>
      </c>
      <c r="WLU24" s="21"/>
      <c r="WLV24" s="16">
        <f>+SUM(WLV22:WLV23)</f>
        <v>5153270</v>
      </c>
      <c r="WLW24" s="16">
        <f>+SUM(WLW22:WLW23)</f>
        <v>2675928</v>
      </c>
      <c r="WLX24" s="16">
        <f>+SUM(WLX22:WLX23)</f>
        <v>2348269</v>
      </c>
      <c r="WLY24" s="31">
        <f>+SUM(WLY22:WLY23)</f>
        <v>1610.822539</v>
      </c>
      <c r="WLZ24" s="35"/>
      <c r="WMA24" s="40">
        <f>+SUM(WMA22:WMA23)</f>
        <v>13.315</v>
      </c>
      <c r="WMB24" s="40">
        <f>+SUM(WMB22:WMB23)</f>
        <v>4.4799999999999995</v>
      </c>
      <c r="WMC24" s="16"/>
      <c r="WMD24" s="16"/>
      <c r="WME24" s="45"/>
      <c r="WMF24" s="40"/>
      <c r="WMG24" s="9"/>
      <c r="WMH24" s="8"/>
      <c r="WMI24" s="8"/>
      <c r="WMJ24" s="8"/>
      <c r="WMK24" s="8"/>
      <c r="WML24" s="8"/>
      <c r="WMM24" s="8"/>
      <c r="WMN24" s="8"/>
      <c r="WMO24" s="8"/>
      <c r="WMP24" s="8"/>
      <c r="WMQ24" s="8"/>
      <c r="WMS24" s="8"/>
      <c r="WMT24" s="8"/>
      <c r="WMU24" s="26" t="s">
        <v>73</v>
      </c>
      <c r="WMV24" s="16">
        <f>+SUM(WMV22:WMV23)</f>
        <v>4050000</v>
      </c>
      <c r="WMW24" s="8"/>
      <c r="WMX24" s="8"/>
      <c r="WMY24" s="16">
        <f>+SUM(WMY22:WMY23)</f>
        <v>4050000</v>
      </c>
      <c r="WMZ24" s="16">
        <f>+SUM(WMZ22:WMZ23)</f>
        <v>1861200</v>
      </c>
      <c r="WNA24" s="21"/>
      <c r="WNB24" s="16">
        <f>+SUM(WNB22:WNB23)</f>
        <v>5153270</v>
      </c>
      <c r="WNC24" s="16">
        <f>+SUM(WNC22:WNC23)</f>
        <v>2675928</v>
      </c>
      <c r="WND24" s="16">
        <f>+SUM(WND22:WND23)</f>
        <v>2348269</v>
      </c>
      <c r="WNE24" s="31">
        <f>+SUM(WNE22:WNE23)</f>
        <v>1610.822539</v>
      </c>
      <c r="WNF24" s="35"/>
      <c r="WNG24" s="40">
        <f>+SUM(WNG22:WNG23)</f>
        <v>13.315</v>
      </c>
      <c r="WNH24" s="40">
        <f>+SUM(WNH22:WNH23)</f>
        <v>4.4799999999999995</v>
      </c>
      <c r="WNI24" s="16"/>
      <c r="WNJ24" s="16"/>
      <c r="WNK24" s="45"/>
      <c r="WNL24" s="40"/>
      <c r="WNM24" s="9"/>
      <c r="WNN24" s="8"/>
      <c r="WNO24" s="8"/>
      <c r="WNP24" s="8"/>
      <c r="WNQ24" s="8"/>
      <c r="WNR24" s="8"/>
      <c r="WNS24" s="8"/>
      <c r="WNT24" s="8"/>
      <c r="WNU24" s="8"/>
      <c r="WNV24" s="8"/>
      <c r="WNW24" s="8"/>
      <c r="WNY24" s="8"/>
      <c r="WNZ24" s="8"/>
      <c r="WOA24" s="26" t="s">
        <v>73</v>
      </c>
      <c r="WOB24" s="16">
        <f>+SUM(WOB22:WOB23)</f>
        <v>4050000</v>
      </c>
      <c r="WOC24" s="8"/>
      <c r="WOD24" s="8"/>
      <c r="WOE24" s="16">
        <f>+SUM(WOE22:WOE23)</f>
        <v>4050000</v>
      </c>
      <c r="WOF24" s="16">
        <f>+SUM(WOF22:WOF23)</f>
        <v>1861200</v>
      </c>
      <c r="WOG24" s="21"/>
      <c r="WOH24" s="16">
        <f>+SUM(WOH22:WOH23)</f>
        <v>5153270</v>
      </c>
      <c r="WOI24" s="16">
        <f>+SUM(WOI22:WOI23)</f>
        <v>2675928</v>
      </c>
      <c r="WOJ24" s="16">
        <f>+SUM(WOJ22:WOJ23)</f>
        <v>2348269</v>
      </c>
      <c r="WOK24" s="31">
        <f>+SUM(WOK22:WOK23)</f>
        <v>1610.822539</v>
      </c>
      <c r="WOL24" s="35"/>
      <c r="WOM24" s="40">
        <f>+SUM(WOM22:WOM23)</f>
        <v>13.315</v>
      </c>
      <c r="WON24" s="40">
        <f>+SUM(WON22:WON23)</f>
        <v>4.4799999999999995</v>
      </c>
      <c r="WOO24" s="16"/>
      <c r="WOP24" s="16"/>
      <c r="WOQ24" s="45"/>
      <c r="WOR24" s="40"/>
      <c r="WOS24" s="9"/>
      <c r="WOT24" s="8"/>
      <c r="WOU24" s="8"/>
      <c r="WOV24" s="8"/>
      <c r="WOW24" s="8"/>
      <c r="WOX24" s="8"/>
      <c r="WOY24" s="8"/>
      <c r="WOZ24" s="8"/>
      <c r="WPA24" s="8"/>
      <c r="WPB24" s="8"/>
      <c r="WPC24" s="8"/>
      <c r="WPE24" s="8"/>
      <c r="WPF24" s="8"/>
      <c r="WPG24" s="26" t="s">
        <v>73</v>
      </c>
      <c r="WPH24" s="16">
        <f>+SUM(WPH22:WPH23)</f>
        <v>4050000</v>
      </c>
      <c r="WPI24" s="8"/>
      <c r="WPJ24" s="8"/>
      <c r="WPK24" s="16">
        <f>+SUM(WPK22:WPK23)</f>
        <v>4050000</v>
      </c>
      <c r="WPL24" s="16">
        <f>+SUM(WPL22:WPL23)</f>
        <v>1861200</v>
      </c>
      <c r="WPM24" s="21"/>
      <c r="WPN24" s="16">
        <f>+SUM(WPN22:WPN23)</f>
        <v>5153270</v>
      </c>
      <c r="WPO24" s="16">
        <f>+SUM(WPO22:WPO23)</f>
        <v>2675928</v>
      </c>
      <c r="WPP24" s="16">
        <f>+SUM(WPP22:WPP23)</f>
        <v>2348269</v>
      </c>
      <c r="WPQ24" s="31">
        <f>+SUM(WPQ22:WPQ23)</f>
        <v>1610.822539</v>
      </c>
      <c r="WPR24" s="35"/>
      <c r="WPS24" s="40">
        <f>+SUM(WPS22:WPS23)</f>
        <v>13.315</v>
      </c>
      <c r="WPT24" s="40">
        <f>+SUM(WPT22:WPT23)</f>
        <v>4.4799999999999995</v>
      </c>
      <c r="WPU24" s="16"/>
      <c r="WPV24" s="16"/>
      <c r="WPW24" s="45"/>
      <c r="WPX24" s="40"/>
      <c r="WPY24" s="9"/>
      <c r="WPZ24" s="8"/>
      <c r="WQA24" s="8"/>
      <c r="WQB24" s="8"/>
      <c r="WQC24" s="8"/>
      <c r="WQD24" s="8"/>
      <c r="WQE24" s="8"/>
      <c r="WQF24" s="8"/>
      <c r="WQG24" s="8"/>
      <c r="WQH24" s="8"/>
      <c r="WQI24" s="8"/>
      <c r="WQK24" s="8"/>
      <c r="WQL24" s="8"/>
      <c r="WQM24" s="26" t="s">
        <v>73</v>
      </c>
      <c r="WQN24" s="16">
        <f>+SUM(WQN22:WQN23)</f>
        <v>4050000</v>
      </c>
      <c r="WQO24" s="8"/>
      <c r="WQP24" s="8"/>
      <c r="WQQ24" s="16">
        <f>+SUM(WQQ22:WQQ23)</f>
        <v>4050000</v>
      </c>
      <c r="WQR24" s="16">
        <f>+SUM(WQR22:WQR23)</f>
        <v>1861200</v>
      </c>
      <c r="WQS24" s="21"/>
      <c r="WQT24" s="16">
        <f>+SUM(WQT22:WQT23)</f>
        <v>5153270</v>
      </c>
      <c r="WQU24" s="16">
        <f>+SUM(WQU22:WQU23)</f>
        <v>2675928</v>
      </c>
      <c r="WQV24" s="16">
        <f>+SUM(WQV22:WQV23)</f>
        <v>2348269</v>
      </c>
      <c r="WQW24" s="31">
        <f>+SUM(WQW22:WQW23)</f>
        <v>1610.822539</v>
      </c>
      <c r="WQX24" s="35"/>
      <c r="WQY24" s="40">
        <f>+SUM(WQY22:WQY23)</f>
        <v>13.315</v>
      </c>
      <c r="WQZ24" s="40">
        <f>+SUM(WQZ22:WQZ23)</f>
        <v>4.4799999999999995</v>
      </c>
      <c r="WRA24" s="16"/>
      <c r="WRB24" s="16"/>
      <c r="WRC24" s="45"/>
      <c r="WRD24" s="40"/>
      <c r="WRE24" s="9"/>
      <c r="WRF24" s="8"/>
      <c r="WRG24" s="8"/>
      <c r="WRH24" s="8"/>
      <c r="WRI24" s="8"/>
      <c r="WRJ24" s="8"/>
      <c r="WRK24" s="8"/>
      <c r="WRL24" s="8"/>
      <c r="WRM24" s="8"/>
      <c r="WRN24" s="8"/>
      <c r="WRO24" s="8"/>
      <c r="WRQ24" s="8"/>
      <c r="WRR24" s="8"/>
      <c r="WRS24" s="26" t="s">
        <v>73</v>
      </c>
      <c r="WRT24" s="16">
        <f>+SUM(WRT22:WRT23)</f>
        <v>4050000</v>
      </c>
      <c r="WRU24" s="8"/>
      <c r="WRV24" s="8"/>
      <c r="WRW24" s="16">
        <f>+SUM(WRW22:WRW23)</f>
        <v>4050000</v>
      </c>
      <c r="WRX24" s="16">
        <f>+SUM(WRX22:WRX23)</f>
        <v>1861200</v>
      </c>
      <c r="WRY24" s="21"/>
      <c r="WRZ24" s="16">
        <f>+SUM(WRZ22:WRZ23)</f>
        <v>5153270</v>
      </c>
      <c r="WSA24" s="16">
        <f>+SUM(WSA22:WSA23)</f>
        <v>2675928</v>
      </c>
      <c r="WSB24" s="16">
        <f>+SUM(WSB22:WSB23)</f>
        <v>2348269</v>
      </c>
      <c r="WSC24" s="31">
        <f>+SUM(WSC22:WSC23)</f>
        <v>1610.822539</v>
      </c>
      <c r="WSD24" s="35"/>
      <c r="WSE24" s="40">
        <f>+SUM(WSE22:WSE23)</f>
        <v>13.315</v>
      </c>
      <c r="WSF24" s="40">
        <f>+SUM(WSF22:WSF23)</f>
        <v>4.4799999999999995</v>
      </c>
      <c r="WSG24" s="16"/>
      <c r="WSH24" s="16"/>
      <c r="WSI24" s="45"/>
      <c r="WSJ24" s="40"/>
      <c r="WSK24" s="9"/>
      <c r="WSL24" s="8"/>
      <c r="WSM24" s="8"/>
      <c r="WSN24" s="8"/>
      <c r="WSO24" s="8"/>
      <c r="WSP24" s="8"/>
      <c r="WSQ24" s="8"/>
      <c r="WSR24" s="8"/>
      <c r="WSS24" s="8"/>
      <c r="WST24" s="8"/>
      <c r="WSU24" s="8"/>
      <c r="WSW24" s="8"/>
      <c r="WSX24" s="8"/>
      <c r="WSY24" s="26" t="s">
        <v>73</v>
      </c>
      <c r="WSZ24" s="16">
        <f>+SUM(WSZ22:WSZ23)</f>
        <v>4050000</v>
      </c>
      <c r="WTA24" s="8"/>
      <c r="WTB24" s="8"/>
      <c r="WTC24" s="16">
        <f>+SUM(WTC22:WTC23)</f>
        <v>4050000</v>
      </c>
      <c r="WTD24" s="16">
        <f>+SUM(WTD22:WTD23)</f>
        <v>1861200</v>
      </c>
      <c r="WTE24" s="21"/>
      <c r="WTF24" s="16">
        <f>+SUM(WTF22:WTF23)</f>
        <v>5153270</v>
      </c>
      <c r="WTG24" s="16">
        <f>+SUM(WTG22:WTG23)</f>
        <v>2675928</v>
      </c>
      <c r="WTH24" s="16">
        <f>+SUM(WTH22:WTH23)</f>
        <v>2348269</v>
      </c>
      <c r="WTI24" s="31">
        <f>+SUM(WTI22:WTI23)</f>
        <v>1610.822539</v>
      </c>
      <c r="WTJ24" s="35"/>
      <c r="WTK24" s="40">
        <f>+SUM(WTK22:WTK23)</f>
        <v>13.315</v>
      </c>
      <c r="WTL24" s="40">
        <f>+SUM(WTL22:WTL23)</f>
        <v>4.4799999999999995</v>
      </c>
      <c r="WTM24" s="16"/>
      <c r="WTN24" s="16"/>
      <c r="WTO24" s="45"/>
      <c r="WTP24" s="40"/>
      <c r="WTQ24" s="9"/>
      <c r="WTR24" s="8"/>
      <c r="WTS24" s="8"/>
      <c r="WTT24" s="8"/>
      <c r="WTU24" s="8"/>
      <c r="WTV24" s="8"/>
      <c r="WTW24" s="8"/>
      <c r="WTX24" s="8"/>
      <c r="WTY24" s="8"/>
      <c r="WTZ24" s="8"/>
      <c r="WUA24" s="8"/>
      <c r="WUC24" s="8"/>
      <c r="WUD24" s="8"/>
      <c r="WUE24" s="26" t="s">
        <v>73</v>
      </c>
      <c r="WUF24" s="16">
        <f>+SUM(WUF22:WUF23)</f>
        <v>4050000</v>
      </c>
      <c r="WUG24" s="8"/>
      <c r="WUH24" s="8"/>
      <c r="WUI24" s="16">
        <f>+SUM(WUI22:WUI23)</f>
        <v>4050000</v>
      </c>
      <c r="WUJ24" s="16">
        <f>+SUM(WUJ22:WUJ23)</f>
        <v>1861200</v>
      </c>
      <c r="WUK24" s="21"/>
      <c r="WUL24" s="16">
        <f>+SUM(WUL22:WUL23)</f>
        <v>5153270</v>
      </c>
      <c r="WUM24" s="16">
        <f>+SUM(WUM22:WUM23)</f>
        <v>2675928</v>
      </c>
      <c r="WUN24" s="16">
        <f>+SUM(WUN22:WUN23)</f>
        <v>2348269</v>
      </c>
      <c r="WUO24" s="31">
        <f>+SUM(WUO22:WUO23)</f>
        <v>1610.822539</v>
      </c>
      <c r="WUP24" s="35"/>
      <c r="WUQ24" s="40">
        <f>+SUM(WUQ22:WUQ23)</f>
        <v>13.315</v>
      </c>
      <c r="WUR24" s="40">
        <f>+SUM(WUR22:WUR23)</f>
        <v>4.4799999999999995</v>
      </c>
      <c r="WUS24" s="16"/>
      <c r="WUT24" s="16"/>
      <c r="WUU24" s="45"/>
      <c r="WUV24" s="40"/>
      <c r="WUW24" s="9"/>
      <c r="WUX24" s="8"/>
      <c r="WUY24" s="8"/>
      <c r="WUZ24" s="8"/>
      <c r="WVA24" s="8"/>
      <c r="WVB24" s="8"/>
      <c r="WVC24" s="8"/>
      <c r="WVD24" s="8"/>
      <c r="WVE24" s="8"/>
      <c r="WVF24" s="8"/>
      <c r="WVG24" s="8"/>
      <c r="WVI24" s="8"/>
      <c r="WVJ24" s="8"/>
      <c r="WVK24" s="26" t="s">
        <v>73</v>
      </c>
      <c r="WVL24" s="16">
        <f>+SUM(WVL22:WVL23)</f>
        <v>4050000</v>
      </c>
      <c r="WVM24" s="8"/>
      <c r="WVN24" s="8"/>
      <c r="WVO24" s="16">
        <f>+SUM(WVO22:WVO23)</f>
        <v>4050000</v>
      </c>
      <c r="WVP24" s="16">
        <f>+SUM(WVP22:WVP23)</f>
        <v>1861200</v>
      </c>
      <c r="WVQ24" s="21"/>
      <c r="WVR24" s="16">
        <f>+SUM(WVR22:WVR23)</f>
        <v>5153270</v>
      </c>
      <c r="WVS24" s="16">
        <f>+SUM(WVS22:WVS23)</f>
        <v>2675928</v>
      </c>
      <c r="WVT24" s="16">
        <f>+SUM(WVT22:WVT23)</f>
        <v>2348269</v>
      </c>
      <c r="WVU24" s="31">
        <f>+SUM(WVU22:WVU23)</f>
        <v>1610.822539</v>
      </c>
      <c r="WVV24" s="35"/>
      <c r="WVW24" s="40">
        <f>+SUM(WVW22:WVW23)</f>
        <v>13.315</v>
      </c>
      <c r="WVX24" s="40">
        <f>+SUM(WVX22:WVX23)</f>
        <v>4.4799999999999995</v>
      </c>
      <c r="WVY24" s="16"/>
      <c r="WVZ24" s="16"/>
      <c r="WWA24" s="45"/>
      <c r="WWB24" s="40"/>
      <c r="WWC24" s="9"/>
      <c r="WWD24" s="8"/>
      <c r="WWE24" s="8"/>
      <c r="WWF24" s="8"/>
      <c r="WWG24" s="8"/>
      <c r="WWH24" s="8"/>
      <c r="WWI24" s="8"/>
      <c r="WWJ24" s="8"/>
      <c r="WWK24" s="8"/>
      <c r="WWL24" s="8"/>
      <c r="WWM24" s="8"/>
      <c r="WWO24" s="8"/>
      <c r="WWP24" s="8"/>
      <c r="WWQ24" s="26" t="s">
        <v>73</v>
      </c>
      <c r="WWR24" s="16">
        <f>+SUM(WWR22:WWR23)</f>
        <v>4050000</v>
      </c>
      <c r="WWS24" s="8"/>
      <c r="WWT24" s="8"/>
      <c r="WWU24" s="16">
        <f>+SUM(WWU22:WWU23)</f>
        <v>4050000</v>
      </c>
      <c r="WWV24" s="16">
        <f>+SUM(WWV22:WWV23)</f>
        <v>1861200</v>
      </c>
      <c r="WWW24" s="21"/>
      <c r="WWX24" s="16">
        <f>+SUM(WWX22:WWX23)</f>
        <v>5153270</v>
      </c>
      <c r="WWY24" s="16">
        <f>+SUM(WWY22:WWY23)</f>
        <v>2675928</v>
      </c>
      <c r="WWZ24" s="16">
        <f>+SUM(WWZ22:WWZ23)</f>
        <v>2348269</v>
      </c>
      <c r="WXA24" s="31">
        <f>+SUM(WXA22:WXA23)</f>
        <v>1610.822539</v>
      </c>
      <c r="WXB24" s="35"/>
      <c r="WXC24" s="40">
        <f>+SUM(WXC22:WXC23)</f>
        <v>13.315</v>
      </c>
      <c r="WXD24" s="40">
        <f>+SUM(WXD22:WXD23)</f>
        <v>4.4799999999999995</v>
      </c>
      <c r="WXE24" s="16"/>
      <c r="WXF24" s="16"/>
      <c r="WXG24" s="45"/>
      <c r="WXH24" s="40"/>
      <c r="WXI24" s="9"/>
      <c r="WXJ24" s="8"/>
      <c r="WXK24" s="8"/>
      <c r="WXL24" s="8"/>
      <c r="WXM24" s="8"/>
      <c r="WXN24" s="8"/>
      <c r="WXO24" s="8"/>
      <c r="WXP24" s="8"/>
      <c r="WXQ24" s="8"/>
      <c r="WXR24" s="8"/>
      <c r="WXS24" s="8"/>
      <c r="WXU24" s="8"/>
      <c r="WXV24" s="8"/>
      <c r="WXW24" s="26" t="s">
        <v>73</v>
      </c>
      <c r="WXX24" s="16">
        <f>+SUM(WXX22:WXX23)</f>
        <v>4050000</v>
      </c>
      <c r="WXY24" s="8"/>
      <c r="WXZ24" s="8"/>
      <c r="WYA24" s="16">
        <f>+SUM(WYA22:WYA23)</f>
        <v>4050000</v>
      </c>
      <c r="WYB24" s="16">
        <f>+SUM(WYB22:WYB23)</f>
        <v>1861200</v>
      </c>
      <c r="WYC24" s="21"/>
      <c r="WYD24" s="16">
        <f>+SUM(WYD22:WYD23)</f>
        <v>5153270</v>
      </c>
      <c r="WYE24" s="16">
        <f>+SUM(WYE22:WYE23)</f>
        <v>2675928</v>
      </c>
      <c r="WYF24" s="16">
        <f>+SUM(WYF22:WYF23)</f>
        <v>2348269</v>
      </c>
      <c r="WYG24" s="31">
        <f>+SUM(WYG22:WYG23)</f>
        <v>1610.822539</v>
      </c>
      <c r="WYH24" s="35"/>
      <c r="WYI24" s="40">
        <f>+SUM(WYI22:WYI23)</f>
        <v>13.315</v>
      </c>
      <c r="WYJ24" s="40">
        <f>+SUM(WYJ22:WYJ23)</f>
        <v>4.4799999999999995</v>
      </c>
      <c r="WYK24" s="16"/>
      <c r="WYL24" s="16"/>
      <c r="WYM24" s="45"/>
      <c r="WYN24" s="40"/>
      <c r="WYO24" s="9"/>
      <c r="WYP24" s="8"/>
      <c r="WYQ24" s="8"/>
      <c r="WYR24" s="8"/>
      <c r="WYS24" s="8"/>
      <c r="WYT24" s="8"/>
      <c r="WYU24" s="8"/>
      <c r="WYV24" s="8"/>
      <c r="WYW24" s="8"/>
      <c r="WYX24" s="8"/>
      <c r="WYY24" s="8"/>
      <c r="WZA24" s="8"/>
      <c r="WZB24" s="8"/>
      <c r="WZC24" s="26" t="s">
        <v>73</v>
      </c>
      <c r="WZD24" s="16">
        <f>+SUM(WZD22:WZD23)</f>
        <v>4050000</v>
      </c>
      <c r="WZE24" s="8"/>
      <c r="WZF24" s="8"/>
      <c r="WZG24" s="16">
        <f>+SUM(WZG22:WZG23)</f>
        <v>4050000</v>
      </c>
      <c r="WZH24" s="16">
        <f>+SUM(WZH22:WZH23)</f>
        <v>1861200</v>
      </c>
      <c r="WZI24" s="21"/>
      <c r="WZJ24" s="16">
        <f>+SUM(WZJ22:WZJ23)</f>
        <v>5153270</v>
      </c>
      <c r="WZK24" s="16">
        <f>+SUM(WZK22:WZK23)</f>
        <v>2675928</v>
      </c>
      <c r="WZL24" s="16">
        <f>+SUM(WZL22:WZL23)</f>
        <v>2348269</v>
      </c>
      <c r="WZM24" s="31">
        <f>+SUM(WZM22:WZM23)</f>
        <v>1610.822539</v>
      </c>
      <c r="WZN24" s="35"/>
      <c r="WZO24" s="40">
        <f>+SUM(WZO22:WZO23)</f>
        <v>13.315</v>
      </c>
      <c r="WZP24" s="40">
        <f>+SUM(WZP22:WZP23)</f>
        <v>4.4799999999999995</v>
      </c>
      <c r="WZQ24" s="16"/>
      <c r="WZR24" s="16"/>
      <c r="WZS24" s="45"/>
      <c r="WZT24" s="40"/>
      <c r="WZU24" s="9"/>
      <c r="WZV24" s="8"/>
      <c r="WZW24" s="8"/>
      <c r="WZX24" s="8"/>
      <c r="WZY24" s="8"/>
      <c r="WZZ24" s="8"/>
      <c r="XAA24" s="8"/>
      <c r="XAB24" s="8"/>
      <c r="XAC24" s="8"/>
      <c r="XAD24" s="8"/>
      <c r="XAE24" s="8"/>
      <c r="XAG24" s="8"/>
      <c r="XAH24" s="8"/>
      <c r="XAI24" s="26" t="s">
        <v>73</v>
      </c>
      <c r="XAJ24" s="16">
        <f>+SUM(XAJ22:XAJ23)</f>
        <v>4050000</v>
      </c>
      <c r="XAK24" s="8"/>
      <c r="XAL24" s="8"/>
      <c r="XAM24" s="16">
        <f>+SUM(XAM22:XAM23)</f>
        <v>4050000</v>
      </c>
      <c r="XAN24" s="16">
        <f>+SUM(XAN22:XAN23)</f>
        <v>1861200</v>
      </c>
      <c r="XAO24" s="21"/>
      <c r="XAP24" s="16">
        <f>+SUM(XAP22:XAP23)</f>
        <v>5153270</v>
      </c>
      <c r="XAQ24" s="16">
        <f>+SUM(XAQ22:XAQ23)</f>
        <v>2675928</v>
      </c>
      <c r="XAR24" s="16">
        <f>+SUM(XAR22:XAR23)</f>
        <v>2348269</v>
      </c>
      <c r="XAS24" s="31">
        <f>+SUM(XAS22:XAS23)</f>
        <v>1610.822539</v>
      </c>
      <c r="XAT24" s="35"/>
      <c r="XAU24" s="40">
        <f>+SUM(XAU22:XAU23)</f>
        <v>13.315</v>
      </c>
      <c r="XAV24" s="40">
        <f>+SUM(XAV22:XAV23)</f>
        <v>4.4799999999999995</v>
      </c>
      <c r="XAW24" s="16"/>
      <c r="XAX24" s="16"/>
      <c r="XAY24" s="45"/>
      <c r="XAZ24" s="40"/>
      <c r="XBA24" s="9"/>
      <c r="XBB24" s="8"/>
      <c r="XBC24" s="8"/>
      <c r="XBD24" s="8"/>
      <c r="XBE24" s="8"/>
      <c r="XBF24" s="8"/>
      <c r="XBG24" s="8"/>
      <c r="XBH24" s="8"/>
      <c r="XBI24" s="8"/>
      <c r="XBJ24" s="8"/>
      <c r="XBK24" s="8"/>
      <c r="XBM24" s="8"/>
      <c r="XBN24" s="8"/>
      <c r="XBO24" s="26" t="s">
        <v>73</v>
      </c>
      <c r="XBP24" s="16">
        <f>+SUM(XBP22:XBP23)</f>
        <v>4050000</v>
      </c>
      <c r="XBQ24" s="8"/>
      <c r="XBR24" s="8"/>
      <c r="XBS24" s="16">
        <f>+SUM(XBS22:XBS23)</f>
        <v>4050000</v>
      </c>
      <c r="XBT24" s="16">
        <f>+SUM(XBT22:XBT23)</f>
        <v>1861200</v>
      </c>
      <c r="XBU24" s="21"/>
      <c r="XBV24" s="16">
        <f>+SUM(XBV22:XBV23)</f>
        <v>5153270</v>
      </c>
      <c r="XBW24" s="16">
        <f>+SUM(XBW22:XBW23)</f>
        <v>2675928</v>
      </c>
      <c r="XBX24" s="16">
        <f>+SUM(XBX22:XBX23)</f>
        <v>2348269</v>
      </c>
      <c r="XBY24" s="31">
        <f>+SUM(XBY22:XBY23)</f>
        <v>1610.822539</v>
      </c>
      <c r="XBZ24" s="35"/>
      <c r="XCA24" s="40">
        <f>+SUM(XCA22:XCA23)</f>
        <v>13.315</v>
      </c>
      <c r="XCB24" s="40">
        <f>+SUM(XCB22:XCB23)</f>
        <v>4.4799999999999995</v>
      </c>
      <c r="XCC24" s="16"/>
      <c r="XCD24" s="16"/>
      <c r="XCE24" s="45"/>
      <c r="XCF24" s="40"/>
      <c r="XCG24" s="9"/>
      <c r="XCH24" s="8"/>
      <c r="XCI24" s="8"/>
      <c r="XCJ24" s="8"/>
      <c r="XCK24" s="8"/>
      <c r="XCL24" s="8"/>
      <c r="XCM24" s="8"/>
      <c r="XCN24" s="8"/>
      <c r="XCO24" s="8"/>
      <c r="XCP24" s="8"/>
      <c r="XCQ24" s="8"/>
      <c r="XCS24" s="8"/>
      <c r="XCT24" s="8"/>
      <c r="XCU24" s="26" t="s">
        <v>73</v>
      </c>
      <c r="XCV24" s="16">
        <f>+SUM(XCV22:XCV23)</f>
        <v>4050000</v>
      </c>
      <c r="XCW24" s="8"/>
      <c r="XCX24" s="8"/>
      <c r="XCY24" s="16">
        <f>+SUM(XCY22:XCY23)</f>
        <v>4050000</v>
      </c>
      <c r="XCZ24" s="16">
        <f>+SUM(XCZ22:XCZ23)</f>
        <v>1861200</v>
      </c>
      <c r="XDA24" s="21"/>
      <c r="XDB24" s="16">
        <f>+SUM(XDB22:XDB23)</f>
        <v>5153270</v>
      </c>
      <c r="XDC24" s="16">
        <f>+SUM(XDC22:XDC23)</f>
        <v>2675928</v>
      </c>
      <c r="XDD24" s="16">
        <f>+SUM(XDD22:XDD23)</f>
        <v>2348269</v>
      </c>
      <c r="XDE24" s="31">
        <f>+SUM(XDE22:XDE23)</f>
        <v>1610.822539</v>
      </c>
      <c r="XDF24" s="35"/>
      <c r="XDG24" s="40">
        <f>+SUM(XDG22:XDG23)</f>
        <v>13.315</v>
      </c>
      <c r="XDH24" s="40">
        <f>+SUM(XDH22:XDH23)</f>
        <v>4.4799999999999995</v>
      </c>
      <c r="XDI24" s="16"/>
      <c r="XDJ24" s="16"/>
      <c r="XDK24" s="45"/>
      <c r="XDL24" s="40"/>
      <c r="XDM24" s="9"/>
      <c r="XDN24" s="8"/>
      <c r="XDO24" s="8"/>
      <c r="XDP24" s="8"/>
      <c r="XDQ24" s="8"/>
      <c r="XDR24" s="8"/>
      <c r="XDS24" s="8"/>
      <c r="XDT24" s="8"/>
      <c r="XDU24" s="8"/>
      <c r="XDV24" s="8"/>
      <c r="XDW24" s="8"/>
      <c r="XDY24" s="8"/>
      <c r="XDZ24" s="8"/>
      <c r="XEA24" s="26" t="s">
        <v>73</v>
      </c>
      <c r="XEB24" s="16">
        <f>+SUM(XEB22:XEB23)</f>
        <v>4050000</v>
      </c>
      <c r="XEC24" s="8"/>
      <c r="XED24" s="8"/>
      <c r="XEE24" s="16">
        <f>+SUM(XEE22:XEE23)</f>
        <v>4050000</v>
      </c>
      <c r="XEF24" s="16">
        <f>+SUM(XEF22:XEF23)</f>
        <v>1861200</v>
      </c>
      <c r="XEG24" s="21"/>
      <c r="XEH24" s="16">
        <f>+SUM(XEH22:XEH23)</f>
        <v>5153270</v>
      </c>
      <c r="XEI24" s="16">
        <f>+SUM(XEI22:XEI23)</f>
        <v>2675928</v>
      </c>
      <c r="XEJ24" s="16">
        <f>+SUM(XEJ22:XEJ23)</f>
        <v>2348269</v>
      </c>
      <c r="XEK24" s="31">
        <f>+SUM(XEK22:XEK23)</f>
        <v>1610.822539</v>
      </c>
      <c r="XEL24" s="35"/>
      <c r="XEM24" s="40">
        <f>+SUM(XEM22:XEM23)</f>
        <v>13.315</v>
      </c>
      <c r="XEN24" s="40">
        <f>+SUM(XEN22:XEN23)</f>
        <v>4.4799999999999995</v>
      </c>
      <c r="XEO24" s="16"/>
      <c r="XEP24" s="16"/>
      <c r="XEQ24" s="45"/>
      <c r="XER24" s="40"/>
      <c r="XES24" s="9"/>
      <c r="XET24" s="8"/>
      <c r="XEU24" s="8"/>
      <c r="XEV24" s="8"/>
      <c r="XEW24" s="8"/>
      <c r="XEX24" s="8"/>
      <c r="XEY24" s="8"/>
      <c r="XEZ24" s="8"/>
      <c r="XFA24" s="8"/>
      <c r="XFB24" s="8"/>
      <c r="XFC24" s="8"/>
    </row>
    <row r="25" spans="1:1023 1025:2047 2049:3071 3073:4095 4097:5119 5121:6143 6145:7167 7169:8191 8193:9215 9217:10239 10241:11263 11265:12287 12289:13311 13313:14335 14337:15359 15361:16383" x14ac:dyDescent="0.25">
      <c r="A25" s="10"/>
      <c r="B25" s="10"/>
      <c r="C25" s="27"/>
      <c r="D25" s="17"/>
      <c r="E25" s="10"/>
      <c r="F25" s="10"/>
      <c r="G25" s="17"/>
      <c r="H25" s="17" t="s">
        <v>74</v>
      </c>
      <c r="I25" s="22">
        <f>H24/G24*100</f>
        <v>45.955555555555556</v>
      </c>
      <c r="J25" s="17"/>
      <c r="K25" s="17"/>
      <c r="L25" s="17" t="s">
        <v>75</v>
      </c>
      <c r="M25" s="32"/>
      <c r="N25" s="36"/>
      <c r="O25" s="41" t="s">
        <v>75</v>
      </c>
      <c r="P25" s="41"/>
      <c r="Q25" s="17"/>
      <c r="R25" s="17" t="s">
        <v>75</v>
      </c>
      <c r="S25" s="46"/>
      <c r="T25" s="41"/>
      <c r="U25" s="11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G25" s="10"/>
      <c r="AH25" s="10"/>
      <c r="AI25" s="27"/>
      <c r="AJ25" s="17"/>
      <c r="AK25" s="10"/>
      <c r="AL25" s="10"/>
      <c r="AM25" s="17"/>
      <c r="AN25" s="17" t="s">
        <v>74</v>
      </c>
      <c r="AO25" s="22">
        <f>AN24/AM24*100</f>
        <v>45.955555555555556</v>
      </c>
      <c r="AP25" s="17"/>
      <c r="AQ25" s="17"/>
      <c r="AR25" s="17" t="s">
        <v>75</v>
      </c>
      <c r="AS25" s="32"/>
      <c r="AT25" s="36"/>
      <c r="AU25" s="41" t="s">
        <v>75</v>
      </c>
      <c r="AV25" s="41"/>
      <c r="AW25" s="17"/>
      <c r="AX25" s="17" t="s">
        <v>75</v>
      </c>
      <c r="AY25" s="46"/>
      <c r="AZ25" s="41"/>
      <c r="BA25" s="11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M25" s="10"/>
      <c r="BN25" s="10"/>
      <c r="BO25" s="27"/>
      <c r="BP25" s="17"/>
      <c r="BQ25" s="10"/>
      <c r="BR25" s="10"/>
      <c r="BS25" s="17"/>
      <c r="BT25" s="17" t="s">
        <v>74</v>
      </c>
      <c r="BU25" s="22">
        <f>BT24/BS24*100</f>
        <v>45.955555555555556</v>
      </c>
      <c r="BV25" s="17"/>
      <c r="BW25" s="17"/>
      <c r="BX25" s="17" t="s">
        <v>75</v>
      </c>
      <c r="BY25" s="32"/>
      <c r="BZ25" s="36"/>
      <c r="CA25" s="41" t="s">
        <v>75</v>
      </c>
      <c r="CB25" s="41"/>
      <c r="CC25" s="17"/>
      <c r="CD25" s="17" t="s">
        <v>75</v>
      </c>
      <c r="CE25" s="46"/>
      <c r="CF25" s="41"/>
      <c r="CG25" s="11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S25" s="10"/>
      <c r="CT25" s="10"/>
      <c r="CU25" s="27"/>
      <c r="CV25" s="17"/>
      <c r="CW25" s="10"/>
      <c r="CX25" s="10"/>
      <c r="CY25" s="17"/>
      <c r="CZ25" s="17" t="s">
        <v>74</v>
      </c>
      <c r="DA25" s="22">
        <f>CZ24/CY24*100</f>
        <v>45.955555555555556</v>
      </c>
      <c r="DB25" s="17"/>
      <c r="DC25" s="17"/>
      <c r="DD25" s="17" t="s">
        <v>75</v>
      </c>
      <c r="DE25" s="32"/>
      <c r="DF25" s="36"/>
      <c r="DG25" s="41" t="s">
        <v>75</v>
      </c>
      <c r="DH25" s="41"/>
      <c r="DI25" s="17"/>
      <c r="DJ25" s="17" t="s">
        <v>75</v>
      </c>
      <c r="DK25" s="46"/>
      <c r="DL25" s="41"/>
      <c r="DM25" s="11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Y25" s="10"/>
      <c r="DZ25" s="10"/>
      <c r="EA25" s="27"/>
      <c r="EB25" s="17"/>
      <c r="EC25" s="10"/>
      <c r="ED25" s="10"/>
      <c r="EE25" s="17"/>
      <c r="EF25" s="17" t="s">
        <v>74</v>
      </c>
      <c r="EG25" s="22">
        <f>EF24/EE24*100</f>
        <v>45.955555555555556</v>
      </c>
      <c r="EH25" s="17"/>
      <c r="EI25" s="17"/>
      <c r="EJ25" s="17" t="s">
        <v>75</v>
      </c>
      <c r="EK25" s="32"/>
      <c r="EL25" s="36"/>
      <c r="EM25" s="41" t="s">
        <v>75</v>
      </c>
      <c r="EN25" s="41"/>
      <c r="EO25" s="17"/>
      <c r="EP25" s="17" t="s">
        <v>75</v>
      </c>
      <c r="EQ25" s="46"/>
      <c r="ER25" s="41"/>
      <c r="ES25" s="11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E25" s="10"/>
      <c r="FF25" s="10"/>
      <c r="FG25" s="27"/>
      <c r="FH25" s="17"/>
      <c r="FI25" s="10"/>
      <c r="FJ25" s="10"/>
      <c r="FK25" s="17"/>
      <c r="FL25" s="17" t="s">
        <v>74</v>
      </c>
      <c r="FM25" s="22">
        <f>FL24/FK24*100</f>
        <v>45.955555555555556</v>
      </c>
      <c r="FN25" s="17"/>
      <c r="FO25" s="17"/>
      <c r="FP25" s="17" t="s">
        <v>75</v>
      </c>
      <c r="FQ25" s="32"/>
      <c r="FR25" s="36"/>
      <c r="FS25" s="41" t="s">
        <v>75</v>
      </c>
      <c r="FT25" s="41"/>
      <c r="FU25" s="17"/>
      <c r="FV25" s="17" t="s">
        <v>75</v>
      </c>
      <c r="FW25" s="46"/>
      <c r="FX25" s="41"/>
      <c r="FY25" s="11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K25" s="10"/>
      <c r="GL25" s="10"/>
      <c r="GM25" s="27"/>
      <c r="GN25" s="17"/>
      <c r="GO25" s="10"/>
      <c r="GP25" s="10"/>
      <c r="GQ25" s="17"/>
      <c r="GR25" s="17" t="s">
        <v>74</v>
      </c>
      <c r="GS25" s="22">
        <f>GR24/GQ24*100</f>
        <v>45.955555555555556</v>
      </c>
      <c r="GT25" s="17"/>
      <c r="GU25" s="17"/>
      <c r="GV25" s="17" t="s">
        <v>75</v>
      </c>
      <c r="GW25" s="32"/>
      <c r="GX25" s="36"/>
      <c r="GY25" s="41" t="s">
        <v>75</v>
      </c>
      <c r="GZ25" s="41"/>
      <c r="HA25" s="17"/>
      <c r="HB25" s="17" t="s">
        <v>75</v>
      </c>
      <c r="HC25" s="46"/>
      <c r="HD25" s="41"/>
      <c r="HE25" s="11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Q25" s="10"/>
      <c r="HR25" s="10"/>
      <c r="HS25" s="27"/>
      <c r="HT25" s="17"/>
      <c r="HU25" s="10"/>
      <c r="HV25" s="10"/>
      <c r="HW25" s="17"/>
      <c r="HX25" s="17" t="s">
        <v>74</v>
      </c>
      <c r="HY25" s="22">
        <f>HX24/HW24*100</f>
        <v>45.955555555555556</v>
      </c>
      <c r="HZ25" s="17"/>
      <c r="IA25" s="17"/>
      <c r="IB25" s="17" t="s">
        <v>75</v>
      </c>
      <c r="IC25" s="32"/>
      <c r="ID25" s="36"/>
      <c r="IE25" s="41" t="s">
        <v>75</v>
      </c>
      <c r="IF25" s="41"/>
      <c r="IG25" s="17"/>
      <c r="IH25" s="17" t="s">
        <v>75</v>
      </c>
      <c r="II25" s="46"/>
      <c r="IJ25" s="41"/>
      <c r="IK25" s="11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W25" s="10"/>
      <c r="IX25" s="10"/>
      <c r="IY25" s="27"/>
      <c r="IZ25" s="17"/>
      <c r="JA25" s="10"/>
      <c r="JB25" s="10"/>
      <c r="JC25" s="17"/>
      <c r="JD25" s="17" t="s">
        <v>74</v>
      </c>
      <c r="JE25" s="22">
        <f>JD24/JC24*100</f>
        <v>45.955555555555556</v>
      </c>
      <c r="JF25" s="17"/>
      <c r="JG25" s="17"/>
      <c r="JH25" s="17" t="s">
        <v>75</v>
      </c>
      <c r="JI25" s="32"/>
      <c r="JJ25" s="36"/>
      <c r="JK25" s="41" t="s">
        <v>75</v>
      </c>
      <c r="JL25" s="41"/>
      <c r="JM25" s="17"/>
      <c r="JN25" s="17" t="s">
        <v>75</v>
      </c>
      <c r="JO25" s="46"/>
      <c r="JP25" s="41"/>
      <c r="JQ25" s="11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C25" s="10"/>
      <c r="KD25" s="10"/>
      <c r="KE25" s="27"/>
      <c r="KF25" s="17"/>
      <c r="KG25" s="10"/>
      <c r="KH25" s="10"/>
      <c r="KI25" s="17"/>
      <c r="KJ25" s="17" t="s">
        <v>74</v>
      </c>
      <c r="KK25" s="22">
        <f>KJ24/KI24*100</f>
        <v>45.955555555555556</v>
      </c>
      <c r="KL25" s="17"/>
      <c r="KM25" s="17"/>
      <c r="KN25" s="17" t="s">
        <v>75</v>
      </c>
      <c r="KO25" s="32"/>
      <c r="KP25" s="36"/>
      <c r="KQ25" s="41" t="s">
        <v>75</v>
      </c>
      <c r="KR25" s="41"/>
      <c r="KS25" s="17"/>
      <c r="KT25" s="17" t="s">
        <v>75</v>
      </c>
      <c r="KU25" s="46"/>
      <c r="KV25" s="41"/>
      <c r="KW25" s="11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I25" s="10"/>
      <c r="LJ25" s="10"/>
      <c r="LK25" s="27"/>
      <c r="LL25" s="17"/>
      <c r="LM25" s="10"/>
      <c r="LN25" s="10"/>
      <c r="LO25" s="17"/>
      <c r="LP25" s="17" t="s">
        <v>74</v>
      </c>
      <c r="LQ25" s="22">
        <f>LP24/LO24*100</f>
        <v>45.955555555555556</v>
      </c>
      <c r="LR25" s="17"/>
      <c r="LS25" s="17"/>
      <c r="LT25" s="17" t="s">
        <v>75</v>
      </c>
      <c r="LU25" s="32"/>
      <c r="LV25" s="36"/>
      <c r="LW25" s="41" t="s">
        <v>75</v>
      </c>
      <c r="LX25" s="41"/>
      <c r="LY25" s="17"/>
      <c r="LZ25" s="17" t="s">
        <v>75</v>
      </c>
      <c r="MA25" s="46"/>
      <c r="MB25" s="41"/>
      <c r="MC25" s="11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O25" s="10"/>
      <c r="MP25" s="10"/>
      <c r="MQ25" s="27"/>
      <c r="MR25" s="17"/>
      <c r="MS25" s="10"/>
      <c r="MT25" s="10"/>
      <c r="MU25" s="17"/>
      <c r="MV25" s="17" t="s">
        <v>74</v>
      </c>
      <c r="MW25" s="22">
        <f>MV24/MU24*100</f>
        <v>45.955555555555556</v>
      </c>
      <c r="MX25" s="17"/>
      <c r="MY25" s="17"/>
      <c r="MZ25" s="17" t="s">
        <v>75</v>
      </c>
      <c r="NA25" s="32"/>
      <c r="NB25" s="36"/>
      <c r="NC25" s="41" t="s">
        <v>75</v>
      </c>
      <c r="ND25" s="41"/>
      <c r="NE25" s="17"/>
      <c r="NF25" s="17" t="s">
        <v>75</v>
      </c>
      <c r="NG25" s="46"/>
      <c r="NH25" s="41"/>
      <c r="NI25" s="11"/>
      <c r="NJ25" s="10"/>
      <c r="NK25" s="10"/>
      <c r="NL25" s="10"/>
      <c r="NM25" s="10"/>
      <c r="NN25" s="10"/>
      <c r="NO25" s="10"/>
      <c r="NP25" s="10"/>
      <c r="NQ25" s="10"/>
      <c r="NR25" s="10"/>
      <c r="NS25" s="10"/>
      <c r="NU25" s="10"/>
      <c r="NV25" s="10"/>
      <c r="NW25" s="27"/>
      <c r="NX25" s="17"/>
      <c r="NY25" s="10"/>
      <c r="NZ25" s="10"/>
      <c r="OA25" s="17"/>
      <c r="OB25" s="17" t="s">
        <v>74</v>
      </c>
      <c r="OC25" s="22">
        <f>OB24/OA24*100</f>
        <v>45.955555555555556</v>
      </c>
      <c r="OD25" s="17"/>
      <c r="OE25" s="17"/>
      <c r="OF25" s="17" t="s">
        <v>75</v>
      </c>
      <c r="OG25" s="32"/>
      <c r="OH25" s="36"/>
      <c r="OI25" s="41" t="s">
        <v>75</v>
      </c>
      <c r="OJ25" s="41"/>
      <c r="OK25" s="17"/>
      <c r="OL25" s="17" t="s">
        <v>75</v>
      </c>
      <c r="OM25" s="46"/>
      <c r="ON25" s="41"/>
      <c r="OO25" s="11"/>
      <c r="OP25" s="10"/>
      <c r="OQ25" s="10"/>
      <c r="OR25" s="10"/>
      <c r="OS25" s="10"/>
      <c r="OT25" s="10"/>
      <c r="OU25" s="10"/>
      <c r="OV25" s="10"/>
      <c r="OW25" s="10"/>
      <c r="OX25" s="10"/>
      <c r="OY25" s="10"/>
      <c r="PA25" s="10"/>
      <c r="PB25" s="10"/>
      <c r="PC25" s="27"/>
      <c r="PD25" s="17"/>
      <c r="PE25" s="10"/>
      <c r="PF25" s="10"/>
      <c r="PG25" s="17"/>
      <c r="PH25" s="17" t="s">
        <v>74</v>
      </c>
      <c r="PI25" s="22">
        <f>PH24/PG24*100</f>
        <v>45.955555555555556</v>
      </c>
      <c r="PJ25" s="17"/>
      <c r="PK25" s="17"/>
      <c r="PL25" s="17" t="s">
        <v>75</v>
      </c>
      <c r="PM25" s="32"/>
      <c r="PN25" s="36"/>
      <c r="PO25" s="41" t="s">
        <v>75</v>
      </c>
      <c r="PP25" s="41"/>
      <c r="PQ25" s="17"/>
      <c r="PR25" s="17" t="s">
        <v>75</v>
      </c>
      <c r="PS25" s="46"/>
      <c r="PT25" s="41"/>
      <c r="PU25" s="11"/>
      <c r="PV25" s="10"/>
      <c r="PW25" s="10"/>
      <c r="PX25" s="10"/>
      <c r="PY25" s="10"/>
      <c r="PZ25" s="10"/>
      <c r="QA25" s="10"/>
      <c r="QB25" s="10"/>
      <c r="QC25" s="10"/>
      <c r="QD25" s="10"/>
      <c r="QE25" s="10"/>
      <c r="QG25" s="10"/>
      <c r="QH25" s="10"/>
      <c r="QI25" s="27"/>
      <c r="QJ25" s="17"/>
      <c r="QK25" s="10"/>
      <c r="QL25" s="10"/>
      <c r="QM25" s="17"/>
      <c r="QN25" s="17" t="s">
        <v>74</v>
      </c>
      <c r="QO25" s="22">
        <f>QN24/QM24*100</f>
        <v>45.955555555555556</v>
      </c>
      <c r="QP25" s="17"/>
      <c r="QQ25" s="17"/>
      <c r="QR25" s="17" t="s">
        <v>75</v>
      </c>
      <c r="QS25" s="32"/>
      <c r="QT25" s="36"/>
      <c r="QU25" s="41" t="s">
        <v>75</v>
      </c>
      <c r="QV25" s="41"/>
      <c r="QW25" s="17"/>
      <c r="QX25" s="17" t="s">
        <v>75</v>
      </c>
      <c r="QY25" s="46"/>
      <c r="QZ25" s="41"/>
      <c r="RA25" s="11"/>
      <c r="RB25" s="10"/>
      <c r="RC25" s="10"/>
      <c r="RD25" s="10"/>
      <c r="RE25" s="10"/>
      <c r="RF25" s="10"/>
      <c r="RG25" s="10"/>
      <c r="RH25" s="10"/>
      <c r="RI25" s="10"/>
      <c r="RJ25" s="10"/>
      <c r="RK25" s="10"/>
      <c r="RM25" s="10"/>
      <c r="RN25" s="10"/>
      <c r="RO25" s="27"/>
      <c r="RP25" s="17"/>
      <c r="RQ25" s="10"/>
      <c r="RR25" s="10"/>
      <c r="RS25" s="17"/>
      <c r="RT25" s="17" t="s">
        <v>74</v>
      </c>
      <c r="RU25" s="22">
        <f>RT24/RS24*100</f>
        <v>45.955555555555556</v>
      </c>
      <c r="RV25" s="17"/>
      <c r="RW25" s="17"/>
      <c r="RX25" s="17" t="s">
        <v>75</v>
      </c>
      <c r="RY25" s="32"/>
      <c r="RZ25" s="36"/>
      <c r="SA25" s="41" t="s">
        <v>75</v>
      </c>
      <c r="SB25" s="41"/>
      <c r="SC25" s="17"/>
      <c r="SD25" s="17" t="s">
        <v>75</v>
      </c>
      <c r="SE25" s="46"/>
      <c r="SF25" s="41"/>
      <c r="SG25" s="11"/>
      <c r="SH25" s="10"/>
      <c r="SI25" s="10"/>
      <c r="SJ25" s="10"/>
      <c r="SK25" s="10"/>
      <c r="SL25" s="10"/>
      <c r="SM25" s="10"/>
      <c r="SN25" s="10"/>
      <c r="SO25" s="10"/>
      <c r="SP25" s="10"/>
      <c r="SQ25" s="10"/>
      <c r="SS25" s="10"/>
      <c r="ST25" s="10"/>
      <c r="SU25" s="27"/>
      <c r="SV25" s="17"/>
      <c r="SW25" s="10"/>
      <c r="SX25" s="10"/>
      <c r="SY25" s="17"/>
      <c r="SZ25" s="17" t="s">
        <v>74</v>
      </c>
      <c r="TA25" s="22">
        <f>SZ24/SY24*100</f>
        <v>45.955555555555556</v>
      </c>
      <c r="TB25" s="17"/>
      <c r="TC25" s="17"/>
      <c r="TD25" s="17" t="s">
        <v>75</v>
      </c>
      <c r="TE25" s="32"/>
      <c r="TF25" s="36"/>
      <c r="TG25" s="41" t="s">
        <v>75</v>
      </c>
      <c r="TH25" s="41"/>
      <c r="TI25" s="17"/>
      <c r="TJ25" s="17" t="s">
        <v>75</v>
      </c>
      <c r="TK25" s="46"/>
      <c r="TL25" s="41"/>
      <c r="TM25" s="11"/>
      <c r="TN25" s="10"/>
      <c r="TO25" s="10"/>
      <c r="TP25" s="10"/>
      <c r="TQ25" s="10"/>
      <c r="TR25" s="10"/>
      <c r="TS25" s="10"/>
      <c r="TT25" s="10"/>
      <c r="TU25" s="10"/>
      <c r="TV25" s="10"/>
      <c r="TW25" s="10"/>
      <c r="TY25" s="10"/>
      <c r="TZ25" s="10"/>
      <c r="UA25" s="27"/>
      <c r="UB25" s="17"/>
      <c r="UC25" s="10"/>
      <c r="UD25" s="10"/>
      <c r="UE25" s="17"/>
      <c r="UF25" s="17" t="s">
        <v>74</v>
      </c>
      <c r="UG25" s="22">
        <f>UF24/UE24*100</f>
        <v>45.955555555555556</v>
      </c>
      <c r="UH25" s="17"/>
      <c r="UI25" s="17"/>
      <c r="UJ25" s="17" t="s">
        <v>75</v>
      </c>
      <c r="UK25" s="32"/>
      <c r="UL25" s="36"/>
      <c r="UM25" s="41" t="s">
        <v>75</v>
      </c>
      <c r="UN25" s="41"/>
      <c r="UO25" s="17"/>
      <c r="UP25" s="17" t="s">
        <v>75</v>
      </c>
      <c r="UQ25" s="46"/>
      <c r="UR25" s="41"/>
      <c r="US25" s="11"/>
      <c r="UT25" s="10"/>
      <c r="UU25" s="10"/>
      <c r="UV25" s="10"/>
      <c r="UW25" s="10"/>
      <c r="UX25" s="10"/>
      <c r="UY25" s="10"/>
      <c r="UZ25" s="10"/>
      <c r="VA25" s="10"/>
      <c r="VB25" s="10"/>
      <c r="VC25" s="10"/>
      <c r="VE25" s="10"/>
      <c r="VF25" s="10"/>
      <c r="VG25" s="27"/>
      <c r="VH25" s="17"/>
      <c r="VI25" s="10"/>
      <c r="VJ25" s="10"/>
      <c r="VK25" s="17"/>
      <c r="VL25" s="17" t="s">
        <v>74</v>
      </c>
      <c r="VM25" s="22">
        <f>VL24/VK24*100</f>
        <v>45.955555555555556</v>
      </c>
      <c r="VN25" s="17"/>
      <c r="VO25" s="17"/>
      <c r="VP25" s="17" t="s">
        <v>75</v>
      </c>
      <c r="VQ25" s="32"/>
      <c r="VR25" s="36"/>
      <c r="VS25" s="41" t="s">
        <v>75</v>
      </c>
      <c r="VT25" s="41"/>
      <c r="VU25" s="17"/>
      <c r="VV25" s="17" t="s">
        <v>75</v>
      </c>
      <c r="VW25" s="46"/>
      <c r="VX25" s="41"/>
      <c r="VY25" s="11"/>
      <c r="VZ25" s="10"/>
      <c r="WA25" s="10"/>
      <c r="WB25" s="10"/>
      <c r="WC25" s="10"/>
      <c r="WD25" s="10"/>
      <c r="WE25" s="10"/>
      <c r="WF25" s="10"/>
      <c r="WG25" s="10"/>
      <c r="WH25" s="10"/>
      <c r="WI25" s="10"/>
      <c r="WK25" s="10"/>
      <c r="WL25" s="10"/>
      <c r="WM25" s="27"/>
      <c r="WN25" s="17"/>
      <c r="WO25" s="10"/>
      <c r="WP25" s="10"/>
      <c r="WQ25" s="17"/>
      <c r="WR25" s="17" t="s">
        <v>74</v>
      </c>
      <c r="WS25" s="22">
        <f>WR24/WQ24*100</f>
        <v>45.955555555555556</v>
      </c>
      <c r="WT25" s="17"/>
      <c r="WU25" s="17"/>
      <c r="WV25" s="17" t="s">
        <v>75</v>
      </c>
      <c r="WW25" s="32"/>
      <c r="WX25" s="36"/>
      <c r="WY25" s="41" t="s">
        <v>75</v>
      </c>
      <c r="WZ25" s="41"/>
      <c r="XA25" s="17"/>
      <c r="XB25" s="17" t="s">
        <v>75</v>
      </c>
      <c r="XC25" s="46"/>
      <c r="XD25" s="41"/>
      <c r="XE25" s="11"/>
      <c r="XF25" s="10"/>
      <c r="XG25" s="10"/>
      <c r="XH25" s="10"/>
      <c r="XI25" s="10"/>
      <c r="XJ25" s="10"/>
      <c r="XK25" s="10"/>
      <c r="XL25" s="10"/>
      <c r="XM25" s="10"/>
      <c r="XN25" s="10"/>
      <c r="XO25" s="10"/>
      <c r="XQ25" s="10"/>
      <c r="XR25" s="10"/>
      <c r="XS25" s="27"/>
      <c r="XT25" s="17"/>
      <c r="XU25" s="10"/>
      <c r="XV25" s="10"/>
      <c r="XW25" s="17"/>
      <c r="XX25" s="17" t="s">
        <v>74</v>
      </c>
      <c r="XY25" s="22">
        <f>XX24/XW24*100</f>
        <v>45.955555555555556</v>
      </c>
      <c r="XZ25" s="17"/>
      <c r="YA25" s="17"/>
      <c r="YB25" s="17" t="s">
        <v>75</v>
      </c>
      <c r="YC25" s="32"/>
      <c r="YD25" s="36"/>
      <c r="YE25" s="41" t="s">
        <v>75</v>
      </c>
      <c r="YF25" s="41"/>
      <c r="YG25" s="17"/>
      <c r="YH25" s="17" t="s">
        <v>75</v>
      </c>
      <c r="YI25" s="46"/>
      <c r="YJ25" s="41"/>
      <c r="YK25" s="11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W25" s="10"/>
      <c r="YX25" s="10"/>
      <c r="YY25" s="27"/>
      <c r="YZ25" s="17"/>
      <c r="ZA25" s="10"/>
      <c r="ZB25" s="10"/>
      <c r="ZC25" s="17"/>
      <c r="ZD25" s="17" t="s">
        <v>74</v>
      </c>
      <c r="ZE25" s="22">
        <f>ZD24/ZC24*100</f>
        <v>45.955555555555556</v>
      </c>
      <c r="ZF25" s="17"/>
      <c r="ZG25" s="17"/>
      <c r="ZH25" s="17" t="s">
        <v>75</v>
      </c>
      <c r="ZI25" s="32"/>
      <c r="ZJ25" s="36"/>
      <c r="ZK25" s="41" t="s">
        <v>75</v>
      </c>
      <c r="ZL25" s="41"/>
      <c r="ZM25" s="17"/>
      <c r="ZN25" s="17" t="s">
        <v>75</v>
      </c>
      <c r="ZO25" s="46"/>
      <c r="ZP25" s="41"/>
      <c r="ZQ25" s="11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C25" s="10"/>
      <c r="AAD25" s="10"/>
      <c r="AAE25" s="27"/>
      <c r="AAF25" s="17"/>
      <c r="AAG25" s="10"/>
      <c r="AAH25" s="10"/>
      <c r="AAI25" s="17"/>
      <c r="AAJ25" s="17" t="s">
        <v>74</v>
      </c>
      <c r="AAK25" s="22">
        <f>AAJ24/AAI24*100</f>
        <v>45.955555555555556</v>
      </c>
      <c r="AAL25" s="17"/>
      <c r="AAM25" s="17"/>
      <c r="AAN25" s="17" t="s">
        <v>75</v>
      </c>
      <c r="AAO25" s="32"/>
      <c r="AAP25" s="36"/>
      <c r="AAQ25" s="41" t="s">
        <v>75</v>
      </c>
      <c r="AAR25" s="41"/>
      <c r="AAS25" s="17"/>
      <c r="AAT25" s="17" t="s">
        <v>75</v>
      </c>
      <c r="AAU25" s="46"/>
      <c r="AAV25" s="41"/>
      <c r="AAW25" s="11"/>
      <c r="AAX25" s="10"/>
      <c r="AAY25" s="10"/>
      <c r="AAZ25" s="10"/>
      <c r="ABA25" s="10"/>
      <c r="ABB25" s="10"/>
      <c r="ABC25" s="10"/>
      <c r="ABD25" s="10"/>
      <c r="ABE25" s="10"/>
      <c r="ABF25" s="10"/>
      <c r="ABG25" s="10"/>
      <c r="ABI25" s="10"/>
      <c r="ABJ25" s="10"/>
      <c r="ABK25" s="27"/>
      <c r="ABL25" s="17"/>
      <c r="ABM25" s="10"/>
      <c r="ABN25" s="10"/>
      <c r="ABO25" s="17"/>
      <c r="ABP25" s="17" t="s">
        <v>74</v>
      </c>
      <c r="ABQ25" s="22">
        <f>ABP24/ABO24*100</f>
        <v>45.955555555555556</v>
      </c>
      <c r="ABR25" s="17"/>
      <c r="ABS25" s="17"/>
      <c r="ABT25" s="17" t="s">
        <v>75</v>
      </c>
      <c r="ABU25" s="32"/>
      <c r="ABV25" s="36"/>
      <c r="ABW25" s="41" t="s">
        <v>75</v>
      </c>
      <c r="ABX25" s="41"/>
      <c r="ABY25" s="17"/>
      <c r="ABZ25" s="17" t="s">
        <v>75</v>
      </c>
      <c r="ACA25" s="46"/>
      <c r="ACB25" s="41"/>
      <c r="ACC25" s="11"/>
      <c r="ACD25" s="10"/>
      <c r="ACE25" s="10"/>
      <c r="ACF25" s="10"/>
      <c r="ACG25" s="10"/>
      <c r="ACH25" s="10"/>
      <c r="ACI25" s="10"/>
      <c r="ACJ25" s="10"/>
      <c r="ACK25" s="10"/>
      <c r="ACL25" s="10"/>
      <c r="ACM25" s="10"/>
      <c r="ACO25" s="10"/>
      <c r="ACP25" s="10"/>
      <c r="ACQ25" s="27"/>
      <c r="ACR25" s="17"/>
      <c r="ACS25" s="10"/>
      <c r="ACT25" s="10"/>
      <c r="ACU25" s="17"/>
      <c r="ACV25" s="17" t="s">
        <v>74</v>
      </c>
      <c r="ACW25" s="22">
        <f>ACV24/ACU24*100</f>
        <v>45.955555555555556</v>
      </c>
      <c r="ACX25" s="17"/>
      <c r="ACY25" s="17"/>
      <c r="ACZ25" s="17" t="s">
        <v>75</v>
      </c>
      <c r="ADA25" s="32"/>
      <c r="ADB25" s="36"/>
      <c r="ADC25" s="41" t="s">
        <v>75</v>
      </c>
      <c r="ADD25" s="41"/>
      <c r="ADE25" s="17"/>
      <c r="ADF25" s="17" t="s">
        <v>75</v>
      </c>
      <c r="ADG25" s="46"/>
      <c r="ADH25" s="41"/>
      <c r="ADI25" s="11"/>
      <c r="ADJ25" s="10"/>
      <c r="ADK25" s="10"/>
      <c r="ADL25" s="10"/>
      <c r="ADM25" s="10"/>
      <c r="ADN25" s="10"/>
      <c r="ADO25" s="10"/>
      <c r="ADP25" s="10"/>
      <c r="ADQ25" s="10"/>
      <c r="ADR25" s="10"/>
      <c r="ADS25" s="10"/>
      <c r="ADU25" s="10"/>
      <c r="ADV25" s="10"/>
      <c r="ADW25" s="27"/>
      <c r="ADX25" s="17"/>
      <c r="ADY25" s="10"/>
      <c r="ADZ25" s="10"/>
      <c r="AEA25" s="17"/>
      <c r="AEB25" s="17" t="s">
        <v>74</v>
      </c>
      <c r="AEC25" s="22">
        <f>AEB24/AEA24*100</f>
        <v>45.955555555555556</v>
      </c>
      <c r="AED25" s="17"/>
      <c r="AEE25" s="17"/>
      <c r="AEF25" s="17" t="s">
        <v>75</v>
      </c>
      <c r="AEG25" s="32"/>
      <c r="AEH25" s="36"/>
      <c r="AEI25" s="41" t="s">
        <v>75</v>
      </c>
      <c r="AEJ25" s="41"/>
      <c r="AEK25" s="17"/>
      <c r="AEL25" s="17" t="s">
        <v>75</v>
      </c>
      <c r="AEM25" s="46"/>
      <c r="AEN25" s="41"/>
      <c r="AEO25" s="11"/>
      <c r="AEP25" s="10"/>
      <c r="AEQ25" s="10"/>
      <c r="AER25" s="10"/>
      <c r="AES25" s="10"/>
      <c r="AET25" s="10"/>
      <c r="AEU25" s="10"/>
      <c r="AEV25" s="10"/>
      <c r="AEW25" s="10"/>
      <c r="AEX25" s="10"/>
      <c r="AEY25" s="10"/>
      <c r="AFA25" s="10"/>
      <c r="AFB25" s="10"/>
      <c r="AFC25" s="27"/>
      <c r="AFD25" s="17"/>
      <c r="AFE25" s="10"/>
      <c r="AFF25" s="10"/>
      <c r="AFG25" s="17"/>
      <c r="AFH25" s="17" t="s">
        <v>74</v>
      </c>
      <c r="AFI25" s="22">
        <f>AFH24/AFG24*100</f>
        <v>45.955555555555556</v>
      </c>
      <c r="AFJ25" s="17"/>
      <c r="AFK25" s="17"/>
      <c r="AFL25" s="17" t="s">
        <v>75</v>
      </c>
      <c r="AFM25" s="32"/>
      <c r="AFN25" s="36"/>
      <c r="AFO25" s="41" t="s">
        <v>75</v>
      </c>
      <c r="AFP25" s="41"/>
      <c r="AFQ25" s="17"/>
      <c r="AFR25" s="17" t="s">
        <v>75</v>
      </c>
      <c r="AFS25" s="46"/>
      <c r="AFT25" s="41"/>
      <c r="AFU25" s="11"/>
      <c r="AFV25" s="10"/>
      <c r="AFW25" s="10"/>
      <c r="AFX25" s="10"/>
      <c r="AFY25" s="10"/>
      <c r="AFZ25" s="10"/>
      <c r="AGA25" s="10"/>
      <c r="AGB25" s="10"/>
      <c r="AGC25" s="10"/>
      <c r="AGD25" s="10"/>
      <c r="AGE25" s="10"/>
      <c r="AGG25" s="10"/>
      <c r="AGH25" s="10"/>
      <c r="AGI25" s="27"/>
      <c r="AGJ25" s="17"/>
      <c r="AGK25" s="10"/>
      <c r="AGL25" s="10"/>
      <c r="AGM25" s="17"/>
      <c r="AGN25" s="17" t="s">
        <v>74</v>
      </c>
      <c r="AGO25" s="22">
        <f>AGN24/AGM24*100</f>
        <v>45.955555555555556</v>
      </c>
      <c r="AGP25" s="17"/>
      <c r="AGQ25" s="17"/>
      <c r="AGR25" s="17" t="s">
        <v>75</v>
      </c>
      <c r="AGS25" s="32"/>
      <c r="AGT25" s="36"/>
      <c r="AGU25" s="41" t="s">
        <v>75</v>
      </c>
      <c r="AGV25" s="41"/>
      <c r="AGW25" s="17"/>
      <c r="AGX25" s="17" t="s">
        <v>75</v>
      </c>
      <c r="AGY25" s="46"/>
      <c r="AGZ25" s="41"/>
      <c r="AHA25" s="11"/>
      <c r="AHB25" s="10"/>
      <c r="AHC25" s="10"/>
      <c r="AHD25" s="10"/>
      <c r="AHE25" s="10"/>
      <c r="AHF25" s="10"/>
      <c r="AHG25" s="10"/>
      <c r="AHH25" s="10"/>
      <c r="AHI25" s="10"/>
      <c r="AHJ25" s="10"/>
      <c r="AHK25" s="10"/>
      <c r="AHM25" s="10"/>
      <c r="AHN25" s="10"/>
      <c r="AHO25" s="27"/>
      <c r="AHP25" s="17"/>
      <c r="AHQ25" s="10"/>
      <c r="AHR25" s="10"/>
      <c r="AHS25" s="17"/>
      <c r="AHT25" s="17" t="s">
        <v>74</v>
      </c>
      <c r="AHU25" s="22">
        <f>AHT24/AHS24*100</f>
        <v>45.955555555555556</v>
      </c>
      <c r="AHV25" s="17"/>
      <c r="AHW25" s="17"/>
      <c r="AHX25" s="17" t="s">
        <v>75</v>
      </c>
      <c r="AHY25" s="32"/>
      <c r="AHZ25" s="36"/>
      <c r="AIA25" s="41" t="s">
        <v>75</v>
      </c>
      <c r="AIB25" s="41"/>
      <c r="AIC25" s="17"/>
      <c r="AID25" s="17" t="s">
        <v>75</v>
      </c>
      <c r="AIE25" s="46"/>
      <c r="AIF25" s="41"/>
      <c r="AIG25" s="11"/>
      <c r="AIH25" s="10"/>
      <c r="AII25" s="10"/>
      <c r="AIJ25" s="10"/>
      <c r="AIK25" s="10"/>
      <c r="AIL25" s="10"/>
      <c r="AIM25" s="10"/>
      <c r="AIN25" s="10"/>
      <c r="AIO25" s="10"/>
      <c r="AIP25" s="10"/>
      <c r="AIQ25" s="10"/>
      <c r="AIS25" s="10"/>
      <c r="AIT25" s="10"/>
      <c r="AIU25" s="27"/>
      <c r="AIV25" s="17"/>
      <c r="AIW25" s="10"/>
      <c r="AIX25" s="10"/>
      <c r="AIY25" s="17"/>
      <c r="AIZ25" s="17" t="s">
        <v>74</v>
      </c>
      <c r="AJA25" s="22">
        <f>AIZ24/AIY24*100</f>
        <v>45.955555555555556</v>
      </c>
      <c r="AJB25" s="17"/>
      <c r="AJC25" s="17"/>
      <c r="AJD25" s="17" t="s">
        <v>75</v>
      </c>
      <c r="AJE25" s="32"/>
      <c r="AJF25" s="36"/>
      <c r="AJG25" s="41" t="s">
        <v>75</v>
      </c>
      <c r="AJH25" s="41"/>
      <c r="AJI25" s="17"/>
      <c r="AJJ25" s="17" t="s">
        <v>75</v>
      </c>
      <c r="AJK25" s="46"/>
      <c r="AJL25" s="41"/>
      <c r="AJM25" s="11"/>
      <c r="AJN25" s="10"/>
      <c r="AJO25" s="10"/>
      <c r="AJP25" s="10"/>
      <c r="AJQ25" s="10"/>
      <c r="AJR25" s="10"/>
      <c r="AJS25" s="10"/>
      <c r="AJT25" s="10"/>
      <c r="AJU25" s="10"/>
      <c r="AJV25" s="10"/>
      <c r="AJW25" s="10"/>
      <c r="AJY25" s="10"/>
      <c r="AJZ25" s="10"/>
      <c r="AKA25" s="27"/>
      <c r="AKB25" s="17"/>
      <c r="AKC25" s="10"/>
      <c r="AKD25" s="10"/>
      <c r="AKE25" s="17"/>
      <c r="AKF25" s="17" t="s">
        <v>74</v>
      </c>
      <c r="AKG25" s="22">
        <f>AKF24/AKE24*100</f>
        <v>45.955555555555556</v>
      </c>
      <c r="AKH25" s="17"/>
      <c r="AKI25" s="17"/>
      <c r="AKJ25" s="17" t="s">
        <v>75</v>
      </c>
      <c r="AKK25" s="32"/>
      <c r="AKL25" s="36"/>
      <c r="AKM25" s="41" t="s">
        <v>75</v>
      </c>
      <c r="AKN25" s="41"/>
      <c r="AKO25" s="17"/>
      <c r="AKP25" s="17" t="s">
        <v>75</v>
      </c>
      <c r="AKQ25" s="46"/>
      <c r="AKR25" s="41"/>
      <c r="AKS25" s="11"/>
      <c r="AKT25" s="10"/>
      <c r="AKU25" s="10"/>
      <c r="AKV25" s="10"/>
      <c r="AKW25" s="10"/>
      <c r="AKX25" s="10"/>
      <c r="AKY25" s="10"/>
      <c r="AKZ25" s="10"/>
      <c r="ALA25" s="10"/>
      <c r="ALB25" s="10"/>
      <c r="ALC25" s="10"/>
      <c r="ALE25" s="10"/>
      <c r="ALF25" s="10"/>
      <c r="ALG25" s="27"/>
      <c r="ALH25" s="17"/>
      <c r="ALI25" s="10"/>
      <c r="ALJ25" s="10"/>
      <c r="ALK25" s="17"/>
      <c r="ALL25" s="17" t="s">
        <v>74</v>
      </c>
      <c r="ALM25" s="22">
        <f>ALL24/ALK24*100</f>
        <v>45.955555555555556</v>
      </c>
      <c r="ALN25" s="17"/>
      <c r="ALO25" s="17"/>
      <c r="ALP25" s="17" t="s">
        <v>75</v>
      </c>
      <c r="ALQ25" s="32"/>
      <c r="ALR25" s="36"/>
      <c r="ALS25" s="41" t="s">
        <v>75</v>
      </c>
      <c r="ALT25" s="41"/>
      <c r="ALU25" s="17"/>
      <c r="ALV25" s="17" t="s">
        <v>75</v>
      </c>
      <c r="ALW25" s="46"/>
      <c r="ALX25" s="41"/>
      <c r="ALY25" s="11"/>
      <c r="ALZ25" s="10"/>
      <c r="AMA25" s="10"/>
      <c r="AMB25" s="10"/>
      <c r="AMC25" s="10"/>
      <c r="AMD25" s="10"/>
      <c r="AME25" s="10"/>
      <c r="AMF25" s="10"/>
      <c r="AMG25" s="10"/>
      <c r="AMH25" s="10"/>
      <c r="AMI25" s="10"/>
      <c r="AMK25" s="10"/>
      <c r="AML25" s="10"/>
      <c r="AMM25" s="27"/>
      <c r="AMN25" s="17"/>
      <c r="AMO25" s="10"/>
      <c r="AMP25" s="10"/>
      <c r="AMQ25" s="17"/>
      <c r="AMR25" s="17" t="s">
        <v>74</v>
      </c>
      <c r="AMS25" s="22">
        <f>AMR24/AMQ24*100</f>
        <v>45.955555555555556</v>
      </c>
      <c r="AMT25" s="17"/>
      <c r="AMU25" s="17"/>
      <c r="AMV25" s="17" t="s">
        <v>75</v>
      </c>
      <c r="AMW25" s="32"/>
      <c r="AMX25" s="36"/>
      <c r="AMY25" s="41" t="s">
        <v>75</v>
      </c>
      <c r="AMZ25" s="41"/>
      <c r="ANA25" s="17"/>
      <c r="ANB25" s="17" t="s">
        <v>75</v>
      </c>
      <c r="ANC25" s="46"/>
      <c r="AND25" s="41"/>
      <c r="ANE25" s="11"/>
      <c r="ANF25" s="10"/>
      <c r="ANG25" s="10"/>
      <c r="ANH25" s="10"/>
      <c r="ANI25" s="10"/>
      <c r="ANJ25" s="10"/>
      <c r="ANK25" s="10"/>
      <c r="ANL25" s="10"/>
      <c r="ANM25" s="10"/>
      <c r="ANN25" s="10"/>
      <c r="ANO25" s="10"/>
      <c r="ANQ25" s="10"/>
      <c r="ANR25" s="10"/>
      <c r="ANS25" s="27"/>
      <c r="ANT25" s="17"/>
      <c r="ANU25" s="10"/>
      <c r="ANV25" s="10"/>
      <c r="ANW25" s="17"/>
      <c r="ANX25" s="17" t="s">
        <v>74</v>
      </c>
      <c r="ANY25" s="22">
        <f>ANX24/ANW24*100</f>
        <v>45.955555555555556</v>
      </c>
      <c r="ANZ25" s="17"/>
      <c r="AOA25" s="17"/>
      <c r="AOB25" s="17" t="s">
        <v>75</v>
      </c>
      <c r="AOC25" s="32"/>
      <c r="AOD25" s="36"/>
      <c r="AOE25" s="41" t="s">
        <v>75</v>
      </c>
      <c r="AOF25" s="41"/>
      <c r="AOG25" s="17"/>
      <c r="AOH25" s="17" t="s">
        <v>75</v>
      </c>
      <c r="AOI25" s="46"/>
      <c r="AOJ25" s="41"/>
      <c r="AOK25" s="11"/>
      <c r="AOL25" s="10"/>
      <c r="AOM25" s="10"/>
      <c r="AON25" s="10"/>
      <c r="AOO25" s="10"/>
      <c r="AOP25" s="10"/>
      <c r="AOQ25" s="10"/>
      <c r="AOR25" s="10"/>
      <c r="AOS25" s="10"/>
      <c r="AOT25" s="10"/>
      <c r="AOU25" s="10"/>
      <c r="AOW25" s="10"/>
      <c r="AOX25" s="10"/>
      <c r="AOY25" s="27"/>
      <c r="AOZ25" s="17"/>
      <c r="APA25" s="10"/>
      <c r="APB25" s="10"/>
      <c r="APC25" s="17"/>
      <c r="APD25" s="17" t="s">
        <v>74</v>
      </c>
      <c r="APE25" s="22">
        <f>APD24/APC24*100</f>
        <v>45.955555555555556</v>
      </c>
      <c r="APF25" s="17"/>
      <c r="APG25" s="17"/>
      <c r="APH25" s="17" t="s">
        <v>75</v>
      </c>
      <c r="API25" s="32"/>
      <c r="APJ25" s="36"/>
      <c r="APK25" s="41" t="s">
        <v>75</v>
      </c>
      <c r="APL25" s="41"/>
      <c r="APM25" s="17"/>
      <c r="APN25" s="17" t="s">
        <v>75</v>
      </c>
      <c r="APO25" s="46"/>
      <c r="APP25" s="41"/>
      <c r="APQ25" s="11"/>
      <c r="APR25" s="10"/>
      <c r="APS25" s="10"/>
      <c r="APT25" s="10"/>
      <c r="APU25" s="10"/>
      <c r="APV25" s="10"/>
      <c r="APW25" s="10"/>
      <c r="APX25" s="10"/>
      <c r="APY25" s="10"/>
      <c r="APZ25" s="10"/>
      <c r="AQA25" s="10"/>
      <c r="AQC25" s="10"/>
      <c r="AQD25" s="10"/>
      <c r="AQE25" s="27"/>
      <c r="AQF25" s="17"/>
      <c r="AQG25" s="10"/>
      <c r="AQH25" s="10"/>
      <c r="AQI25" s="17"/>
      <c r="AQJ25" s="17" t="s">
        <v>74</v>
      </c>
      <c r="AQK25" s="22">
        <f>AQJ24/AQI24*100</f>
        <v>45.955555555555556</v>
      </c>
      <c r="AQL25" s="17"/>
      <c r="AQM25" s="17"/>
      <c r="AQN25" s="17" t="s">
        <v>75</v>
      </c>
      <c r="AQO25" s="32"/>
      <c r="AQP25" s="36"/>
      <c r="AQQ25" s="41" t="s">
        <v>75</v>
      </c>
      <c r="AQR25" s="41"/>
      <c r="AQS25" s="17"/>
      <c r="AQT25" s="17" t="s">
        <v>75</v>
      </c>
      <c r="AQU25" s="46"/>
      <c r="AQV25" s="41"/>
      <c r="AQW25" s="11"/>
      <c r="AQX25" s="10"/>
      <c r="AQY25" s="10"/>
      <c r="AQZ25" s="10"/>
      <c r="ARA25" s="10"/>
      <c r="ARB25" s="10"/>
      <c r="ARC25" s="10"/>
      <c r="ARD25" s="10"/>
      <c r="ARE25" s="10"/>
      <c r="ARF25" s="10"/>
      <c r="ARG25" s="10"/>
      <c r="ARI25" s="10"/>
      <c r="ARJ25" s="10"/>
      <c r="ARK25" s="27"/>
      <c r="ARL25" s="17"/>
      <c r="ARM25" s="10"/>
      <c r="ARN25" s="10"/>
      <c r="ARO25" s="17"/>
      <c r="ARP25" s="17" t="s">
        <v>74</v>
      </c>
      <c r="ARQ25" s="22">
        <f>ARP24/ARO24*100</f>
        <v>45.955555555555556</v>
      </c>
      <c r="ARR25" s="17"/>
      <c r="ARS25" s="17"/>
      <c r="ART25" s="17" t="s">
        <v>75</v>
      </c>
      <c r="ARU25" s="32"/>
      <c r="ARV25" s="36"/>
      <c r="ARW25" s="41" t="s">
        <v>75</v>
      </c>
      <c r="ARX25" s="41"/>
      <c r="ARY25" s="17"/>
      <c r="ARZ25" s="17" t="s">
        <v>75</v>
      </c>
      <c r="ASA25" s="46"/>
      <c r="ASB25" s="41"/>
      <c r="ASC25" s="11"/>
      <c r="ASD25" s="10"/>
      <c r="ASE25" s="10"/>
      <c r="ASF25" s="10"/>
      <c r="ASG25" s="10"/>
      <c r="ASH25" s="10"/>
      <c r="ASI25" s="10"/>
      <c r="ASJ25" s="10"/>
      <c r="ASK25" s="10"/>
      <c r="ASL25" s="10"/>
      <c r="ASM25" s="10"/>
      <c r="ASO25" s="10"/>
      <c r="ASP25" s="10"/>
      <c r="ASQ25" s="27"/>
      <c r="ASR25" s="17"/>
      <c r="ASS25" s="10"/>
      <c r="AST25" s="10"/>
      <c r="ASU25" s="17"/>
      <c r="ASV25" s="17" t="s">
        <v>74</v>
      </c>
      <c r="ASW25" s="22">
        <f>ASV24/ASU24*100</f>
        <v>45.955555555555556</v>
      </c>
      <c r="ASX25" s="17"/>
      <c r="ASY25" s="17"/>
      <c r="ASZ25" s="17" t="s">
        <v>75</v>
      </c>
      <c r="ATA25" s="32"/>
      <c r="ATB25" s="36"/>
      <c r="ATC25" s="41" t="s">
        <v>75</v>
      </c>
      <c r="ATD25" s="41"/>
      <c r="ATE25" s="17"/>
      <c r="ATF25" s="17" t="s">
        <v>75</v>
      </c>
      <c r="ATG25" s="46"/>
      <c r="ATH25" s="41"/>
      <c r="ATI25" s="11"/>
      <c r="ATJ25" s="10"/>
      <c r="ATK25" s="10"/>
      <c r="ATL25" s="10"/>
      <c r="ATM25" s="10"/>
      <c r="ATN25" s="10"/>
      <c r="ATO25" s="10"/>
      <c r="ATP25" s="10"/>
      <c r="ATQ25" s="10"/>
      <c r="ATR25" s="10"/>
      <c r="ATS25" s="10"/>
      <c r="ATU25" s="10"/>
      <c r="ATV25" s="10"/>
      <c r="ATW25" s="27"/>
      <c r="ATX25" s="17"/>
      <c r="ATY25" s="10"/>
      <c r="ATZ25" s="10"/>
      <c r="AUA25" s="17"/>
      <c r="AUB25" s="17" t="s">
        <v>74</v>
      </c>
      <c r="AUC25" s="22">
        <f>AUB24/AUA24*100</f>
        <v>45.955555555555556</v>
      </c>
      <c r="AUD25" s="17"/>
      <c r="AUE25" s="17"/>
      <c r="AUF25" s="17" t="s">
        <v>75</v>
      </c>
      <c r="AUG25" s="32"/>
      <c r="AUH25" s="36"/>
      <c r="AUI25" s="41" t="s">
        <v>75</v>
      </c>
      <c r="AUJ25" s="41"/>
      <c r="AUK25" s="17"/>
      <c r="AUL25" s="17" t="s">
        <v>75</v>
      </c>
      <c r="AUM25" s="46"/>
      <c r="AUN25" s="41"/>
      <c r="AUO25" s="11"/>
      <c r="AUP25" s="10"/>
      <c r="AUQ25" s="10"/>
      <c r="AUR25" s="10"/>
      <c r="AUS25" s="10"/>
      <c r="AUT25" s="10"/>
      <c r="AUU25" s="10"/>
      <c r="AUV25" s="10"/>
      <c r="AUW25" s="10"/>
      <c r="AUX25" s="10"/>
      <c r="AUY25" s="10"/>
      <c r="AVA25" s="10"/>
      <c r="AVB25" s="10"/>
      <c r="AVC25" s="27"/>
      <c r="AVD25" s="17"/>
      <c r="AVE25" s="10"/>
      <c r="AVF25" s="10"/>
      <c r="AVG25" s="17"/>
      <c r="AVH25" s="17" t="s">
        <v>74</v>
      </c>
      <c r="AVI25" s="22">
        <f>AVH24/AVG24*100</f>
        <v>45.955555555555556</v>
      </c>
      <c r="AVJ25" s="17"/>
      <c r="AVK25" s="17"/>
      <c r="AVL25" s="17" t="s">
        <v>75</v>
      </c>
      <c r="AVM25" s="32"/>
      <c r="AVN25" s="36"/>
      <c r="AVO25" s="41" t="s">
        <v>75</v>
      </c>
      <c r="AVP25" s="41"/>
      <c r="AVQ25" s="17"/>
      <c r="AVR25" s="17" t="s">
        <v>75</v>
      </c>
      <c r="AVS25" s="46"/>
      <c r="AVT25" s="41"/>
      <c r="AVU25" s="11"/>
      <c r="AVV25" s="10"/>
      <c r="AVW25" s="10"/>
      <c r="AVX25" s="10"/>
      <c r="AVY25" s="10"/>
      <c r="AVZ25" s="10"/>
      <c r="AWA25" s="10"/>
      <c r="AWB25" s="10"/>
      <c r="AWC25" s="10"/>
      <c r="AWD25" s="10"/>
      <c r="AWE25" s="10"/>
      <c r="AWG25" s="10"/>
      <c r="AWH25" s="10"/>
      <c r="AWI25" s="27"/>
      <c r="AWJ25" s="17"/>
      <c r="AWK25" s="10"/>
      <c r="AWL25" s="10"/>
      <c r="AWM25" s="17"/>
      <c r="AWN25" s="17" t="s">
        <v>74</v>
      </c>
      <c r="AWO25" s="22">
        <f>AWN24/AWM24*100</f>
        <v>45.955555555555556</v>
      </c>
      <c r="AWP25" s="17"/>
      <c r="AWQ25" s="17"/>
      <c r="AWR25" s="17" t="s">
        <v>75</v>
      </c>
      <c r="AWS25" s="32"/>
      <c r="AWT25" s="36"/>
      <c r="AWU25" s="41" t="s">
        <v>75</v>
      </c>
      <c r="AWV25" s="41"/>
      <c r="AWW25" s="17"/>
      <c r="AWX25" s="17" t="s">
        <v>75</v>
      </c>
      <c r="AWY25" s="46"/>
      <c r="AWZ25" s="41"/>
      <c r="AXA25" s="11"/>
      <c r="AXB25" s="10"/>
      <c r="AXC25" s="10"/>
      <c r="AXD25" s="10"/>
      <c r="AXE25" s="10"/>
      <c r="AXF25" s="10"/>
      <c r="AXG25" s="10"/>
      <c r="AXH25" s="10"/>
      <c r="AXI25" s="10"/>
      <c r="AXJ25" s="10"/>
      <c r="AXK25" s="10"/>
      <c r="AXM25" s="10"/>
      <c r="AXN25" s="10"/>
      <c r="AXO25" s="27"/>
      <c r="AXP25" s="17"/>
      <c r="AXQ25" s="10"/>
      <c r="AXR25" s="10"/>
      <c r="AXS25" s="17"/>
      <c r="AXT25" s="17" t="s">
        <v>74</v>
      </c>
      <c r="AXU25" s="22">
        <f>AXT24/AXS24*100</f>
        <v>45.955555555555556</v>
      </c>
      <c r="AXV25" s="17"/>
      <c r="AXW25" s="17"/>
      <c r="AXX25" s="17" t="s">
        <v>75</v>
      </c>
      <c r="AXY25" s="32"/>
      <c r="AXZ25" s="36"/>
      <c r="AYA25" s="41" t="s">
        <v>75</v>
      </c>
      <c r="AYB25" s="41"/>
      <c r="AYC25" s="17"/>
      <c r="AYD25" s="17" t="s">
        <v>75</v>
      </c>
      <c r="AYE25" s="46"/>
      <c r="AYF25" s="41"/>
      <c r="AYG25" s="11"/>
      <c r="AYH25" s="10"/>
      <c r="AYI25" s="10"/>
      <c r="AYJ25" s="10"/>
      <c r="AYK25" s="10"/>
      <c r="AYL25" s="10"/>
      <c r="AYM25" s="10"/>
      <c r="AYN25" s="10"/>
      <c r="AYO25" s="10"/>
      <c r="AYP25" s="10"/>
      <c r="AYQ25" s="10"/>
      <c r="AYS25" s="10"/>
      <c r="AYT25" s="10"/>
      <c r="AYU25" s="27"/>
      <c r="AYV25" s="17"/>
      <c r="AYW25" s="10"/>
      <c r="AYX25" s="10"/>
      <c r="AYY25" s="17"/>
      <c r="AYZ25" s="17" t="s">
        <v>74</v>
      </c>
      <c r="AZA25" s="22">
        <f>AYZ24/AYY24*100</f>
        <v>45.955555555555556</v>
      </c>
      <c r="AZB25" s="17"/>
      <c r="AZC25" s="17"/>
      <c r="AZD25" s="17" t="s">
        <v>75</v>
      </c>
      <c r="AZE25" s="32"/>
      <c r="AZF25" s="36"/>
      <c r="AZG25" s="41" t="s">
        <v>75</v>
      </c>
      <c r="AZH25" s="41"/>
      <c r="AZI25" s="17"/>
      <c r="AZJ25" s="17" t="s">
        <v>75</v>
      </c>
      <c r="AZK25" s="46"/>
      <c r="AZL25" s="41"/>
      <c r="AZM25" s="11"/>
      <c r="AZN25" s="10"/>
      <c r="AZO25" s="10"/>
      <c r="AZP25" s="10"/>
      <c r="AZQ25" s="10"/>
      <c r="AZR25" s="10"/>
      <c r="AZS25" s="10"/>
      <c r="AZT25" s="10"/>
      <c r="AZU25" s="10"/>
      <c r="AZV25" s="10"/>
      <c r="AZW25" s="10"/>
      <c r="AZY25" s="10"/>
      <c r="AZZ25" s="10"/>
      <c r="BAA25" s="27"/>
      <c r="BAB25" s="17"/>
      <c r="BAC25" s="10"/>
      <c r="BAD25" s="10"/>
      <c r="BAE25" s="17"/>
      <c r="BAF25" s="17" t="s">
        <v>74</v>
      </c>
      <c r="BAG25" s="22">
        <f>BAF24/BAE24*100</f>
        <v>45.955555555555556</v>
      </c>
      <c r="BAH25" s="17"/>
      <c r="BAI25" s="17"/>
      <c r="BAJ25" s="17" t="s">
        <v>75</v>
      </c>
      <c r="BAK25" s="32"/>
      <c r="BAL25" s="36"/>
      <c r="BAM25" s="41" t="s">
        <v>75</v>
      </c>
      <c r="BAN25" s="41"/>
      <c r="BAO25" s="17"/>
      <c r="BAP25" s="17" t="s">
        <v>75</v>
      </c>
      <c r="BAQ25" s="46"/>
      <c r="BAR25" s="41"/>
      <c r="BAS25" s="11"/>
      <c r="BAT25" s="10"/>
      <c r="BAU25" s="10"/>
      <c r="BAV25" s="10"/>
      <c r="BAW25" s="10"/>
      <c r="BAX25" s="10"/>
      <c r="BAY25" s="10"/>
      <c r="BAZ25" s="10"/>
      <c r="BBA25" s="10"/>
      <c r="BBB25" s="10"/>
      <c r="BBC25" s="10"/>
      <c r="BBE25" s="10"/>
      <c r="BBF25" s="10"/>
      <c r="BBG25" s="27"/>
      <c r="BBH25" s="17"/>
      <c r="BBI25" s="10"/>
      <c r="BBJ25" s="10"/>
      <c r="BBK25" s="17"/>
      <c r="BBL25" s="17" t="s">
        <v>74</v>
      </c>
      <c r="BBM25" s="22">
        <f>BBL24/BBK24*100</f>
        <v>45.955555555555556</v>
      </c>
      <c r="BBN25" s="17"/>
      <c r="BBO25" s="17"/>
      <c r="BBP25" s="17" t="s">
        <v>75</v>
      </c>
      <c r="BBQ25" s="32"/>
      <c r="BBR25" s="36"/>
      <c r="BBS25" s="41" t="s">
        <v>75</v>
      </c>
      <c r="BBT25" s="41"/>
      <c r="BBU25" s="17"/>
      <c r="BBV25" s="17" t="s">
        <v>75</v>
      </c>
      <c r="BBW25" s="46"/>
      <c r="BBX25" s="41"/>
      <c r="BBY25" s="11"/>
      <c r="BBZ25" s="10"/>
      <c r="BCA25" s="10"/>
      <c r="BCB25" s="10"/>
      <c r="BCC25" s="10"/>
      <c r="BCD25" s="10"/>
      <c r="BCE25" s="10"/>
      <c r="BCF25" s="10"/>
      <c r="BCG25" s="10"/>
      <c r="BCH25" s="10"/>
      <c r="BCI25" s="10"/>
      <c r="BCK25" s="10"/>
      <c r="BCL25" s="10"/>
      <c r="BCM25" s="27"/>
      <c r="BCN25" s="17"/>
      <c r="BCO25" s="10"/>
      <c r="BCP25" s="10"/>
      <c r="BCQ25" s="17"/>
      <c r="BCR25" s="17" t="s">
        <v>74</v>
      </c>
      <c r="BCS25" s="22">
        <f>BCR24/BCQ24*100</f>
        <v>45.955555555555556</v>
      </c>
      <c r="BCT25" s="17"/>
      <c r="BCU25" s="17"/>
      <c r="BCV25" s="17" t="s">
        <v>75</v>
      </c>
      <c r="BCW25" s="32"/>
      <c r="BCX25" s="36"/>
      <c r="BCY25" s="41" t="s">
        <v>75</v>
      </c>
      <c r="BCZ25" s="41"/>
      <c r="BDA25" s="17"/>
      <c r="BDB25" s="17" t="s">
        <v>75</v>
      </c>
      <c r="BDC25" s="46"/>
      <c r="BDD25" s="41"/>
      <c r="BDE25" s="11"/>
      <c r="BDF25" s="10"/>
      <c r="BDG25" s="10"/>
      <c r="BDH25" s="10"/>
      <c r="BDI25" s="10"/>
      <c r="BDJ25" s="10"/>
      <c r="BDK25" s="10"/>
      <c r="BDL25" s="10"/>
      <c r="BDM25" s="10"/>
      <c r="BDN25" s="10"/>
      <c r="BDO25" s="10"/>
      <c r="BDQ25" s="10"/>
      <c r="BDR25" s="10"/>
      <c r="BDS25" s="27"/>
      <c r="BDT25" s="17"/>
      <c r="BDU25" s="10"/>
      <c r="BDV25" s="10"/>
      <c r="BDW25" s="17"/>
      <c r="BDX25" s="17" t="s">
        <v>74</v>
      </c>
      <c r="BDY25" s="22">
        <f>BDX24/BDW24*100</f>
        <v>45.955555555555556</v>
      </c>
      <c r="BDZ25" s="17"/>
      <c r="BEA25" s="17"/>
      <c r="BEB25" s="17" t="s">
        <v>75</v>
      </c>
      <c r="BEC25" s="32"/>
      <c r="BED25" s="36"/>
      <c r="BEE25" s="41" t="s">
        <v>75</v>
      </c>
      <c r="BEF25" s="41"/>
      <c r="BEG25" s="17"/>
      <c r="BEH25" s="17" t="s">
        <v>75</v>
      </c>
      <c r="BEI25" s="46"/>
      <c r="BEJ25" s="41"/>
      <c r="BEK25" s="11"/>
      <c r="BEL25" s="10"/>
      <c r="BEM25" s="10"/>
      <c r="BEN25" s="10"/>
      <c r="BEO25" s="10"/>
      <c r="BEP25" s="10"/>
      <c r="BEQ25" s="10"/>
      <c r="BER25" s="10"/>
      <c r="BES25" s="10"/>
      <c r="BET25" s="10"/>
      <c r="BEU25" s="10"/>
      <c r="BEW25" s="10"/>
      <c r="BEX25" s="10"/>
      <c r="BEY25" s="27"/>
      <c r="BEZ25" s="17"/>
      <c r="BFA25" s="10"/>
      <c r="BFB25" s="10"/>
      <c r="BFC25" s="17"/>
      <c r="BFD25" s="17" t="s">
        <v>74</v>
      </c>
      <c r="BFE25" s="22">
        <f>BFD24/BFC24*100</f>
        <v>45.955555555555556</v>
      </c>
      <c r="BFF25" s="17"/>
      <c r="BFG25" s="17"/>
      <c r="BFH25" s="17" t="s">
        <v>75</v>
      </c>
      <c r="BFI25" s="32"/>
      <c r="BFJ25" s="36"/>
      <c r="BFK25" s="41" t="s">
        <v>75</v>
      </c>
      <c r="BFL25" s="41"/>
      <c r="BFM25" s="17"/>
      <c r="BFN25" s="17" t="s">
        <v>75</v>
      </c>
      <c r="BFO25" s="46"/>
      <c r="BFP25" s="41"/>
      <c r="BFQ25" s="11"/>
      <c r="BFR25" s="10"/>
      <c r="BFS25" s="10"/>
      <c r="BFT25" s="10"/>
      <c r="BFU25" s="10"/>
      <c r="BFV25" s="10"/>
      <c r="BFW25" s="10"/>
      <c r="BFX25" s="10"/>
      <c r="BFY25" s="10"/>
      <c r="BFZ25" s="10"/>
      <c r="BGA25" s="10"/>
      <c r="BGC25" s="10"/>
      <c r="BGD25" s="10"/>
      <c r="BGE25" s="27"/>
      <c r="BGF25" s="17"/>
      <c r="BGG25" s="10"/>
      <c r="BGH25" s="10"/>
      <c r="BGI25" s="17"/>
      <c r="BGJ25" s="17" t="s">
        <v>74</v>
      </c>
      <c r="BGK25" s="22">
        <f>BGJ24/BGI24*100</f>
        <v>45.955555555555556</v>
      </c>
      <c r="BGL25" s="17"/>
      <c r="BGM25" s="17"/>
      <c r="BGN25" s="17" t="s">
        <v>75</v>
      </c>
      <c r="BGO25" s="32"/>
      <c r="BGP25" s="36"/>
      <c r="BGQ25" s="41" t="s">
        <v>75</v>
      </c>
      <c r="BGR25" s="41"/>
      <c r="BGS25" s="17"/>
      <c r="BGT25" s="17" t="s">
        <v>75</v>
      </c>
      <c r="BGU25" s="46"/>
      <c r="BGV25" s="41"/>
      <c r="BGW25" s="11"/>
      <c r="BGX25" s="10"/>
      <c r="BGY25" s="10"/>
      <c r="BGZ25" s="10"/>
      <c r="BHA25" s="10"/>
      <c r="BHB25" s="10"/>
      <c r="BHC25" s="10"/>
      <c r="BHD25" s="10"/>
      <c r="BHE25" s="10"/>
      <c r="BHF25" s="10"/>
      <c r="BHG25" s="10"/>
      <c r="BHI25" s="10"/>
      <c r="BHJ25" s="10"/>
      <c r="BHK25" s="27"/>
      <c r="BHL25" s="17"/>
      <c r="BHM25" s="10"/>
      <c r="BHN25" s="10"/>
      <c r="BHO25" s="17"/>
      <c r="BHP25" s="17" t="s">
        <v>74</v>
      </c>
      <c r="BHQ25" s="22">
        <f>BHP24/BHO24*100</f>
        <v>45.955555555555556</v>
      </c>
      <c r="BHR25" s="17"/>
      <c r="BHS25" s="17"/>
      <c r="BHT25" s="17" t="s">
        <v>75</v>
      </c>
      <c r="BHU25" s="32"/>
      <c r="BHV25" s="36"/>
      <c r="BHW25" s="41" t="s">
        <v>75</v>
      </c>
      <c r="BHX25" s="41"/>
      <c r="BHY25" s="17"/>
      <c r="BHZ25" s="17" t="s">
        <v>75</v>
      </c>
      <c r="BIA25" s="46"/>
      <c r="BIB25" s="41"/>
      <c r="BIC25" s="11"/>
      <c r="BID25" s="10"/>
      <c r="BIE25" s="10"/>
      <c r="BIF25" s="10"/>
      <c r="BIG25" s="10"/>
      <c r="BIH25" s="10"/>
      <c r="BII25" s="10"/>
      <c r="BIJ25" s="10"/>
      <c r="BIK25" s="10"/>
      <c r="BIL25" s="10"/>
      <c r="BIM25" s="10"/>
      <c r="BIO25" s="10"/>
      <c r="BIP25" s="10"/>
      <c r="BIQ25" s="27"/>
      <c r="BIR25" s="17"/>
      <c r="BIS25" s="10"/>
      <c r="BIT25" s="10"/>
      <c r="BIU25" s="17"/>
      <c r="BIV25" s="17" t="s">
        <v>74</v>
      </c>
      <c r="BIW25" s="22">
        <f>BIV24/BIU24*100</f>
        <v>45.955555555555556</v>
      </c>
      <c r="BIX25" s="17"/>
      <c r="BIY25" s="17"/>
      <c r="BIZ25" s="17" t="s">
        <v>75</v>
      </c>
      <c r="BJA25" s="32"/>
      <c r="BJB25" s="36"/>
      <c r="BJC25" s="41" t="s">
        <v>75</v>
      </c>
      <c r="BJD25" s="41"/>
      <c r="BJE25" s="17"/>
      <c r="BJF25" s="17" t="s">
        <v>75</v>
      </c>
      <c r="BJG25" s="46"/>
      <c r="BJH25" s="41"/>
      <c r="BJI25" s="11"/>
      <c r="BJJ25" s="10"/>
      <c r="BJK25" s="10"/>
      <c r="BJL25" s="10"/>
      <c r="BJM25" s="10"/>
      <c r="BJN25" s="10"/>
      <c r="BJO25" s="10"/>
      <c r="BJP25" s="10"/>
      <c r="BJQ25" s="10"/>
      <c r="BJR25" s="10"/>
      <c r="BJS25" s="10"/>
      <c r="BJU25" s="10"/>
      <c r="BJV25" s="10"/>
      <c r="BJW25" s="27"/>
      <c r="BJX25" s="17"/>
      <c r="BJY25" s="10"/>
      <c r="BJZ25" s="10"/>
      <c r="BKA25" s="17"/>
      <c r="BKB25" s="17" t="s">
        <v>74</v>
      </c>
      <c r="BKC25" s="22">
        <f>BKB24/BKA24*100</f>
        <v>45.955555555555556</v>
      </c>
      <c r="BKD25" s="17"/>
      <c r="BKE25" s="17"/>
      <c r="BKF25" s="17" t="s">
        <v>75</v>
      </c>
      <c r="BKG25" s="32"/>
      <c r="BKH25" s="36"/>
      <c r="BKI25" s="41" t="s">
        <v>75</v>
      </c>
      <c r="BKJ25" s="41"/>
      <c r="BKK25" s="17"/>
      <c r="BKL25" s="17" t="s">
        <v>75</v>
      </c>
      <c r="BKM25" s="46"/>
      <c r="BKN25" s="41"/>
      <c r="BKO25" s="11"/>
      <c r="BKP25" s="10"/>
      <c r="BKQ25" s="10"/>
      <c r="BKR25" s="10"/>
      <c r="BKS25" s="10"/>
      <c r="BKT25" s="10"/>
      <c r="BKU25" s="10"/>
      <c r="BKV25" s="10"/>
      <c r="BKW25" s="10"/>
      <c r="BKX25" s="10"/>
      <c r="BKY25" s="10"/>
      <c r="BLA25" s="10"/>
      <c r="BLB25" s="10"/>
      <c r="BLC25" s="27"/>
      <c r="BLD25" s="17"/>
      <c r="BLE25" s="10"/>
      <c r="BLF25" s="10"/>
      <c r="BLG25" s="17"/>
      <c r="BLH25" s="17" t="s">
        <v>74</v>
      </c>
      <c r="BLI25" s="22">
        <f>BLH24/BLG24*100</f>
        <v>45.955555555555556</v>
      </c>
      <c r="BLJ25" s="17"/>
      <c r="BLK25" s="17"/>
      <c r="BLL25" s="17" t="s">
        <v>75</v>
      </c>
      <c r="BLM25" s="32"/>
      <c r="BLN25" s="36"/>
      <c r="BLO25" s="41" t="s">
        <v>75</v>
      </c>
      <c r="BLP25" s="41"/>
      <c r="BLQ25" s="17"/>
      <c r="BLR25" s="17" t="s">
        <v>75</v>
      </c>
      <c r="BLS25" s="46"/>
      <c r="BLT25" s="41"/>
      <c r="BLU25" s="11"/>
      <c r="BLV25" s="10"/>
      <c r="BLW25" s="10"/>
      <c r="BLX25" s="10"/>
      <c r="BLY25" s="10"/>
      <c r="BLZ25" s="10"/>
      <c r="BMA25" s="10"/>
      <c r="BMB25" s="10"/>
      <c r="BMC25" s="10"/>
      <c r="BMD25" s="10"/>
      <c r="BME25" s="10"/>
      <c r="BMG25" s="10"/>
      <c r="BMH25" s="10"/>
      <c r="BMI25" s="27"/>
      <c r="BMJ25" s="17"/>
      <c r="BMK25" s="10"/>
      <c r="BML25" s="10"/>
      <c r="BMM25" s="17"/>
      <c r="BMN25" s="17" t="s">
        <v>74</v>
      </c>
      <c r="BMO25" s="22">
        <f>BMN24/BMM24*100</f>
        <v>45.955555555555556</v>
      </c>
      <c r="BMP25" s="17"/>
      <c r="BMQ25" s="17"/>
      <c r="BMR25" s="17" t="s">
        <v>75</v>
      </c>
      <c r="BMS25" s="32"/>
      <c r="BMT25" s="36"/>
      <c r="BMU25" s="41" t="s">
        <v>75</v>
      </c>
      <c r="BMV25" s="41"/>
      <c r="BMW25" s="17"/>
      <c r="BMX25" s="17" t="s">
        <v>75</v>
      </c>
      <c r="BMY25" s="46"/>
      <c r="BMZ25" s="41"/>
      <c r="BNA25" s="11"/>
      <c r="BNB25" s="10"/>
      <c r="BNC25" s="10"/>
      <c r="BND25" s="10"/>
      <c r="BNE25" s="10"/>
      <c r="BNF25" s="10"/>
      <c r="BNG25" s="10"/>
      <c r="BNH25" s="10"/>
      <c r="BNI25" s="10"/>
      <c r="BNJ25" s="10"/>
      <c r="BNK25" s="10"/>
      <c r="BNM25" s="10"/>
      <c r="BNN25" s="10"/>
      <c r="BNO25" s="27"/>
      <c r="BNP25" s="17"/>
      <c r="BNQ25" s="10"/>
      <c r="BNR25" s="10"/>
      <c r="BNS25" s="17"/>
      <c r="BNT25" s="17" t="s">
        <v>74</v>
      </c>
      <c r="BNU25" s="22">
        <f>BNT24/BNS24*100</f>
        <v>45.955555555555556</v>
      </c>
      <c r="BNV25" s="17"/>
      <c r="BNW25" s="17"/>
      <c r="BNX25" s="17" t="s">
        <v>75</v>
      </c>
      <c r="BNY25" s="32"/>
      <c r="BNZ25" s="36"/>
      <c r="BOA25" s="41" t="s">
        <v>75</v>
      </c>
      <c r="BOB25" s="41"/>
      <c r="BOC25" s="17"/>
      <c r="BOD25" s="17" t="s">
        <v>75</v>
      </c>
      <c r="BOE25" s="46"/>
      <c r="BOF25" s="41"/>
      <c r="BOG25" s="11"/>
      <c r="BOH25" s="10"/>
      <c r="BOI25" s="10"/>
      <c r="BOJ25" s="10"/>
      <c r="BOK25" s="10"/>
      <c r="BOL25" s="10"/>
      <c r="BOM25" s="10"/>
      <c r="BON25" s="10"/>
      <c r="BOO25" s="10"/>
      <c r="BOP25" s="10"/>
      <c r="BOQ25" s="10"/>
      <c r="BOS25" s="10"/>
      <c r="BOT25" s="10"/>
      <c r="BOU25" s="27"/>
      <c r="BOV25" s="17"/>
      <c r="BOW25" s="10"/>
      <c r="BOX25" s="10"/>
      <c r="BOY25" s="17"/>
      <c r="BOZ25" s="17" t="s">
        <v>74</v>
      </c>
      <c r="BPA25" s="22">
        <f>BOZ24/BOY24*100</f>
        <v>45.955555555555556</v>
      </c>
      <c r="BPB25" s="17"/>
      <c r="BPC25" s="17"/>
      <c r="BPD25" s="17" t="s">
        <v>75</v>
      </c>
      <c r="BPE25" s="32"/>
      <c r="BPF25" s="36"/>
      <c r="BPG25" s="41" t="s">
        <v>75</v>
      </c>
      <c r="BPH25" s="41"/>
      <c r="BPI25" s="17"/>
      <c r="BPJ25" s="17" t="s">
        <v>75</v>
      </c>
      <c r="BPK25" s="46"/>
      <c r="BPL25" s="41"/>
      <c r="BPM25" s="11"/>
      <c r="BPN25" s="10"/>
      <c r="BPO25" s="10"/>
      <c r="BPP25" s="10"/>
      <c r="BPQ25" s="10"/>
      <c r="BPR25" s="10"/>
      <c r="BPS25" s="10"/>
      <c r="BPT25" s="10"/>
      <c r="BPU25" s="10"/>
      <c r="BPV25" s="10"/>
      <c r="BPW25" s="10"/>
      <c r="BPY25" s="10"/>
      <c r="BPZ25" s="10"/>
      <c r="BQA25" s="27"/>
      <c r="BQB25" s="17"/>
      <c r="BQC25" s="10"/>
      <c r="BQD25" s="10"/>
      <c r="BQE25" s="17"/>
      <c r="BQF25" s="17" t="s">
        <v>74</v>
      </c>
      <c r="BQG25" s="22">
        <f>BQF24/BQE24*100</f>
        <v>45.955555555555556</v>
      </c>
      <c r="BQH25" s="17"/>
      <c r="BQI25" s="17"/>
      <c r="BQJ25" s="17" t="s">
        <v>75</v>
      </c>
      <c r="BQK25" s="32"/>
      <c r="BQL25" s="36"/>
      <c r="BQM25" s="41" t="s">
        <v>75</v>
      </c>
      <c r="BQN25" s="41"/>
      <c r="BQO25" s="17"/>
      <c r="BQP25" s="17" t="s">
        <v>75</v>
      </c>
      <c r="BQQ25" s="46"/>
      <c r="BQR25" s="41"/>
      <c r="BQS25" s="11"/>
      <c r="BQT25" s="10"/>
      <c r="BQU25" s="10"/>
      <c r="BQV25" s="10"/>
      <c r="BQW25" s="10"/>
      <c r="BQX25" s="10"/>
      <c r="BQY25" s="10"/>
      <c r="BQZ25" s="10"/>
      <c r="BRA25" s="10"/>
      <c r="BRB25" s="10"/>
      <c r="BRC25" s="10"/>
      <c r="BRE25" s="10"/>
      <c r="BRF25" s="10"/>
      <c r="BRG25" s="27"/>
      <c r="BRH25" s="17"/>
      <c r="BRI25" s="10"/>
      <c r="BRJ25" s="10"/>
      <c r="BRK25" s="17"/>
      <c r="BRL25" s="17" t="s">
        <v>74</v>
      </c>
      <c r="BRM25" s="22">
        <f>BRL24/BRK24*100</f>
        <v>45.955555555555556</v>
      </c>
      <c r="BRN25" s="17"/>
      <c r="BRO25" s="17"/>
      <c r="BRP25" s="17" t="s">
        <v>75</v>
      </c>
      <c r="BRQ25" s="32"/>
      <c r="BRR25" s="36"/>
      <c r="BRS25" s="41" t="s">
        <v>75</v>
      </c>
      <c r="BRT25" s="41"/>
      <c r="BRU25" s="17"/>
      <c r="BRV25" s="17" t="s">
        <v>75</v>
      </c>
      <c r="BRW25" s="46"/>
      <c r="BRX25" s="41"/>
      <c r="BRY25" s="11"/>
      <c r="BRZ25" s="10"/>
      <c r="BSA25" s="10"/>
      <c r="BSB25" s="10"/>
      <c r="BSC25" s="10"/>
      <c r="BSD25" s="10"/>
      <c r="BSE25" s="10"/>
      <c r="BSF25" s="10"/>
      <c r="BSG25" s="10"/>
      <c r="BSH25" s="10"/>
      <c r="BSI25" s="10"/>
      <c r="BSK25" s="10"/>
      <c r="BSL25" s="10"/>
      <c r="BSM25" s="27"/>
      <c r="BSN25" s="17"/>
      <c r="BSO25" s="10"/>
      <c r="BSP25" s="10"/>
      <c r="BSQ25" s="17"/>
      <c r="BSR25" s="17" t="s">
        <v>74</v>
      </c>
      <c r="BSS25" s="22">
        <f>BSR24/BSQ24*100</f>
        <v>45.955555555555556</v>
      </c>
      <c r="BST25" s="17"/>
      <c r="BSU25" s="17"/>
      <c r="BSV25" s="17" t="s">
        <v>75</v>
      </c>
      <c r="BSW25" s="32"/>
      <c r="BSX25" s="36"/>
      <c r="BSY25" s="41" t="s">
        <v>75</v>
      </c>
      <c r="BSZ25" s="41"/>
      <c r="BTA25" s="17"/>
      <c r="BTB25" s="17" t="s">
        <v>75</v>
      </c>
      <c r="BTC25" s="46"/>
      <c r="BTD25" s="41"/>
      <c r="BTE25" s="11"/>
      <c r="BTF25" s="10"/>
      <c r="BTG25" s="10"/>
      <c r="BTH25" s="10"/>
      <c r="BTI25" s="10"/>
      <c r="BTJ25" s="10"/>
      <c r="BTK25" s="10"/>
      <c r="BTL25" s="10"/>
      <c r="BTM25" s="10"/>
      <c r="BTN25" s="10"/>
      <c r="BTO25" s="10"/>
      <c r="BTQ25" s="10"/>
      <c r="BTR25" s="10"/>
      <c r="BTS25" s="27"/>
      <c r="BTT25" s="17"/>
      <c r="BTU25" s="10"/>
      <c r="BTV25" s="10"/>
      <c r="BTW25" s="17"/>
      <c r="BTX25" s="17" t="s">
        <v>74</v>
      </c>
      <c r="BTY25" s="22">
        <f>BTX24/BTW24*100</f>
        <v>45.955555555555556</v>
      </c>
      <c r="BTZ25" s="17"/>
      <c r="BUA25" s="17"/>
      <c r="BUB25" s="17" t="s">
        <v>75</v>
      </c>
      <c r="BUC25" s="32"/>
      <c r="BUD25" s="36"/>
      <c r="BUE25" s="41" t="s">
        <v>75</v>
      </c>
      <c r="BUF25" s="41"/>
      <c r="BUG25" s="17"/>
      <c r="BUH25" s="17" t="s">
        <v>75</v>
      </c>
      <c r="BUI25" s="46"/>
      <c r="BUJ25" s="41"/>
      <c r="BUK25" s="11"/>
      <c r="BUL25" s="10"/>
      <c r="BUM25" s="10"/>
      <c r="BUN25" s="10"/>
      <c r="BUO25" s="10"/>
      <c r="BUP25" s="10"/>
      <c r="BUQ25" s="10"/>
      <c r="BUR25" s="10"/>
      <c r="BUS25" s="10"/>
      <c r="BUT25" s="10"/>
      <c r="BUU25" s="10"/>
      <c r="BUW25" s="10"/>
      <c r="BUX25" s="10"/>
      <c r="BUY25" s="27"/>
      <c r="BUZ25" s="17"/>
      <c r="BVA25" s="10"/>
      <c r="BVB25" s="10"/>
      <c r="BVC25" s="17"/>
      <c r="BVD25" s="17" t="s">
        <v>74</v>
      </c>
      <c r="BVE25" s="22">
        <f>BVD24/BVC24*100</f>
        <v>45.955555555555556</v>
      </c>
      <c r="BVF25" s="17"/>
      <c r="BVG25" s="17"/>
      <c r="BVH25" s="17" t="s">
        <v>75</v>
      </c>
      <c r="BVI25" s="32"/>
      <c r="BVJ25" s="36"/>
      <c r="BVK25" s="41" t="s">
        <v>75</v>
      </c>
      <c r="BVL25" s="41"/>
      <c r="BVM25" s="17"/>
      <c r="BVN25" s="17" t="s">
        <v>75</v>
      </c>
      <c r="BVO25" s="46"/>
      <c r="BVP25" s="41"/>
      <c r="BVQ25" s="11"/>
      <c r="BVR25" s="10"/>
      <c r="BVS25" s="10"/>
      <c r="BVT25" s="10"/>
      <c r="BVU25" s="10"/>
      <c r="BVV25" s="10"/>
      <c r="BVW25" s="10"/>
      <c r="BVX25" s="10"/>
      <c r="BVY25" s="10"/>
      <c r="BVZ25" s="10"/>
      <c r="BWA25" s="10"/>
      <c r="BWC25" s="10"/>
      <c r="BWD25" s="10"/>
      <c r="BWE25" s="27"/>
      <c r="BWF25" s="17"/>
      <c r="BWG25" s="10"/>
      <c r="BWH25" s="10"/>
      <c r="BWI25" s="17"/>
      <c r="BWJ25" s="17" t="s">
        <v>74</v>
      </c>
      <c r="BWK25" s="22">
        <f>BWJ24/BWI24*100</f>
        <v>45.955555555555556</v>
      </c>
      <c r="BWL25" s="17"/>
      <c r="BWM25" s="17"/>
      <c r="BWN25" s="17" t="s">
        <v>75</v>
      </c>
      <c r="BWO25" s="32"/>
      <c r="BWP25" s="36"/>
      <c r="BWQ25" s="41" t="s">
        <v>75</v>
      </c>
      <c r="BWR25" s="41"/>
      <c r="BWS25" s="17"/>
      <c r="BWT25" s="17" t="s">
        <v>75</v>
      </c>
      <c r="BWU25" s="46"/>
      <c r="BWV25" s="41"/>
      <c r="BWW25" s="11"/>
      <c r="BWX25" s="10"/>
      <c r="BWY25" s="10"/>
      <c r="BWZ25" s="10"/>
      <c r="BXA25" s="10"/>
      <c r="BXB25" s="10"/>
      <c r="BXC25" s="10"/>
      <c r="BXD25" s="10"/>
      <c r="BXE25" s="10"/>
      <c r="BXF25" s="10"/>
      <c r="BXG25" s="10"/>
      <c r="BXI25" s="10"/>
      <c r="BXJ25" s="10"/>
      <c r="BXK25" s="27"/>
      <c r="BXL25" s="17"/>
      <c r="BXM25" s="10"/>
      <c r="BXN25" s="10"/>
      <c r="BXO25" s="17"/>
      <c r="BXP25" s="17" t="s">
        <v>74</v>
      </c>
      <c r="BXQ25" s="22">
        <f>BXP24/BXO24*100</f>
        <v>45.955555555555556</v>
      </c>
      <c r="BXR25" s="17"/>
      <c r="BXS25" s="17"/>
      <c r="BXT25" s="17" t="s">
        <v>75</v>
      </c>
      <c r="BXU25" s="32"/>
      <c r="BXV25" s="36"/>
      <c r="BXW25" s="41" t="s">
        <v>75</v>
      </c>
      <c r="BXX25" s="41"/>
      <c r="BXY25" s="17"/>
      <c r="BXZ25" s="17" t="s">
        <v>75</v>
      </c>
      <c r="BYA25" s="46"/>
      <c r="BYB25" s="41"/>
      <c r="BYC25" s="11"/>
      <c r="BYD25" s="10"/>
      <c r="BYE25" s="10"/>
      <c r="BYF25" s="10"/>
      <c r="BYG25" s="10"/>
      <c r="BYH25" s="10"/>
      <c r="BYI25" s="10"/>
      <c r="BYJ25" s="10"/>
      <c r="BYK25" s="10"/>
      <c r="BYL25" s="10"/>
      <c r="BYM25" s="10"/>
      <c r="BYO25" s="10"/>
      <c r="BYP25" s="10"/>
      <c r="BYQ25" s="27"/>
      <c r="BYR25" s="17"/>
      <c r="BYS25" s="10"/>
      <c r="BYT25" s="10"/>
      <c r="BYU25" s="17"/>
      <c r="BYV25" s="17" t="s">
        <v>74</v>
      </c>
      <c r="BYW25" s="22">
        <f>BYV24/BYU24*100</f>
        <v>45.955555555555556</v>
      </c>
      <c r="BYX25" s="17"/>
      <c r="BYY25" s="17"/>
      <c r="BYZ25" s="17" t="s">
        <v>75</v>
      </c>
      <c r="BZA25" s="32"/>
      <c r="BZB25" s="36"/>
      <c r="BZC25" s="41" t="s">
        <v>75</v>
      </c>
      <c r="BZD25" s="41"/>
      <c r="BZE25" s="17"/>
      <c r="BZF25" s="17" t="s">
        <v>75</v>
      </c>
      <c r="BZG25" s="46"/>
      <c r="BZH25" s="41"/>
      <c r="BZI25" s="11"/>
      <c r="BZJ25" s="10"/>
      <c r="BZK25" s="10"/>
      <c r="BZL25" s="10"/>
      <c r="BZM25" s="10"/>
      <c r="BZN25" s="10"/>
      <c r="BZO25" s="10"/>
      <c r="BZP25" s="10"/>
      <c r="BZQ25" s="10"/>
      <c r="BZR25" s="10"/>
      <c r="BZS25" s="10"/>
      <c r="BZU25" s="10"/>
      <c r="BZV25" s="10"/>
      <c r="BZW25" s="27"/>
      <c r="BZX25" s="17"/>
      <c r="BZY25" s="10"/>
      <c r="BZZ25" s="10"/>
      <c r="CAA25" s="17"/>
      <c r="CAB25" s="17" t="s">
        <v>74</v>
      </c>
      <c r="CAC25" s="22">
        <f>CAB24/CAA24*100</f>
        <v>45.955555555555556</v>
      </c>
      <c r="CAD25" s="17"/>
      <c r="CAE25" s="17"/>
      <c r="CAF25" s="17" t="s">
        <v>75</v>
      </c>
      <c r="CAG25" s="32"/>
      <c r="CAH25" s="36"/>
      <c r="CAI25" s="41" t="s">
        <v>75</v>
      </c>
      <c r="CAJ25" s="41"/>
      <c r="CAK25" s="17"/>
      <c r="CAL25" s="17" t="s">
        <v>75</v>
      </c>
      <c r="CAM25" s="46"/>
      <c r="CAN25" s="41"/>
      <c r="CAO25" s="11"/>
      <c r="CAP25" s="10"/>
      <c r="CAQ25" s="10"/>
      <c r="CAR25" s="10"/>
      <c r="CAS25" s="10"/>
      <c r="CAT25" s="10"/>
      <c r="CAU25" s="10"/>
      <c r="CAV25" s="10"/>
      <c r="CAW25" s="10"/>
      <c r="CAX25" s="10"/>
      <c r="CAY25" s="10"/>
      <c r="CBA25" s="10"/>
      <c r="CBB25" s="10"/>
      <c r="CBC25" s="27"/>
      <c r="CBD25" s="17"/>
      <c r="CBE25" s="10"/>
      <c r="CBF25" s="10"/>
      <c r="CBG25" s="17"/>
      <c r="CBH25" s="17" t="s">
        <v>74</v>
      </c>
      <c r="CBI25" s="22">
        <f>CBH24/CBG24*100</f>
        <v>45.955555555555556</v>
      </c>
      <c r="CBJ25" s="17"/>
      <c r="CBK25" s="17"/>
      <c r="CBL25" s="17" t="s">
        <v>75</v>
      </c>
      <c r="CBM25" s="32"/>
      <c r="CBN25" s="36"/>
      <c r="CBO25" s="41" t="s">
        <v>75</v>
      </c>
      <c r="CBP25" s="41"/>
      <c r="CBQ25" s="17"/>
      <c r="CBR25" s="17" t="s">
        <v>75</v>
      </c>
      <c r="CBS25" s="46"/>
      <c r="CBT25" s="41"/>
      <c r="CBU25" s="11"/>
      <c r="CBV25" s="10"/>
      <c r="CBW25" s="10"/>
      <c r="CBX25" s="10"/>
      <c r="CBY25" s="10"/>
      <c r="CBZ25" s="10"/>
      <c r="CCA25" s="10"/>
      <c r="CCB25" s="10"/>
      <c r="CCC25" s="10"/>
      <c r="CCD25" s="10"/>
      <c r="CCE25" s="10"/>
      <c r="CCG25" s="10"/>
      <c r="CCH25" s="10"/>
      <c r="CCI25" s="27"/>
      <c r="CCJ25" s="17"/>
      <c r="CCK25" s="10"/>
      <c r="CCL25" s="10"/>
      <c r="CCM25" s="17"/>
      <c r="CCN25" s="17" t="s">
        <v>74</v>
      </c>
      <c r="CCO25" s="22">
        <f>CCN24/CCM24*100</f>
        <v>45.955555555555556</v>
      </c>
      <c r="CCP25" s="17"/>
      <c r="CCQ25" s="17"/>
      <c r="CCR25" s="17" t="s">
        <v>75</v>
      </c>
      <c r="CCS25" s="32"/>
      <c r="CCT25" s="36"/>
      <c r="CCU25" s="41" t="s">
        <v>75</v>
      </c>
      <c r="CCV25" s="41"/>
      <c r="CCW25" s="17"/>
      <c r="CCX25" s="17" t="s">
        <v>75</v>
      </c>
      <c r="CCY25" s="46"/>
      <c r="CCZ25" s="41"/>
      <c r="CDA25" s="11"/>
      <c r="CDB25" s="10"/>
      <c r="CDC25" s="10"/>
      <c r="CDD25" s="10"/>
      <c r="CDE25" s="10"/>
      <c r="CDF25" s="10"/>
      <c r="CDG25" s="10"/>
      <c r="CDH25" s="10"/>
      <c r="CDI25" s="10"/>
      <c r="CDJ25" s="10"/>
      <c r="CDK25" s="10"/>
      <c r="CDM25" s="10"/>
      <c r="CDN25" s="10"/>
      <c r="CDO25" s="27"/>
      <c r="CDP25" s="17"/>
      <c r="CDQ25" s="10"/>
      <c r="CDR25" s="10"/>
      <c r="CDS25" s="17"/>
      <c r="CDT25" s="17" t="s">
        <v>74</v>
      </c>
      <c r="CDU25" s="22">
        <f>CDT24/CDS24*100</f>
        <v>45.955555555555556</v>
      </c>
      <c r="CDV25" s="17"/>
      <c r="CDW25" s="17"/>
      <c r="CDX25" s="17" t="s">
        <v>75</v>
      </c>
      <c r="CDY25" s="32"/>
      <c r="CDZ25" s="36"/>
      <c r="CEA25" s="41" t="s">
        <v>75</v>
      </c>
      <c r="CEB25" s="41"/>
      <c r="CEC25" s="17"/>
      <c r="CED25" s="17" t="s">
        <v>75</v>
      </c>
      <c r="CEE25" s="46"/>
      <c r="CEF25" s="41"/>
      <c r="CEG25" s="11"/>
      <c r="CEH25" s="10"/>
      <c r="CEI25" s="10"/>
      <c r="CEJ25" s="10"/>
      <c r="CEK25" s="10"/>
      <c r="CEL25" s="10"/>
      <c r="CEM25" s="10"/>
      <c r="CEN25" s="10"/>
      <c r="CEO25" s="10"/>
      <c r="CEP25" s="10"/>
      <c r="CEQ25" s="10"/>
      <c r="CES25" s="10"/>
      <c r="CET25" s="10"/>
      <c r="CEU25" s="27"/>
      <c r="CEV25" s="17"/>
      <c r="CEW25" s="10"/>
      <c r="CEX25" s="10"/>
      <c r="CEY25" s="17"/>
      <c r="CEZ25" s="17" t="s">
        <v>74</v>
      </c>
      <c r="CFA25" s="22">
        <f>CEZ24/CEY24*100</f>
        <v>45.955555555555556</v>
      </c>
      <c r="CFB25" s="17"/>
      <c r="CFC25" s="17"/>
      <c r="CFD25" s="17" t="s">
        <v>75</v>
      </c>
      <c r="CFE25" s="32"/>
      <c r="CFF25" s="36"/>
      <c r="CFG25" s="41" t="s">
        <v>75</v>
      </c>
      <c r="CFH25" s="41"/>
      <c r="CFI25" s="17"/>
      <c r="CFJ25" s="17" t="s">
        <v>75</v>
      </c>
      <c r="CFK25" s="46"/>
      <c r="CFL25" s="41"/>
      <c r="CFM25" s="11"/>
      <c r="CFN25" s="10"/>
      <c r="CFO25" s="10"/>
      <c r="CFP25" s="10"/>
      <c r="CFQ25" s="10"/>
      <c r="CFR25" s="10"/>
      <c r="CFS25" s="10"/>
      <c r="CFT25" s="10"/>
      <c r="CFU25" s="10"/>
      <c r="CFV25" s="10"/>
      <c r="CFW25" s="10"/>
      <c r="CFY25" s="10"/>
      <c r="CFZ25" s="10"/>
      <c r="CGA25" s="27"/>
      <c r="CGB25" s="17"/>
      <c r="CGC25" s="10"/>
      <c r="CGD25" s="10"/>
      <c r="CGE25" s="17"/>
      <c r="CGF25" s="17" t="s">
        <v>74</v>
      </c>
      <c r="CGG25" s="22">
        <f>CGF24/CGE24*100</f>
        <v>45.955555555555556</v>
      </c>
      <c r="CGH25" s="17"/>
      <c r="CGI25" s="17"/>
      <c r="CGJ25" s="17" t="s">
        <v>75</v>
      </c>
      <c r="CGK25" s="32"/>
      <c r="CGL25" s="36"/>
      <c r="CGM25" s="41" t="s">
        <v>75</v>
      </c>
      <c r="CGN25" s="41"/>
      <c r="CGO25" s="17"/>
      <c r="CGP25" s="17" t="s">
        <v>75</v>
      </c>
      <c r="CGQ25" s="46"/>
      <c r="CGR25" s="41"/>
      <c r="CGS25" s="11"/>
      <c r="CGT25" s="10"/>
      <c r="CGU25" s="10"/>
      <c r="CGV25" s="10"/>
      <c r="CGW25" s="10"/>
      <c r="CGX25" s="10"/>
      <c r="CGY25" s="10"/>
      <c r="CGZ25" s="10"/>
      <c r="CHA25" s="10"/>
      <c r="CHB25" s="10"/>
      <c r="CHC25" s="10"/>
      <c r="CHE25" s="10"/>
      <c r="CHF25" s="10"/>
      <c r="CHG25" s="27"/>
      <c r="CHH25" s="17"/>
      <c r="CHI25" s="10"/>
      <c r="CHJ25" s="10"/>
      <c r="CHK25" s="17"/>
      <c r="CHL25" s="17" t="s">
        <v>74</v>
      </c>
      <c r="CHM25" s="22">
        <f>CHL24/CHK24*100</f>
        <v>45.955555555555556</v>
      </c>
      <c r="CHN25" s="17"/>
      <c r="CHO25" s="17"/>
      <c r="CHP25" s="17" t="s">
        <v>75</v>
      </c>
      <c r="CHQ25" s="32"/>
      <c r="CHR25" s="36"/>
      <c r="CHS25" s="41" t="s">
        <v>75</v>
      </c>
      <c r="CHT25" s="41"/>
      <c r="CHU25" s="17"/>
      <c r="CHV25" s="17" t="s">
        <v>75</v>
      </c>
      <c r="CHW25" s="46"/>
      <c r="CHX25" s="41"/>
      <c r="CHY25" s="11"/>
      <c r="CHZ25" s="10"/>
      <c r="CIA25" s="10"/>
      <c r="CIB25" s="10"/>
      <c r="CIC25" s="10"/>
      <c r="CID25" s="10"/>
      <c r="CIE25" s="10"/>
      <c r="CIF25" s="10"/>
      <c r="CIG25" s="10"/>
      <c r="CIH25" s="10"/>
      <c r="CII25" s="10"/>
      <c r="CIK25" s="10"/>
      <c r="CIL25" s="10"/>
      <c r="CIM25" s="27"/>
      <c r="CIN25" s="17"/>
      <c r="CIO25" s="10"/>
      <c r="CIP25" s="10"/>
      <c r="CIQ25" s="17"/>
      <c r="CIR25" s="17" t="s">
        <v>74</v>
      </c>
      <c r="CIS25" s="22">
        <f>CIR24/CIQ24*100</f>
        <v>45.955555555555556</v>
      </c>
      <c r="CIT25" s="17"/>
      <c r="CIU25" s="17"/>
      <c r="CIV25" s="17" t="s">
        <v>75</v>
      </c>
      <c r="CIW25" s="32"/>
      <c r="CIX25" s="36"/>
      <c r="CIY25" s="41" t="s">
        <v>75</v>
      </c>
      <c r="CIZ25" s="41"/>
      <c r="CJA25" s="17"/>
      <c r="CJB25" s="17" t="s">
        <v>75</v>
      </c>
      <c r="CJC25" s="46"/>
      <c r="CJD25" s="41"/>
      <c r="CJE25" s="11"/>
      <c r="CJF25" s="10"/>
      <c r="CJG25" s="10"/>
      <c r="CJH25" s="10"/>
      <c r="CJI25" s="10"/>
      <c r="CJJ25" s="10"/>
      <c r="CJK25" s="10"/>
      <c r="CJL25" s="10"/>
      <c r="CJM25" s="10"/>
      <c r="CJN25" s="10"/>
      <c r="CJO25" s="10"/>
      <c r="CJQ25" s="10"/>
      <c r="CJR25" s="10"/>
      <c r="CJS25" s="27"/>
      <c r="CJT25" s="17"/>
      <c r="CJU25" s="10"/>
      <c r="CJV25" s="10"/>
      <c r="CJW25" s="17"/>
      <c r="CJX25" s="17" t="s">
        <v>74</v>
      </c>
      <c r="CJY25" s="22">
        <f>CJX24/CJW24*100</f>
        <v>45.955555555555556</v>
      </c>
      <c r="CJZ25" s="17"/>
      <c r="CKA25" s="17"/>
      <c r="CKB25" s="17" t="s">
        <v>75</v>
      </c>
      <c r="CKC25" s="32"/>
      <c r="CKD25" s="36"/>
      <c r="CKE25" s="41" t="s">
        <v>75</v>
      </c>
      <c r="CKF25" s="41"/>
      <c r="CKG25" s="17"/>
      <c r="CKH25" s="17" t="s">
        <v>75</v>
      </c>
      <c r="CKI25" s="46"/>
      <c r="CKJ25" s="41"/>
      <c r="CKK25" s="11"/>
      <c r="CKL25" s="10"/>
      <c r="CKM25" s="10"/>
      <c r="CKN25" s="10"/>
      <c r="CKO25" s="10"/>
      <c r="CKP25" s="10"/>
      <c r="CKQ25" s="10"/>
      <c r="CKR25" s="10"/>
      <c r="CKS25" s="10"/>
      <c r="CKT25" s="10"/>
      <c r="CKU25" s="10"/>
      <c r="CKW25" s="10"/>
      <c r="CKX25" s="10"/>
      <c r="CKY25" s="27"/>
      <c r="CKZ25" s="17"/>
      <c r="CLA25" s="10"/>
      <c r="CLB25" s="10"/>
      <c r="CLC25" s="17"/>
      <c r="CLD25" s="17" t="s">
        <v>74</v>
      </c>
      <c r="CLE25" s="22">
        <f>CLD24/CLC24*100</f>
        <v>45.955555555555556</v>
      </c>
      <c r="CLF25" s="17"/>
      <c r="CLG25" s="17"/>
      <c r="CLH25" s="17" t="s">
        <v>75</v>
      </c>
      <c r="CLI25" s="32"/>
      <c r="CLJ25" s="36"/>
      <c r="CLK25" s="41" t="s">
        <v>75</v>
      </c>
      <c r="CLL25" s="41"/>
      <c r="CLM25" s="17"/>
      <c r="CLN25" s="17" t="s">
        <v>75</v>
      </c>
      <c r="CLO25" s="46"/>
      <c r="CLP25" s="41"/>
      <c r="CLQ25" s="11"/>
      <c r="CLR25" s="10"/>
      <c r="CLS25" s="10"/>
      <c r="CLT25" s="10"/>
      <c r="CLU25" s="10"/>
      <c r="CLV25" s="10"/>
      <c r="CLW25" s="10"/>
      <c r="CLX25" s="10"/>
      <c r="CLY25" s="10"/>
      <c r="CLZ25" s="10"/>
      <c r="CMA25" s="10"/>
      <c r="CMC25" s="10"/>
      <c r="CMD25" s="10"/>
      <c r="CME25" s="27"/>
      <c r="CMF25" s="17"/>
      <c r="CMG25" s="10"/>
      <c r="CMH25" s="10"/>
      <c r="CMI25" s="17"/>
      <c r="CMJ25" s="17" t="s">
        <v>74</v>
      </c>
      <c r="CMK25" s="22">
        <f>CMJ24/CMI24*100</f>
        <v>45.955555555555556</v>
      </c>
      <c r="CML25" s="17"/>
      <c r="CMM25" s="17"/>
      <c r="CMN25" s="17" t="s">
        <v>75</v>
      </c>
      <c r="CMO25" s="32"/>
      <c r="CMP25" s="36"/>
      <c r="CMQ25" s="41" t="s">
        <v>75</v>
      </c>
      <c r="CMR25" s="41"/>
      <c r="CMS25" s="17"/>
      <c r="CMT25" s="17" t="s">
        <v>75</v>
      </c>
      <c r="CMU25" s="46"/>
      <c r="CMV25" s="41"/>
      <c r="CMW25" s="11"/>
      <c r="CMX25" s="10"/>
      <c r="CMY25" s="10"/>
      <c r="CMZ25" s="10"/>
      <c r="CNA25" s="10"/>
      <c r="CNB25" s="10"/>
      <c r="CNC25" s="10"/>
      <c r="CND25" s="10"/>
      <c r="CNE25" s="10"/>
      <c r="CNF25" s="10"/>
      <c r="CNG25" s="10"/>
      <c r="CNI25" s="10"/>
      <c r="CNJ25" s="10"/>
      <c r="CNK25" s="27"/>
      <c r="CNL25" s="17"/>
      <c r="CNM25" s="10"/>
      <c r="CNN25" s="10"/>
      <c r="CNO25" s="17"/>
      <c r="CNP25" s="17" t="s">
        <v>74</v>
      </c>
      <c r="CNQ25" s="22">
        <f>CNP24/CNO24*100</f>
        <v>45.955555555555556</v>
      </c>
      <c r="CNR25" s="17"/>
      <c r="CNS25" s="17"/>
      <c r="CNT25" s="17" t="s">
        <v>75</v>
      </c>
      <c r="CNU25" s="32"/>
      <c r="CNV25" s="36"/>
      <c r="CNW25" s="41" t="s">
        <v>75</v>
      </c>
      <c r="CNX25" s="41"/>
      <c r="CNY25" s="17"/>
      <c r="CNZ25" s="17" t="s">
        <v>75</v>
      </c>
      <c r="COA25" s="46"/>
      <c r="COB25" s="41"/>
      <c r="COC25" s="11"/>
      <c r="COD25" s="10"/>
      <c r="COE25" s="10"/>
      <c r="COF25" s="10"/>
      <c r="COG25" s="10"/>
      <c r="COH25" s="10"/>
      <c r="COI25" s="10"/>
      <c r="COJ25" s="10"/>
      <c r="COK25" s="10"/>
      <c r="COL25" s="10"/>
      <c r="COM25" s="10"/>
      <c r="COO25" s="10"/>
      <c r="COP25" s="10"/>
      <c r="COQ25" s="27"/>
      <c r="COR25" s="17"/>
      <c r="COS25" s="10"/>
      <c r="COT25" s="10"/>
      <c r="COU25" s="17"/>
      <c r="COV25" s="17" t="s">
        <v>74</v>
      </c>
      <c r="COW25" s="22">
        <f>COV24/COU24*100</f>
        <v>45.955555555555556</v>
      </c>
      <c r="COX25" s="17"/>
      <c r="COY25" s="17"/>
      <c r="COZ25" s="17" t="s">
        <v>75</v>
      </c>
      <c r="CPA25" s="32"/>
      <c r="CPB25" s="36"/>
      <c r="CPC25" s="41" t="s">
        <v>75</v>
      </c>
      <c r="CPD25" s="41"/>
      <c r="CPE25" s="17"/>
      <c r="CPF25" s="17" t="s">
        <v>75</v>
      </c>
      <c r="CPG25" s="46"/>
      <c r="CPH25" s="41"/>
      <c r="CPI25" s="11"/>
      <c r="CPJ25" s="10"/>
      <c r="CPK25" s="10"/>
      <c r="CPL25" s="10"/>
      <c r="CPM25" s="10"/>
      <c r="CPN25" s="10"/>
      <c r="CPO25" s="10"/>
      <c r="CPP25" s="10"/>
      <c r="CPQ25" s="10"/>
      <c r="CPR25" s="10"/>
      <c r="CPS25" s="10"/>
      <c r="CPU25" s="10"/>
      <c r="CPV25" s="10"/>
      <c r="CPW25" s="27"/>
      <c r="CPX25" s="17"/>
      <c r="CPY25" s="10"/>
      <c r="CPZ25" s="10"/>
      <c r="CQA25" s="17"/>
      <c r="CQB25" s="17" t="s">
        <v>74</v>
      </c>
      <c r="CQC25" s="22">
        <f>CQB24/CQA24*100</f>
        <v>45.955555555555556</v>
      </c>
      <c r="CQD25" s="17"/>
      <c r="CQE25" s="17"/>
      <c r="CQF25" s="17" t="s">
        <v>75</v>
      </c>
      <c r="CQG25" s="32"/>
      <c r="CQH25" s="36"/>
      <c r="CQI25" s="41" t="s">
        <v>75</v>
      </c>
      <c r="CQJ25" s="41"/>
      <c r="CQK25" s="17"/>
      <c r="CQL25" s="17" t="s">
        <v>75</v>
      </c>
      <c r="CQM25" s="46"/>
      <c r="CQN25" s="41"/>
      <c r="CQO25" s="11"/>
      <c r="CQP25" s="10"/>
      <c r="CQQ25" s="10"/>
      <c r="CQR25" s="10"/>
      <c r="CQS25" s="10"/>
      <c r="CQT25" s="10"/>
      <c r="CQU25" s="10"/>
      <c r="CQV25" s="10"/>
      <c r="CQW25" s="10"/>
      <c r="CQX25" s="10"/>
      <c r="CQY25" s="10"/>
      <c r="CRA25" s="10"/>
      <c r="CRB25" s="10"/>
      <c r="CRC25" s="27"/>
      <c r="CRD25" s="17"/>
      <c r="CRE25" s="10"/>
      <c r="CRF25" s="10"/>
      <c r="CRG25" s="17"/>
      <c r="CRH25" s="17" t="s">
        <v>74</v>
      </c>
      <c r="CRI25" s="22">
        <f>CRH24/CRG24*100</f>
        <v>45.955555555555556</v>
      </c>
      <c r="CRJ25" s="17"/>
      <c r="CRK25" s="17"/>
      <c r="CRL25" s="17" t="s">
        <v>75</v>
      </c>
      <c r="CRM25" s="32"/>
      <c r="CRN25" s="36"/>
      <c r="CRO25" s="41" t="s">
        <v>75</v>
      </c>
      <c r="CRP25" s="41"/>
      <c r="CRQ25" s="17"/>
      <c r="CRR25" s="17" t="s">
        <v>75</v>
      </c>
      <c r="CRS25" s="46"/>
      <c r="CRT25" s="41"/>
      <c r="CRU25" s="11"/>
      <c r="CRV25" s="10"/>
      <c r="CRW25" s="10"/>
      <c r="CRX25" s="10"/>
      <c r="CRY25" s="10"/>
      <c r="CRZ25" s="10"/>
      <c r="CSA25" s="10"/>
      <c r="CSB25" s="10"/>
      <c r="CSC25" s="10"/>
      <c r="CSD25" s="10"/>
      <c r="CSE25" s="10"/>
      <c r="CSG25" s="10"/>
      <c r="CSH25" s="10"/>
      <c r="CSI25" s="27"/>
      <c r="CSJ25" s="17"/>
      <c r="CSK25" s="10"/>
      <c r="CSL25" s="10"/>
      <c r="CSM25" s="17"/>
      <c r="CSN25" s="17" t="s">
        <v>74</v>
      </c>
      <c r="CSO25" s="22">
        <f>CSN24/CSM24*100</f>
        <v>45.955555555555556</v>
      </c>
      <c r="CSP25" s="17"/>
      <c r="CSQ25" s="17"/>
      <c r="CSR25" s="17" t="s">
        <v>75</v>
      </c>
      <c r="CSS25" s="32"/>
      <c r="CST25" s="36"/>
      <c r="CSU25" s="41" t="s">
        <v>75</v>
      </c>
      <c r="CSV25" s="41"/>
      <c r="CSW25" s="17"/>
      <c r="CSX25" s="17" t="s">
        <v>75</v>
      </c>
      <c r="CSY25" s="46"/>
      <c r="CSZ25" s="41"/>
      <c r="CTA25" s="11"/>
      <c r="CTB25" s="10"/>
      <c r="CTC25" s="10"/>
      <c r="CTD25" s="10"/>
      <c r="CTE25" s="10"/>
      <c r="CTF25" s="10"/>
      <c r="CTG25" s="10"/>
      <c r="CTH25" s="10"/>
      <c r="CTI25" s="10"/>
      <c r="CTJ25" s="10"/>
      <c r="CTK25" s="10"/>
      <c r="CTM25" s="10"/>
      <c r="CTN25" s="10"/>
      <c r="CTO25" s="27"/>
      <c r="CTP25" s="17"/>
      <c r="CTQ25" s="10"/>
      <c r="CTR25" s="10"/>
      <c r="CTS25" s="17"/>
      <c r="CTT25" s="17" t="s">
        <v>74</v>
      </c>
      <c r="CTU25" s="22">
        <f>CTT24/CTS24*100</f>
        <v>45.955555555555556</v>
      </c>
      <c r="CTV25" s="17"/>
      <c r="CTW25" s="17"/>
      <c r="CTX25" s="17" t="s">
        <v>75</v>
      </c>
      <c r="CTY25" s="32"/>
      <c r="CTZ25" s="36"/>
      <c r="CUA25" s="41" t="s">
        <v>75</v>
      </c>
      <c r="CUB25" s="41"/>
      <c r="CUC25" s="17"/>
      <c r="CUD25" s="17" t="s">
        <v>75</v>
      </c>
      <c r="CUE25" s="46"/>
      <c r="CUF25" s="41"/>
      <c r="CUG25" s="11"/>
      <c r="CUH25" s="10"/>
      <c r="CUI25" s="10"/>
      <c r="CUJ25" s="10"/>
      <c r="CUK25" s="10"/>
      <c r="CUL25" s="10"/>
      <c r="CUM25" s="10"/>
      <c r="CUN25" s="10"/>
      <c r="CUO25" s="10"/>
      <c r="CUP25" s="10"/>
      <c r="CUQ25" s="10"/>
      <c r="CUS25" s="10"/>
      <c r="CUT25" s="10"/>
      <c r="CUU25" s="27"/>
      <c r="CUV25" s="17"/>
      <c r="CUW25" s="10"/>
      <c r="CUX25" s="10"/>
      <c r="CUY25" s="17"/>
      <c r="CUZ25" s="17" t="s">
        <v>74</v>
      </c>
      <c r="CVA25" s="22">
        <f>CUZ24/CUY24*100</f>
        <v>45.955555555555556</v>
      </c>
      <c r="CVB25" s="17"/>
      <c r="CVC25" s="17"/>
      <c r="CVD25" s="17" t="s">
        <v>75</v>
      </c>
      <c r="CVE25" s="32"/>
      <c r="CVF25" s="36"/>
      <c r="CVG25" s="41" t="s">
        <v>75</v>
      </c>
      <c r="CVH25" s="41"/>
      <c r="CVI25" s="17"/>
      <c r="CVJ25" s="17" t="s">
        <v>75</v>
      </c>
      <c r="CVK25" s="46"/>
      <c r="CVL25" s="41"/>
      <c r="CVM25" s="11"/>
      <c r="CVN25" s="10"/>
      <c r="CVO25" s="10"/>
      <c r="CVP25" s="10"/>
      <c r="CVQ25" s="10"/>
      <c r="CVR25" s="10"/>
      <c r="CVS25" s="10"/>
      <c r="CVT25" s="10"/>
      <c r="CVU25" s="10"/>
      <c r="CVV25" s="10"/>
      <c r="CVW25" s="10"/>
      <c r="CVY25" s="10"/>
      <c r="CVZ25" s="10"/>
      <c r="CWA25" s="27"/>
      <c r="CWB25" s="17"/>
      <c r="CWC25" s="10"/>
      <c r="CWD25" s="10"/>
      <c r="CWE25" s="17"/>
      <c r="CWF25" s="17" t="s">
        <v>74</v>
      </c>
      <c r="CWG25" s="22">
        <f>CWF24/CWE24*100</f>
        <v>45.955555555555556</v>
      </c>
      <c r="CWH25" s="17"/>
      <c r="CWI25" s="17"/>
      <c r="CWJ25" s="17" t="s">
        <v>75</v>
      </c>
      <c r="CWK25" s="32"/>
      <c r="CWL25" s="36"/>
      <c r="CWM25" s="41" t="s">
        <v>75</v>
      </c>
      <c r="CWN25" s="41"/>
      <c r="CWO25" s="17"/>
      <c r="CWP25" s="17" t="s">
        <v>75</v>
      </c>
      <c r="CWQ25" s="46"/>
      <c r="CWR25" s="41"/>
      <c r="CWS25" s="11"/>
      <c r="CWT25" s="10"/>
      <c r="CWU25" s="10"/>
      <c r="CWV25" s="10"/>
      <c r="CWW25" s="10"/>
      <c r="CWX25" s="10"/>
      <c r="CWY25" s="10"/>
      <c r="CWZ25" s="10"/>
      <c r="CXA25" s="10"/>
      <c r="CXB25" s="10"/>
      <c r="CXC25" s="10"/>
      <c r="CXE25" s="10"/>
      <c r="CXF25" s="10"/>
      <c r="CXG25" s="27"/>
      <c r="CXH25" s="17"/>
      <c r="CXI25" s="10"/>
      <c r="CXJ25" s="10"/>
      <c r="CXK25" s="17"/>
      <c r="CXL25" s="17" t="s">
        <v>74</v>
      </c>
      <c r="CXM25" s="22">
        <f>CXL24/CXK24*100</f>
        <v>45.955555555555556</v>
      </c>
      <c r="CXN25" s="17"/>
      <c r="CXO25" s="17"/>
      <c r="CXP25" s="17" t="s">
        <v>75</v>
      </c>
      <c r="CXQ25" s="32"/>
      <c r="CXR25" s="36"/>
      <c r="CXS25" s="41" t="s">
        <v>75</v>
      </c>
      <c r="CXT25" s="41"/>
      <c r="CXU25" s="17"/>
      <c r="CXV25" s="17" t="s">
        <v>75</v>
      </c>
      <c r="CXW25" s="46"/>
      <c r="CXX25" s="41"/>
      <c r="CXY25" s="11"/>
      <c r="CXZ25" s="10"/>
      <c r="CYA25" s="10"/>
      <c r="CYB25" s="10"/>
      <c r="CYC25" s="10"/>
      <c r="CYD25" s="10"/>
      <c r="CYE25" s="10"/>
      <c r="CYF25" s="10"/>
      <c r="CYG25" s="10"/>
      <c r="CYH25" s="10"/>
      <c r="CYI25" s="10"/>
      <c r="CYK25" s="10"/>
      <c r="CYL25" s="10"/>
      <c r="CYM25" s="27"/>
      <c r="CYN25" s="17"/>
      <c r="CYO25" s="10"/>
      <c r="CYP25" s="10"/>
      <c r="CYQ25" s="17"/>
      <c r="CYR25" s="17" t="s">
        <v>74</v>
      </c>
      <c r="CYS25" s="22">
        <f>CYR24/CYQ24*100</f>
        <v>45.955555555555556</v>
      </c>
      <c r="CYT25" s="17"/>
      <c r="CYU25" s="17"/>
      <c r="CYV25" s="17" t="s">
        <v>75</v>
      </c>
      <c r="CYW25" s="32"/>
      <c r="CYX25" s="36"/>
      <c r="CYY25" s="41" t="s">
        <v>75</v>
      </c>
      <c r="CYZ25" s="41"/>
      <c r="CZA25" s="17"/>
      <c r="CZB25" s="17" t="s">
        <v>75</v>
      </c>
      <c r="CZC25" s="46"/>
      <c r="CZD25" s="41"/>
      <c r="CZE25" s="11"/>
      <c r="CZF25" s="10"/>
      <c r="CZG25" s="10"/>
      <c r="CZH25" s="10"/>
      <c r="CZI25" s="10"/>
      <c r="CZJ25" s="10"/>
      <c r="CZK25" s="10"/>
      <c r="CZL25" s="10"/>
      <c r="CZM25" s="10"/>
      <c r="CZN25" s="10"/>
      <c r="CZO25" s="10"/>
      <c r="CZQ25" s="10"/>
      <c r="CZR25" s="10"/>
      <c r="CZS25" s="27"/>
      <c r="CZT25" s="17"/>
      <c r="CZU25" s="10"/>
      <c r="CZV25" s="10"/>
      <c r="CZW25" s="17"/>
      <c r="CZX25" s="17" t="s">
        <v>74</v>
      </c>
      <c r="CZY25" s="22">
        <f>CZX24/CZW24*100</f>
        <v>45.955555555555556</v>
      </c>
      <c r="CZZ25" s="17"/>
      <c r="DAA25" s="17"/>
      <c r="DAB25" s="17" t="s">
        <v>75</v>
      </c>
      <c r="DAC25" s="32"/>
      <c r="DAD25" s="36"/>
      <c r="DAE25" s="41" t="s">
        <v>75</v>
      </c>
      <c r="DAF25" s="41"/>
      <c r="DAG25" s="17"/>
      <c r="DAH25" s="17" t="s">
        <v>75</v>
      </c>
      <c r="DAI25" s="46"/>
      <c r="DAJ25" s="41"/>
      <c r="DAK25" s="11"/>
      <c r="DAL25" s="10"/>
      <c r="DAM25" s="10"/>
      <c r="DAN25" s="10"/>
      <c r="DAO25" s="10"/>
      <c r="DAP25" s="10"/>
      <c r="DAQ25" s="10"/>
      <c r="DAR25" s="10"/>
      <c r="DAS25" s="10"/>
      <c r="DAT25" s="10"/>
      <c r="DAU25" s="10"/>
      <c r="DAW25" s="10"/>
      <c r="DAX25" s="10"/>
      <c r="DAY25" s="27"/>
      <c r="DAZ25" s="17"/>
      <c r="DBA25" s="10"/>
      <c r="DBB25" s="10"/>
      <c r="DBC25" s="17"/>
      <c r="DBD25" s="17" t="s">
        <v>74</v>
      </c>
      <c r="DBE25" s="22">
        <f>DBD24/DBC24*100</f>
        <v>45.955555555555556</v>
      </c>
      <c r="DBF25" s="17"/>
      <c r="DBG25" s="17"/>
      <c r="DBH25" s="17" t="s">
        <v>75</v>
      </c>
      <c r="DBI25" s="32"/>
      <c r="DBJ25" s="36"/>
      <c r="DBK25" s="41" t="s">
        <v>75</v>
      </c>
      <c r="DBL25" s="41"/>
      <c r="DBM25" s="17"/>
      <c r="DBN25" s="17" t="s">
        <v>75</v>
      </c>
      <c r="DBO25" s="46"/>
      <c r="DBP25" s="41"/>
      <c r="DBQ25" s="11"/>
      <c r="DBR25" s="10"/>
      <c r="DBS25" s="10"/>
      <c r="DBT25" s="10"/>
      <c r="DBU25" s="10"/>
      <c r="DBV25" s="10"/>
      <c r="DBW25" s="10"/>
      <c r="DBX25" s="10"/>
      <c r="DBY25" s="10"/>
      <c r="DBZ25" s="10"/>
      <c r="DCA25" s="10"/>
      <c r="DCC25" s="10"/>
      <c r="DCD25" s="10"/>
      <c r="DCE25" s="27"/>
      <c r="DCF25" s="17"/>
      <c r="DCG25" s="10"/>
      <c r="DCH25" s="10"/>
      <c r="DCI25" s="17"/>
      <c r="DCJ25" s="17" t="s">
        <v>74</v>
      </c>
      <c r="DCK25" s="22">
        <f>DCJ24/DCI24*100</f>
        <v>45.955555555555556</v>
      </c>
      <c r="DCL25" s="17"/>
      <c r="DCM25" s="17"/>
      <c r="DCN25" s="17" t="s">
        <v>75</v>
      </c>
      <c r="DCO25" s="32"/>
      <c r="DCP25" s="36"/>
      <c r="DCQ25" s="41" t="s">
        <v>75</v>
      </c>
      <c r="DCR25" s="41"/>
      <c r="DCS25" s="17"/>
      <c r="DCT25" s="17" t="s">
        <v>75</v>
      </c>
      <c r="DCU25" s="46"/>
      <c r="DCV25" s="41"/>
      <c r="DCW25" s="11"/>
      <c r="DCX25" s="10"/>
      <c r="DCY25" s="10"/>
      <c r="DCZ25" s="10"/>
      <c r="DDA25" s="10"/>
      <c r="DDB25" s="10"/>
      <c r="DDC25" s="10"/>
      <c r="DDD25" s="10"/>
      <c r="DDE25" s="10"/>
      <c r="DDF25" s="10"/>
      <c r="DDG25" s="10"/>
      <c r="DDI25" s="10"/>
      <c r="DDJ25" s="10"/>
      <c r="DDK25" s="27"/>
      <c r="DDL25" s="17"/>
      <c r="DDM25" s="10"/>
      <c r="DDN25" s="10"/>
      <c r="DDO25" s="17"/>
      <c r="DDP25" s="17" t="s">
        <v>74</v>
      </c>
      <c r="DDQ25" s="22">
        <f>DDP24/DDO24*100</f>
        <v>45.955555555555556</v>
      </c>
      <c r="DDR25" s="17"/>
      <c r="DDS25" s="17"/>
      <c r="DDT25" s="17" t="s">
        <v>75</v>
      </c>
      <c r="DDU25" s="32"/>
      <c r="DDV25" s="36"/>
      <c r="DDW25" s="41" t="s">
        <v>75</v>
      </c>
      <c r="DDX25" s="41"/>
      <c r="DDY25" s="17"/>
      <c r="DDZ25" s="17" t="s">
        <v>75</v>
      </c>
      <c r="DEA25" s="46"/>
      <c r="DEB25" s="41"/>
      <c r="DEC25" s="11"/>
      <c r="DED25" s="10"/>
      <c r="DEE25" s="10"/>
      <c r="DEF25" s="10"/>
      <c r="DEG25" s="10"/>
      <c r="DEH25" s="10"/>
      <c r="DEI25" s="10"/>
      <c r="DEJ25" s="10"/>
      <c r="DEK25" s="10"/>
      <c r="DEL25" s="10"/>
      <c r="DEM25" s="10"/>
      <c r="DEO25" s="10"/>
      <c r="DEP25" s="10"/>
      <c r="DEQ25" s="27"/>
      <c r="DER25" s="17"/>
      <c r="DES25" s="10"/>
      <c r="DET25" s="10"/>
      <c r="DEU25" s="17"/>
      <c r="DEV25" s="17" t="s">
        <v>74</v>
      </c>
      <c r="DEW25" s="22">
        <f>DEV24/DEU24*100</f>
        <v>45.955555555555556</v>
      </c>
      <c r="DEX25" s="17"/>
      <c r="DEY25" s="17"/>
      <c r="DEZ25" s="17" t="s">
        <v>75</v>
      </c>
      <c r="DFA25" s="32"/>
      <c r="DFB25" s="36"/>
      <c r="DFC25" s="41" t="s">
        <v>75</v>
      </c>
      <c r="DFD25" s="41"/>
      <c r="DFE25" s="17"/>
      <c r="DFF25" s="17" t="s">
        <v>75</v>
      </c>
      <c r="DFG25" s="46"/>
      <c r="DFH25" s="41"/>
      <c r="DFI25" s="11"/>
      <c r="DFJ25" s="10"/>
      <c r="DFK25" s="10"/>
      <c r="DFL25" s="10"/>
      <c r="DFM25" s="10"/>
      <c r="DFN25" s="10"/>
      <c r="DFO25" s="10"/>
      <c r="DFP25" s="10"/>
      <c r="DFQ25" s="10"/>
      <c r="DFR25" s="10"/>
      <c r="DFS25" s="10"/>
      <c r="DFU25" s="10"/>
      <c r="DFV25" s="10"/>
      <c r="DFW25" s="27"/>
      <c r="DFX25" s="17"/>
      <c r="DFY25" s="10"/>
      <c r="DFZ25" s="10"/>
      <c r="DGA25" s="17"/>
      <c r="DGB25" s="17" t="s">
        <v>74</v>
      </c>
      <c r="DGC25" s="22">
        <f>DGB24/DGA24*100</f>
        <v>45.955555555555556</v>
      </c>
      <c r="DGD25" s="17"/>
      <c r="DGE25" s="17"/>
      <c r="DGF25" s="17" t="s">
        <v>75</v>
      </c>
      <c r="DGG25" s="32"/>
      <c r="DGH25" s="36"/>
      <c r="DGI25" s="41" t="s">
        <v>75</v>
      </c>
      <c r="DGJ25" s="41"/>
      <c r="DGK25" s="17"/>
      <c r="DGL25" s="17" t="s">
        <v>75</v>
      </c>
      <c r="DGM25" s="46"/>
      <c r="DGN25" s="41"/>
      <c r="DGO25" s="11"/>
      <c r="DGP25" s="10"/>
      <c r="DGQ25" s="10"/>
      <c r="DGR25" s="10"/>
      <c r="DGS25" s="10"/>
      <c r="DGT25" s="10"/>
      <c r="DGU25" s="10"/>
      <c r="DGV25" s="10"/>
      <c r="DGW25" s="10"/>
      <c r="DGX25" s="10"/>
      <c r="DGY25" s="10"/>
      <c r="DHA25" s="10"/>
      <c r="DHB25" s="10"/>
      <c r="DHC25" s="27"/>
      <c r="DHD25" s="17"/>
      <c r="DHE25" s="10"/>
      <c r="DHF25" s="10"/>
      <c r="DHG25" s="17"/>
      <c r="DHH25" s="17" t="s">
        <v>74</v>
      </c>
      <c r="DHI25" s="22">
        <f>DHH24/DHG24*100</f>
        <v>45.955555555555556</v>
      </c>
      <c r="DHJ25" s="17"/>
      <c r="DHK25" s="17"/>
      <c r="DHL25" s="17" t="s">
        <v>75</v>
      </c>
      <c r="DHM25" s="32"/>
      <c r="DHN25" s="36"/>
      <c r="DHO25" s="41" t="s">
        <v>75</v>
      </c>
      <c r="DHP25" s="41"/>
      <c r="DHQ25" s="17"/>
      <c r="DHR25" s="17" t="s">
        <v>75</v>
      </c>
      <c r="DHS25" s="46"/>
      <c r="DHT25" s="41"/>
      <c r="DHU25" s="11"/>
      <c r="DHV25" s="10"/>
      <c r="DHW25" s="10"/>
      <c r="DHX25" s="10"/>
      <c r="DHY25" s="10"/>
      <c r="DHZ25" s="10"/>
      <c r="DIA25" s="10"/>
      <c r="DIB25" s="10"/>
      <c r="DIC25" s="10"/>
      <c r="DID25" s="10"/>
      <c r="DIE25" s="10"/>
      <c r="DIG25" s="10"/>
      <c r="DIH25" s="10"/>
      <c r="DII25" s="27"/>
      <c r="DIJ25" s="17"/>
      <c r="DIK25" s="10"/>
      <c r="DIL25" s="10"/>
      <c r="DIM25" s="17"/>
      <c r="DIN25" s="17" t="s">
        <v>74</v>
      </c>
      <c r="DIO25" s="22">
        <f>DIN24/DIM24*100</f>
        <v>45.955555555555556</v>
      </c>
      <c r="DIP25" s="17"/>
      <c r="DIQ25" s="17"/>
      <c r="DIR25" s="17" t="s">
        <v>75</v>
      </c>
      <c r="DIS25" s="32"/>
      <c r="DIT25" s="36"/>
      <c r="DIU25" s="41" t="s">
        <v>75</v>
      </c>
      <c r="DIV25" s="41"/>
      <c r="DIW25" s="17"/>
      <c r="DIX25" s="17" t="s">
        <v>75</v>
      </c>
      <c r="DIY25" s="46"/>
      <c r="DIZ25" s="41"/>
      <c r="DJA25" s="11"/>
      <c r="DJB25" s="10"/>
      <c r="DJC25" s="10"/>
      <c r="DJD25" s="10"/>
      <c r="DJE25" s="10"/>
      <c r="DJF25" s="10"/>
      <c r="DJG25" s="10"/>
      <c r="DJH25" s="10"/>
      <c r="DJI25" s="10"/>
      <c r="DJJ25" s="10"/>
      <c r="DJK25" s="10"/>
      <c r="DJM25" s="10"/>
      <c r="DJN25" s="10"/>
      <c r="DJO25" s="27"/>
      <c r="DJP25" s="17"/>
      <c r="DJQ25" s="10"/>
      <c r="DJR25" s="10"/>
      <c r="DJS25" s="17"/>
      <c r="DJT25" s="17" t="s">
        <v>74</v>
      </c>
      <c r="DJU25" s="22">
        <f>DJT24/DJS24*100</f>
        <v>45.955555555555556</v>
      </c>
      <c r="DJV25" s="17"/>
      <c r="DJW25" s="17"/>
      <c r="DJX25" s="17" t="s">
        <v>75</v>
      </c>
      <c r="DJY25" s="32"/>
      <c r="DJZ25" s="36"/>
      <c r="DKA25" s="41" t="s">
        <v>75</v>
      </c>
      <c r="DKB25" s="41"/>
      <c r="DKC25" s="17"/>
      <c r="DKD25" s="17" t="s">
        <v>75</v>
      </c>
      <c r="DKE25" s="46"/>
      <c r="DKF25" s="41"/>
      <c r="DKG25" s="11"/>
      <c r="DKH25" s="10"/>
      <c r="DKI25" s="10"/>
      <c r="DKJ25" s="10"/>
      <c r="DKK25" s="10"/>
      <c r="DKL25" s="10"/>
      <c r="DKM25" s="10"/>
      <c r="DKN25" s="10"/>
      <c r="DKO25" s="10"/>
      <c r="DKP25" s="10"/>
      <c r="DKQ25" s="10"/>
      <c r="DKS25" s="10"/>
      <c r="DKT25" s="10"/>
      <c r="DKU25" s="27"/>
      <c r="DKV25" s="17"/>
      <c r="DKW25" s="10"/>
      <c r="DKX25" s="10"/>
      <c r="DKY25" s="17"/>
      <c r="DKZ25" s="17" t="s">
        <v>74</v>
      </c>
      <c r="DLA25" s="22">
        <f>DKZ24/DKY24*100</f>
        <v>45.955555555555556</v>
      </c>
      <c r="DLB25" s="17"/>
      <c r="DLC25" s="17"/>
      <c r="DLD25" s="17" t="s">
        <v>75</v>
      </c>
      <c r="DLE25" s="32"/>
      <c r="DLF25" s="36"/>
      <c r="DLG25" s="41" t="s">
        <v>75</v>
      </c>
      <c r="DLH25" s="41"/>
      <c r="DLI25" s="17"/>
      <c r="DLJ25" s="17" t="s">
        <v>75</v>
      </c>
      <c r="DLK25" s="46"/>
      <c r="DLL25" s="41"/>
      <c r="DLM25" s="11"/>
      <c r="DLN25" s="10"/>
      <c r="DLO25" s="10"/>
      <c r="DLP25" s="10"/>
      <c r="DLQ25" s="10"/>
      <c r="DLR25" s="10"/>
      <c r="DLS25" s="10"/>
      <c r="DLT25" s="10"/>
      <c r="DLU25" s="10"/>
      <c r="DLV25" s="10"/>
      <c r="DLW25" s="10"/>
      <c r="DLY25" s="10"/>
      <c r="DLZ25" s="10"/>
      <c r="DMA25" s="27"/>
      <c r="DMB25" s="17"/>
      <c r="DMC25" s="10"/>
      <c r="DMD25" s="10"/>
      <c r="DME25" s="17"/>
      <c r="DMF25" s="17" t="s">
        <v>74</v>
      </c>
      <c r="DMG25" s="22">
        <f>DMF24/DME24*100</f>
        <v>45.955555555555556</v>
      </c>
      <c r="DMH25" s="17"/>
      <c r="DMI25" s="17"/>
      <c r="DMJ25" s="17" t="s">
        <v>75</v>
      </c>
      <c r="DMK25" s="32"/>
      <c r="DML25" s="36"/>
      <c r="DMM25" s="41" t="s">
        <v>75</v>
      </c>
      <c r="DMN25" s="41"/>
      <c r="DMO25" s="17"/>
      <c r="DMP25" s="17" t="s">
        <v>75</v>
      </c>
      <c r="DMQ25" s="46"/>
      <c r="DMR25" s="41"/>
      <c r="DMS25" s="11"/>
      <c r="DMT25" s="10"/>
      <c r="DMU25" s="10"/>
      <c r="DMV25" s="10"/>
      <c r="DMW25" s="10"/>
      <c r="DMX25" s="10"/>
      <c r="DMY25" s="10"/>
      <c r="DMZ25" s="10"/>
      <c r="DNA25" s="10"/>
      <c r="DNB25" s="10"/>
      <c r="DNC25" s="10"/>
      <c r="DNE25" s="10"/>
      <c r="DNF25" s="10"/>
      <c r="DNG25" s="27"/>
      <c r="DNH25" s="17"/>
      <c r="DNI25" s="10"/>
      <c r="DNJ25" s="10"/>
      <c r="DNK25" s="17"/>
      <c r="DNL25" s="17" t="s">
        <v>74</v>
      </c>
      <c r="DNM25" s="22">
        <f>DNL24/DNK24*100</f>
        <v>45.955555555555556</v>
      </c>
      <c r="DNN25" s="17"/>
      <c r="DNO25" s="17"/>
      <c r="DNP25" s="17" t="s">
        <v>75</v>
      </c>
      <c r="DNQ25" s="32"/>
      <c r="DNR25" s="36"/>
      <c r="DNS25" s="41" t="s">
        <v>75</v>
      </c>
      <c r="DNT25" s="41"/>
      <c r="DNU25" s="17"/>
      <c r="DNV25" s="17" t="s">
        <v>75</v>
      </c>
      <c r="DNW25" s="46"/>
      <c r="DNX25" s="41"/>
      <c r="DNY25" s="11"/>
      <c r="DNZ25" s="10"/>
      <c r="DOA25" s="10"/>
      <c r="DOB25" s="10"/>
      <c r="DOC25" s="10"/>
      <c r="DOD25" s="10"/>
      <c r="DOE25" s="10"/>
      <c r="DOF25" s="10"/>
      <c r="DOG25" s="10"/>
      <c r="DOH25" s="10"/>
      <c r="DOI25" s="10"/>
      <c r="DOK25" s="10"/>
      <c r="DOL25" s="10"/>
      <c r="DOM25" s="27"/>
      <c r="DON25" s="17"/>
      <c r="DOO25" s="10"/>
      <c r="DOP25" s="10"/>
      <c r="DOQ25" s="17"/>
      <c r="DOR25" s="17" t="s">
        <v>74</v>
      </c>
      <c r="DOS25" s="22">
        <f>DOR24/DOQ24*100</f>
        <v>45.955555555555556</v>
      </c>
      <c r="DOT25" s="17"/>
      <c r="DOU25" s="17"/>
      <c r="DOV25" s="17" t="s">
        <v>75</v>
      </c>
      <c r="DOW25" s="32"/>
      <c r="DOX25" s="36"/>
      <c r="DOY25" s="41" t="s">
        <v>75</v>
      </c>
      <c r="DOZ25" s="41"/>
      <c r="DPA25" s="17"/>
      <c r="DPB25" s="17" t="s">
        <v>75</v>
      </c>
      <c r="DPC25" s="46"/>
      <c r="DPD25" s="41"/>
      <c r="DPE25" s="11"/>
      <c r="DPF25" s="10"/>
      <c r="DPG25" s="10"/>
      <c r="DPH25" s="10"/>
      <c r="DPI25" s="10"/>
      <c r="DPJ25" s="10"/>
      <c r="DPK25" s="10"/>
      <c r="DPL25" s="10"/>
      <c r="DPM25" s="10"/>
      <c r="DPN25" s="10"/>
      <c r="DPO25" s="10"/>
      <c r="DPQ25" s="10"/>
      <c r="DPR25" s="10"/>
      <c r="DPS25" s="27"/>
      <c r="DPT25" s="17"/>
      <c r="DPU25" s="10"/>
      <c r="DPV25" s="10"/>
      <c r="DPW25" s="17"/>
      <c r="DPX25" s="17" t="s">
        <v>74</v>
      </c>
      <c r="DPY25" s="22">
        <f>DPX24/DPW24*100</f>
        <v>45.955555555555556</v>
      </c>
      <c r="DPZ25" s="17"/>
      <c r="DQA25" s="17"/>
      <c r="DQB25" s="17" t="s">
        <v>75</v>
      </c>
      <c r="DQC25" s="32"/>
      <c r="DQD25" s="36"/>
      <c r="DQE25" s="41" t="s">
        <v>75</v>
      </c>
      <c r="DQF25" s="41"/>
      <c r="DQG25" s="17"/>
      <c r="DQH25" s="17" t="s">
        <v>75</v>
      </c>
      <c r="DQI25" s="46"/>
      <c r="DQJ25" s="41"/>
      <c r="DQK25" s="11"/>
      <c r="DQL25" s="10"/>
      <c r="DQM25" s="10"/>
      <c r="DQN25" s="10"/>
      <c r="DQO25" s="10"/>
      <c r="DQP25" s="10"/>
      <c r="DQQ25" s="10"/>
      <c r="DQR25" s="10"/>
      <c r="DQS25" s="10"/>
      <c r="DQT25" s="10"/>
      <c r="DQU25" s="10"/>
      <c r="DQW25" s="10"/>
      <c r="DQX25" s="10"/>
      <c r="DQY25" s="27"/>
      <c r="DQZ25" s="17"/>
      <c r="DRA25" s="10"/>
      <c r="DRB25" s="10"/>
      <c r="DRC25" s="17"/>
      <c r="DRD25" s="17" t="s">
        <v>74</v>
      </c>
      <c r="DRE25" s="22">
        <f>DRD24/DRC24*100</f>
        <v>45.955555555555556</v>
      </c>
      <c r="DRF25" s="17"/>
      <c r="DRG25" s="17"/>
      <c r="DRH25" s="17" t="s">
        <v>75</v>
      </c>
      <c r="DRI25" s="32"/>
      <c r="DRJ25" s="36"/>
      <c r="DRK25" s="41" t="s">
        <v>75</v>
      </c>
      <c r="DRL25" s="41"/>
      <c r="DRM25" s="17"/>
      <c r="DRN25" s="17" t="s">
        <v>75</v>
      </c>
      <c r="DRO25" s="46"/>
      <c r="DRP25" s="41"/>
      <c r="DRQ25" s="11"/>
      <c r="DRR25" s="10"/>
      <c r="DRS25" s="10"/>
      <c r="DRT25" s="10"/>
      <c r="DRU25" s="10"/>
      <c r="DRV25" s="10"/>
      <c r="DRW25" s="10"/>
      <c r="DRX25" s="10"/>
      <c r="DRY25" s="10"/>
      <c r="DRZ25" s="10"/>
      <c r="DSA25" s="10"/>
      <c r="DSC25" s="10"/>
      <c r="DSD25" s="10"/>
      <c r="DSE25" s="27"/>
      <c r="DSF25" s="17"/>
      <c r="DSG25" s="10"/>
      <c r="DSH25" s="10"/>
      <c r="DSI25" s="17"/>
      <c r="DSJ25" s="17" t="s">
        <v>74</v>
      </c>
      <c r="DSK25" s="22">
        <f>DSJ24/DSI24*100</f>
        <v>45.955555555555556</v>
      </c>
      <c r="DSL25" s="17"/>
      <c r="DSM25" s="17"/>
      <c r="DSN25" s="17" t="s">
        <v>75</v>
      </c>
      <c r="DSO25" s="32"/>
      <c r="DSP25" s="36"/>
      <c r="DSQ25" s="41" t="s">
        <v>75</v>
      </c>
      <c r="DSR25" s="41"/>
      <c r="DSS25" s="17"/>
      <c r="DST25" s="17" t="s">
        <v>75</v>
      </c>
      <c r="DSU25" s="46"/>
      <c r="DSV25" s="41"/>
      <c r="DSW25" s="11"/>
      <c r="DSX25" s="10"/>
      <c r="DSY25" s="10"/>
      <c r="DSZ25" s="10"/>
      <c r="DTA25" s="10"/>
      <c r="DTB25" s="10"/>
      <c r="DTC25" s="10"/>
      <c r="DTD25" s="10"/>
      <c r="DTE25" s="10"/>
      <c r="DTF25" s="10"/>
      <c r="DTG25" s="10"/>
      <c r="DTI25" s="10"/>
      <c r="DTJ25" s="10"/>
      <c r="DTK25" s="27"/>
      <c r="DTL25" s="17"/>
      <c r="DTM25" s="10"/>
      <c r="DTN25" s="10"/>
      <c r="DTO25" s="17"/>
      <c r="DTP25" s="17" t="s">
        <v>74</v>
      </c>
      <c r="DTQ25" s="22">
        <f>DTP24/DTO24*100</f>
        <v>45.955555555555556</v>
      </c>
      <c r="DTR25" s="17"/>
      <c r="DTS25" s="17"/>
      <c r="DTT25" s="17" t="s">
        <v>75</v>
      </c>
      <c r="DTU25" s="32"/>
      <c r="DTV25" s="36"/>
      <c r="DTW25" s="41" t="s">
        <v>75</v>
      </c>
      <c r="DTX25" s="41"/>
      <c r="DTY25" s="17"/>
      <c r="DTZ25" s="17" t="s">
        <v>75</v>
      </c>
      <c r="DUA25" s="46"/>
      <c r="DUB25" s="41"/>
      <c r="DUC25" s="11"/>
      <c r="DUD25" s="10"/>
      <c r="DUE25" s="10"/>
      <c r="DUF25" s="10"/>
      <c r="DUG25" s="10"/>
      <c r="DUH25" s="10"/>
      <c r="DUI25" s="10"/>
      <c r="DUJ25" s="10"/>
      <c r="DUK25" s="10"/>
      <c r="DUL25" s="10"/>
      <c r="DUM25" s="10"/>
      <c r="DUO25" s="10"/>
      <c r="DUP25" s="10"/>
      <c r="DUQ25" s="27"/>
      <c r="DUR25" s="17"/>
      <c r="DUS25" s="10"/>
      <c r="DUT25" s="10"/>
      <c r="DUU25" s="17"/>
      <c r="DUV25" s="17" t="s">
        <v>74</v>
      </c>
      <c r="DUW25" s="22">
        <f>DUV24/DUU24*100</f>
        <v>45.955555555555556</v>
      </c>
      <c r="DUX25" s="17"/>
      <c r="DUY25" s="17"/>
      <c r="DUZ25" s="17" t="s">
        <v>75</v>
      </c>
      <c r="DVA25" s="32"/>
      <c r="DVB25" s="36"/>
      <c r="DVC25" s="41" t="s">
        <v>75</v>
      </c>
      <c r="DVD25" s="41"/>
      <c r="DVE25" s="17"/>
      <c r="DVF25" s="17" t="s">
        <v>75</v>
      </c>
      <c r="DVG25" s="46"/>
      <c r="DVH25" s="41"/>
      <c r="DVI25" s="11"/>
      <c r="DVJ25" s="10"/>
      <c r="DVK25" s="10"/>
      <c r="DVL25" s="10"/>
      <c r="DVM25" s="10"/>
      <c r="DVN25" s="10"/>
      <c r="DVO25" s="10"/>
      <c r="DVP25" s="10"/>
      <c r="DVQ25" s="10"/>
      <c r="DVR25" s="10"/>
      <c r="DVS25" s="10"/>
      <c r="DVU25" s="10"/>
      <c r="DVV25" s="10"/>
      <c r="DVW25" s="27"/>
      <c r="DVX25" s="17"/>
      <c r="DVY25" s="10"/>
      <c r="DVZ25" s="10"/>
      <c r="DWA25" s="17"/>
      <c r="DWB25" s="17" t="s">
        <v>74</v>
      </c>
      <c r="DWC25" s="22">
        <f>DWB24/DWA24*100</f>
        <v>45.955555555555556</v>
      </c>
      <c r="DWD25" s="17"/>
      <c r="DWE25" s="17"/>
      <c r="DWF25" s="17" t="s">
        <v>75</v>
      </c>
      <c r="DWG25" s="32"/>
      <c r="DWH25" s="36"/>
      <c r="DWI25" s="41" t="s">
        <v>75</v>
      </c>
      <c r="DWJ25" s="41"/>
      <c r="DWK25" s="17"/>
      <c r="DWL25" s="17" t="s">
        <v>75</v>
      </c>
      <c r="DWM25" s="46"/>
      <c r="DWN25" s="41"/>
      <c r="DWO25" s="11"/>
      <c r="DWP25" s="10"/>
      <c r="DWQ25" s="10"/>
      <c r="DWR25" s="10"/>
      <c r="DWS25" s="10"/>
      <c r="DWT25" s="10"/>
      <c r="DWU25" s="10"/>
      <c r="DWV25" s="10"/>
      <c r="DWW25" s="10"/>
      <c r="DWX25" s="10"/>
      <c r="DWY25" s="10"/>
      <c r="DXA25" s="10"/>
      <c r="DXB25" s="10"/>
      <c r="DXC25" s="27"/>
      <c r="DXD25" s="17"/>
      <c r="DXE25" s="10"/>
      <c r="DXF25" s="10"/>
      <c r="DXG25" s="17"/>
      <c r="DXH25" s="17" t="s">
        <v>74</v>
      </c>
      <c r="DXI25" s="22">
        <f>DXH24/DXG24*100</f>
        <v>45.955555555555556</v>
      </c>
      <c r="DXJ25" s="17"/>
      <c r="DXK25" s="17"/>
      <c r="DXL25" s="17" t="s">
        <v>75</v>
      </c>
      <c r="DXM25" s="32"/>
      <c r="DXN25" s="36"/>
      <c r="DXO25" s="41" t="s">
        <v>75</v>
      </c>
      <c r="DXP25" s="41"/>
      <c r="DXQ25" s="17"/>
      <c r="DXR25" s="17" t="s">
        <v>75</v>
      </c>
      <c r="DXS25" s="46"/>
      <c r="DXT25" s="41"/>
      <c r="DXU25" s="11"/>
      <c r="DXV25" s="10"/>
      <c r="DXW25" s="10"/>
      <c r="DXX25" s="10"/>
      <c r="DXY25" s="10"/>
      <c r="DXZ25" s="10"/>
      <c r="DYA25" s="10"/>
      <c r="DYB25" s="10"/>
      <c r="DYC25" s="10"/>
      <c r="DYD25" s="10"/>
      <c r="DYE25" s="10"/>
      <c r="DYG25" s="10"/>
      <c r="DYH25" s="10"/>
      <c r="DYI25" s="27"/>
      <c r="DYJ25" s="17"/>
      <c r="DYK25" s="10"/>
      <c r="DYL25" s="10"/>
      <c r="DYM25" s="17"/>
      <c r="DYN25" s="17" t="s">
        <v>74</v>
      </c>
      <c r="DYO25" s="22">
        <f>DYN24/DYM24*100</f>
        <v>45.955555555555556</v>
      </c>
      <c r="DYP25" s="17"/>
      <c r="DYQ25" s="17"/>
      <c r="DYR25" s="17" t="s">
        <v>75</v>
      </c>
      <c r="DYS25" s="32"/>
      <c r="DYT25" s="36"/>
      <c r="DYU25" s="41" t="s">
        <v>75</v>
      </c>
      <c r="DYV25" s="41"/>
      <c r="DYW25" s="17"/>
      <c r="DYX25" s="17" t="s">
        <v>75</v>
      </c>
      <c r="DYY25" s="46"/>
      <c r="DYZ25" s="41"/>
      <c r="DZA25" s="11"/>
      <c r="DZB25" s="10"/>
      <c r="DZC25" s="10"/>
      <c r="DZD25" s="10"/>
      <c r="DZE25" s="10"/>
      <c r="DZF25" s="10"/>
      <c r="DZG25" s="10"/>
      <c r="DZH25" s="10"/>
      <c r="DZI25" s="10"/>
      <c r="DZJ25" s="10"/>
      <c r="DZK25" s="10"/>
      <c r="DZM25" s="10"/>
      <c r="DZN25" s="10"/>
      <c r="DZO25" s="27"/>
      <c r="DZP25" s="17"/>
      <c r="DZQ25" s="10"/>
      <c r="DZR25" s="10"/>
      <c r="DZS25" s="17"/>
      <c r="DZT25" s="17" t="s">
        <v>74</v>
      </c>
      <c r="DZU25" s="22">
        <f>DZT24/DZS24*100</f>
        <v>45.955555555555556</v>
      </c>
      <c r="DZV25" s="17"/>
      <c r="DZW25" s="17"/>
      <c r="DZX25" s="17" t="s">
        <v>75</v>
      </c>
      <c r="DZY25" s="32"/>
      <c r="DZZ25" s="36"/>
      <c r="EAA25" s="41" t="s">
        <v>75</v>
      </c>
      <c r="EAB25" s="41"/>
      <c r="EAC25" s="17"/>
      <c r="EAD25" s="17" t="s">
        <v>75</v>
      </c>
      <c r="EAE25" s="46"/>
      <c r="EAF25" s="41"/>
      <c r="EAG25" s="11"/>
      <c r="EAH25" s="10"/>
      <c r="EAI25" s="10"/>
      <c r="EAJ25" s="10"/>
      <c r="EAK25" s="10"/>
      <c r="EAL25" s="10"/>
      <c r="EAM25" s="10"/>
      <c r="EAN25" s="10"/>
      <c r="EAO25" s="10"/>
      <c r="EAP25" s="10"/>
      <c r="EAQ25" s="10"/>
      <c r="EAS25" s="10"/>
      <c r="EAT25" s="10"/>
      <c r="EAU25" s="27"/>
      <c r="EAV25" s="17"/>
      <c r="EAW25" s="10"/>
      <c r="EAX25" s="10"/>
      <c r="EAY25" s="17"/>
      <c r="EAZ25" s="17" t="s">
        <v>74</v>
      </c>
      <c r="EBA25" s="22">
        <f>EAZ24/EAY24*100</f>
        <v>45.955555555555556</v>
      </c>
      <c r="EBB25" s="17"/>
      <c r="EBC25" s="17"/>
      <c r="EBD25" s="17" t="s">
        <v>75</v>
      </c>
      <c r="EBE25" s="32"/>
      <c r="EBF25" s="36"/>
      <c r="EBG25" s="41" t="s">
        <v>75</v>
      </c>
      <c r="EBH25" s="41"/>
      <c r="EBI25" s="17"/>
      <c r="EBJ25" s="17" t="s">
        <v>75</v>
      </c>
      <c r="EBK25" s="46"/>
      <c r="EBL25" s="41"/>
      <c r="EBM25" s="11"/>
      <c r="EBN25" s="10"/>
      <c r="EBO25" s="10"/>
      <c r="EBP25" s="10"/>
      <c r="EBQ25" s="10"/>
      <c r="EBR25" s="10"/>
      <c r="EBS25" s="10"/>
      <c r="EBT25" s="10"/>
      <c r="EBU25" s="10"/>
      <c r="EBV25" s="10"/>
      <c r="EBW25" s="10"/>
      <c r="EBY25" s="10"/>
      <c r="EBZ25" s="10"/>
      <c r="ECA25" s="27"/>
      <c r="ECB25" s="17"/>
      <c r="ECC25" s="10"/>
      <c r="ECD25" s="10"/>
      <c r="ECE25" s="17"/>
      <c r="ECF25" s="17" t="s">
        <v>74</v>
      </c>
      <c r="ECG25" s="22">
        <f>ECF24/ECE24*100</f>
        <v>45.955555555555556</v>
      </c>
      <c r="ECH25" s="17"/>
      <c r="ECI25" s="17"/>
      <c r="ECJ25" s="17" t="s">
        <v>75</v>
      </c>
      <c r="ECK25" s="32"/>
      <c r="ECL25" s="36"/>
      <c r="ECM25" s="41" t="s">
        <v>75</v>
      </c>
      <c r="ECN25" s="41"/>
      <c r="ECO25" s="17"/>
      <c r="ECP25" s="17" t="s">
        <v>75</v>
      </c>
      <c r="ECQ25" s="46"/>
      <c r="ECR25" s="41"/>
      <c r="ECS25" s="11"/>
      <c r="ECT25" s="10"/>
      <c r="ECU25" s="10"/>
      <c r="ECV25" s="10"/>
      <c r="ECW25" s="10"/>
      <c r="ECX25" s="10"/>
      <c r="ECY25" s="10"/>
      <c r="ECZ25" s="10"/>
      <c r="EDA25" s="10"/>
      <c r="EDB25" s="10"/>
      <c r="EDC25" s="10"/>
      <c r="EDE25" s="10"/>
      <c r="EDF25" s="10"/>
      <c r="EDG25" s="27"/>
      <c r="EDH25" s="17"/>
      <c r="EDI25" s="10"/>
      <c r="EDJ25" s="10"/>
      <c r="EDK25" s="17"/>
      <c r="EDL25" s="17" t="s">
        <v>74</v>
      </c>
      <c r="EDM25" s="22">
        <f>EDL24/EDK24*100</f>
        <v>45.955555555555556</v>
      </c>
      <c r="EDN25" s="17"/>
      <c r="EDO25" s="17"/>
      <c r="EDP25" s="17" t="s">
        <v>75</v>
      </c>
      <c r="EDQ25" s="32"/>
      <c r="EDR25" s="36"/>
      <c r="EDS25" s="41" t="s">
        <v>75</v>
      </c>
      <c r="EDT25" s="41"/>
      <c r="EDU25" s="17"/>
      <c r="EDV25" s="17" t="s">
        <v>75</v>
      </c>
      <c r="EDW25" s="46"/>
      <c r="EDX25" s="41"/>
      <c r="EDY25" s="11"/>
      <c r="EDZ25" s="10"/>
      <c r="EEA25" s="10"/>
      <c r="EEB25" s="10"/>
      <c r="EEC25" s="10"/>
      <c r="EED25" s="10"/>
      <c r="EEE25" s="10"/>
      <c r="EEF25" s="10"/>
      <c r="EEG25" s="10"/>
      <c r="EEH25" s="10"/>
      <c r="EEI25" s="10"/>
      <c r="EEK25" s="10"/>
      <c r="EEL25" s="10"/>
      <c r="EEM25" s="27"/>
      <c r="EEN25" s="17"/>
      <c r="EEO25" s="10"/>
      <c r="EEP25" s="10"/>
      <c r="EEQ25" s="17"/>
      <c r="EER25" s="17" t="s">
        <v>74</v>
      </c>
      <c r="EES25" s="22">
        <f>EER24/EEQ24*100</f>
        <v>45.955555555555556</v>
      </c>
      <c r="EET25" s="17"/>
      <c r="EEU25" s="17"/>
      <c r="EEV25" s="17" t="s">
        <v>75</v>
      </c>
      <c r="EEW25" s="32"/>
      <c r="EEX25" s="36"/>
      <c r="EEY25" s="41" t="s">
        <v>75</v>
      </c>
      <c r="EEZ25" s="41"/>
      <c r="EFA25" s="17"/>
      <c r="EFB25" s="17" t="s">
        <v>75</v>
      </c>
      <c r="EFC25" s="46"/>
      <c r="EFD25" s="41"/>
      <c r="EFE25" s="11"/>
      <c r="EFF25" s="10"/>
      <c r="EFG25" s="10"/>
      <c r="EFH25" s="10"/>
      <c r="EFI25" s="10"/>
      <c r="EFJ25" s="10"/>
      <c r="EFK25" s="10"/>
      <c r="EFL25" s="10"/>
      <c r="EFM25" s="10"/>
      <c r="EFN25" s="10"/>
      <c r="EFO25" s="10"/>
      <c r="EFQ25" s="10"/>
      <c r="EFR25" s="10"/>
      <c r="EFS25" s="27"/>
      <c r="EFT25" s="17"/>
      <c r="EFU25" s="10"/>
      <c r="EFV25" s="10"/>
      <c r="EFW25" s="17"/>
      <c r="EFX25" s="17" t="s">
        <v>74</v>
      </c>
      <c r="EFY25" s="22">
        <f>EFX24/EFW24*100</f>
        <v>45.955555555555556</v>
      </c>
      <c r="EFZ25" s="17"/>
      <c r="EGA25" s="17"/>
      <c r="EGB25" s="17" t="s">
        <v>75</v>
      </c>
      <c r="EGC25" s="32"/>
      <c r="EGD25" s="36"/>
      <c r="EGE25" s="41" t="s">
        <v>75</v>
      </c>
      <c r="EGF25" s="41"/>
      <c r="EGG25" s="17"/>
      <c r="EGH25" s="17" t="s">
        <v>75</v>
      </c>
      <c r="EGI25" s="46"/>
      <c r="EGJ25" s="41"/>
      <c r="EGK25" s="11"/>
      <c r="EGL25" s="10"/>
      <c r="EGM25" s="10"/>
      <c r="EGN25" s="10"/>
      <c r="EGO25" s="10"/>
      <c r="EGP25" s="10"/>
      <c r="EGQ25" s="10"/>
      <c r="EGR25" s="10"/>
      <c r="EGS25" s="10"/>
      <c r="EGT25" s="10"/>
      <c r="EGU25" s="10"/>
      <c r="EGW25" s="10"/>
      <c r="EGX25" s="10"/>
      <c r="EGY25" s="27"/>
      <c r="EGZ25" s="17"/>
      <c r="EHA25" s="10"/>
      <c r="EHB25" s="10"/>
      <c r="EHC25" s="17"/>
      <c r="EHD25" s="17" t="s">
        <v>74</v>
      </c>
      <c r="EHE25" s="22">
        <f>EHD24/EHC24*100</f>
        <v>45.955555555555556</v>
      </c>
      <c r="EHF25" s="17"/>
      <c r="EHG25" s="17"/>
      <c r="EHH25" s="17" t="s">
        <v>75</v>
      </c>
      <c r="EHI25" s="32"/>
      <c r="EHJ25" s="36"/>
      <c r="EHK25" s="41" t="s">
        <v>75</v>
      </c>
      <c r="EHL25" s="41"/>
      <c r="EHM25" s="17"/>
      <c r="EHN25" s="17" t="s">
        <v>75</v>
      </c>
      <c r="EHO25" s="46"/>
      <c r="EHP25" s="41"/>
      <c r="EHQ25" s="11"/>
      <c r="EHR25" s="10"/>
      <c r="EHS25" s="10"/>
      <c r="EHT25" s="10"/>
      <c r="EHU25" s="10"/>
      <c r="EHV25" s="10"/>
      <c r="EHW25" s="10"/>
      <c r="EHX25" s="10"/>
      <c r="EHY25" s="10"/>
      <c r="EHZ25" s="10"/>
      <c r="EIA25" s="10"/>
      <c r="EIC25" s="10"/>
      <c r="EID25" s="10"/>
      <c r="EIE25" s="27"/>
      <c r="EIF25" s="17"/>
      <c r="EIG25" s="10"/>
      <c r="EIH25" s="10"/>
      <c r="EII25" s="17"/>
      <c r="EIJ25" s="17" t="s">
        <v>74</v>
      </c>
      <c r="EIK25" s="22">
        <f>EIJ24/EII24*100</f>
        <v>45.955555555555556</v>
      </c>
      <c r="EIL25" s="17"/>
      <c r="EIM25" s="17"/>
      <c r="EIN25" s="17" t="s">
        <v>75</v>
      </c>
      <c r="EIO25" s="32"/>
      <c r="EIP25" s="36"/>
      <c r="EIQ25" s="41" t="s">
        <v>75</v>
      </c>
      <c r="EIR25" s="41"/>
      <c r="EIS25" s="17"/>
      <c r="EIT25" s="17" t="s">
        <v>75</v>
      </c>
      <c r="EIU25" s="46"/>
      <c r="EIV25" s="41"/>
      <c r="EIW25" s="11"/>
      <c r="EIX25" s="10"/>
      <c r="EIY25" s="10"/>
      <c r="EIZ25" s="10"/>
      <c r="EJA25" s="10"/>
      <c r="EJB25" s="10"/>
      <c r="EJC25" s="10"/>
      <c r="EJD25" s="10"/>
      <c r="EJE25" s="10"/>
      <c r="EJF25" s="10"/>
      <c r="EJG25" s="10"/>
      <c r="EJI25" s="10"/>
      <c r="EJJ25" s="10"/>
      <c r="EJK25" s="27"/>
      <c r="EJL25" s="17"/>
      <c r="EJM25" s="10"/>
      <c r="EJN25" s="10"/>
      <c r="EJO25" s="17"/>
      <c r="EJP25" s="17" t="s">
        <v>74</v>
      </c>
      <c r="EJQ25" s="22">
        <f>EJP24/EJO24*100</f>
        <v>45.955555555555556</v>
      </c>
      <c r="EJR25" s="17"/>
      <c r="EJS25" s="17"/>
      <c r="EJT25" s="17" t="s">
        <v>75</v>
      </c>
      <c r="EJU25" s="32"/>
      <c r="EJV25" s="36"/>
      <c r="EJW25" s="41" t="s">
        <v>75</v>
      </c>
      <c r="EJX25" s="41"/>
      <c r="EJY25" s="17"/>
      <c r="EJZ25" s="17" t="s">
        <v>75</v>
      </c>
      <c r="EKA25" s="46"/>
      <c r="EKB25" s="41"/>
      <c r="EKC25" s="11"/>
      <c r="EKD25" s="10"/>
      <c r="EKE25" s="10"/>
      <c r="EKF25" s="10"/>
      <c r="EKG25" s="10"/>
      <c r="EKH25" s="10"/>
      <c r="EKI25" s="10"/>
      <c r="EKJ25" s="10"/>
      <c r="EKK25" s="10"/>
      <c r="EKL25" s="10"/>
      <c r="EKM25" s="10"/>
      <c r="EKO25" s="10"/>
      <c r="EKP25" s="10"/>
      <c r="EKQ25" s="27"/>
      <c r="EKR25" s="17"/>
      <c r="EKS25" s="10"/>
      <c r="EKT25" s="10"/>
      <c r="EKU25" s="17"/>
      <c r="EKV25" s="17" t="s">
        <v>74</v>
      </c>
      <c r="EKW25" s="22">
        <f>EKV24/EKU24*100</f>
        <v>45.955555555555556</v>
      </c>
      <c r="EKX25" s="17"/>
      <c r="EKY25" s="17"/>
      <c r="EKZ25" s="17" t="s">
        <v>75</v>
      </c>
      <c r="ELA25" s="32"/>
      <c r="ELB25" s="36"/>
      <c r="ELC25" s="41" t="s">
        <v>75</v>
      </c>
      <c r="ELD25" s="41"/>
      <c r="ELE25" s="17"/>
      <c r="ELF25" s="17" t="s">
        <v>75</v>
      </c>
      <c r="ELG25" s="46"/>
      <c r="ELH25" s="41"/>
      <c r="ELI25" s="11"/>
      <c r="ELJ25" s="10"/>
      <c r="ELK25" s="10"/>
      <c r="ELL25" s="10"/>
      <c r="ELM25" s="10"/>
      <c r="ELN25" s="10"/>
      <c r="ELO25" s="10"/>
      <c r="ELP25" s="10"/>
      <c r="ELQ25" s="10"/>
      <c r="ELR25" s="10"/>
      <c r="ELS25" s="10"/>
      <c r="ELU25" s="10"/>
      <c r="ELV25" s="10"/>
      <c r="ELW25" s="27"/>
      <c r="ELX25" s="17"/>
      <c r="ELY25" s="10"/>
      <c r="ELZ25" s="10"/>
      <c r="EMA25" s="17"/>
      <c r="EMB25" s="17" t="s">
        <v>74</v>
      </c>
      <c r="EMC25" s="22">
        <f>EMB24/EMA24*100</f>
        <v>45.955555555555556</v>
      </c>
      <c r="EMD25" s="17"/>
      <c r="EME25" s="17"/>
      <c r="EMF25" s="17" t="s">
        <v>75</v>
      </c>
      <c r="EMG25" s="32"/>
      <c r="EMH25" s="36"/>
      <c r="EMI25" s="41" t="s">
        <v>75</v>
      </c>
      <c r="EMJ25" s="41"/>
      <c r="EMK25" s="17"/>
      <c r="EML25" s="17" t="s">
        <v>75</v>
      </c>
      <c r="EMM25" s="46"/>
      <c r="EMN25" s="41"/>
      <c r="EMO25" s="11"/>
      <c r="EMP25" s="10"/>
      <c r="EMQ25" s="10"/>
      <c r="EMR25" s="10"/>
      <c r="EMS25" s="10"/>
      <c r="EMT25" s="10"/>
      <c r="EMU25" s="10"/>
      <c r="EMV25" s="10"/>
      <c r="EMW25" s="10"/>
      <c r="EMX25" s="10"/>
      <c r="EMY25" s="10"/>
      <c r="ENA25" s="10"/>
      <c r="ENB25" s="10"/>
      <c r="ENC25" s="27"/>
      <c r="END25" s="17"/>
      <c r="ENE25" s="10"/>
      <c r="ENF25" s="10"/>
      <c r="ENG25" s="17"/>
      <c r="ENH25" s="17" t="s">
        <v>74</v>
      </c>
      <c r="ENI25" s="22">
        <f>ENH24/ENG24*100</f>
        <v>45.955555555555556</v>
      </c>
      <c r="ENJ25" s="17"/>
      <c r="ENK25" s="17"/>
      <c r="ENL25" s="17" t="s">
        <v>75</v>
      </c>
      <c r="ENM25" s="32"/>
      <c r="ENN25" s="36"/>
      <c r="ENO25" s="41" t="s">
        <v>75</v>
      </c>
      <c r="ENP25" s="41"/>
      <c r="ENQ25" s="17"/>
      <c r="ENR25" s="17" t="s">
        <v>75</v>
      </c>
      <c r="ENS25" s="46"/>
      <c r="ENT25" s="41"/>
      <c r="ENU25" s="11"/>
      <c r="ENV25" s="10"/>
      <c r="ENW25" s="10"/>
      <c r="ENX25" s="10"/>
      <c r="ENY25" s="10"/>
      <c r="ENZ25" s="10"/>
      <c r="EOA25" s="10"/>
      <c r="EOB25" s="10"/>
      <c r="EOC25" s="10"/>
      <c r="EOD25" s="10"/>
      <c r="EOE25" s="10"/>
      <c r="EOG25" s="10"/>
      <c r="EOH25" s="10"/>
      <c r="EOI25" s="27"/>
      <c r="EOJ25" s="17"/>
      <c r="EOK25" s="10"/>
      <c r="EOL25" s="10"/>
      <c r="EOM25" s="17"/>
      <c r="EON25" s="17" t="s">
        <v>74</v>
      </c>
      <c r="EOO25" s="22">
        <f>EON24/EOM24*100</f>
        <v>45.955555555555556</v>
      </c>
      <c r="EOP25" s="17"/>
      <c r="EOQ25" s="17"/>
      <c r="EOR25" s="17" t="s">
        <v>75</v>
      </c>
      <c r="EOS25" s="32"/>
      <c r="EOT25" s="36"/>
      <c r="EOU25" s="41" t="s">
        <v>75</v>
      </c>
      <c r="EOV25" s="41"/>
      <c r="EOW25" s="17"/>
      <c r="EOX25" s="17" t="s">
        <v>75</v>
      </c>
      <c r="EOY25" s="46"/>
      <c r="EOZ25" s="41"/>
      <c r="EPA25" s="11"/>
      <c r="EPB25" s="10"/>
      <c r="EPC25" s="10"/>
      <c r="EPD25" s="10"/>
      <c r="EPE25" s="10"/>
      <c r="EPF25" s="10"/>
      <c r="EPG25" s="10"/>
      <c r="EPH25" s="10"/>
      <c r="EPI25" s="10"/>
      <c r="EPJ25" s="10"/>
      <c r="EPK25" s="10"/>
      <c r="EPM25" s="10"/>
      <c r="EPN25" s="10"/>
      <c r="EPO25" s="27"/>
      <c r="EPP25" s="17"/>
      <c r="EPQ25" s="10"/>
      <c r="EPR25" s="10"/>
      <c r="EPS25" s="17"/>
      <c r="EPT25" s="17" t="s">
        <v>74</v>
      </c>
      <c r="EPU25" s="22">
        <f>EPT24/EPS24*100</f>
        <v>45.955555555555556</v>
      </c>
      <c r="EPV25" s="17"/>
      <c r="EPW25" s="17"/>
      <c r="EPX25" s="17" t="s">
        <v>75</v>
      </c>
      <c r="EPY25" s="32"/>
      <c r="EPZ25" s="36"/>
      <c r="EQA25" s="41" t="s">
        <v>75</v>
      </c>
      <c r="EQB25" s="41"/>
      <c r="EQC25" s="17"/>
      <c r="EQD25" s="17" t="s">
        <v>75</v>
      </c>
      <c r="EQE25" s="46"/>
      <c r="EQF25" s="41"/>
      <c r="EQG25" s="11"/>
      <c r="EQH25" s="10"/>
      <c r="EQI25" s="10"/>
      <c r="EQJ25" s="10"/>
      <c r="EQK25" s="10"/>
      <c r="EQL25" s="10"/>
      <c r="EQM25" s="10"/>
      <c r="EQN25" s="10"/>
      <c r="EQO25" s="10"/>
      <c r="EQP25" s="10"/>
      <c r="EQQ25" s="10"/>
      <c r="EQS25" s="10"/>
      <c r="EQT25" s="10"/>
      <c r="EQU25" s="27"/>
      <c r="EQV25" s="17"/>
      <c r="EQW25" s="10"/>
      <c r="EQX25" s="10"/>
      <c r="EQY25" s="17"/>
      <c r="EQZ25" s="17" t="s">
        <v>74</v>
      </c>
      <c r="ERA25" s="22">
        <f>EQZ24/EQY24*100</f>
        <v>45.955555555555556</v>
      </c>
      <c r="ERB25" s="17"/>
      <c r="ERC25" s="17"/>
      <c r="ERD25" s="17" t="s">
        <v>75</v>
      </c>
      <c r="ERE25" s="32"/>
      <c r="ERF25" s="36"/>
      <c r="ERG25" s="41" t="s">
        <v>75</v>
      </c>
      <c r="ERH25" s="41"/>
      <c r="ERI25" s="17"/>
      <c r="ERJ25" s="17" t="s">
        <v>75</v>
      </c>
      <c r="ERK25" s="46"/>
      <c r="ERL25" s="41"/>
      <c r="ERM25" s="11"/>
      <c r="ERN25" s="10"/>
      <c r="ERO25" s="10"/>
      <c r="ERP25" s="10"/>
      <c r="ERQ25" s="10"/>
      <c r="ERR25" s="10"/>
      <c r="ERS25" s="10"/>
      <c r="ERT25" s="10"/>
      <c r="ERU25" s="10"/>
      <c r="ERV25" s="10"/>
      <c r="ERW25" s="10"/>
      <c r="ERY25" s="10"/>
      <c r="ERZ25" s="10"/>
      <c r="ESA25" s="27"/>
      <c r="ESB25" s="17"/>
      <c r="ESC25" s="10"/>
      <c r="ESD25" s="10"/>
      <c r="ESE25" s="17"/>
      <c r="ESF25" s="17" t="s">
        <v>74</v>
      </c>
      <c r="ESG25" s="22">
        <f>ESF24/ESE24*100</f>
        <v>45.955555555555556</v>
      </c>
      <c r="ESH25" s="17"/>
      <c r="ESI25" s="17"/>
      <c r="ESJ25" s="17" t="s">
        <v>75</v>
      </c>
      <c r="ESK25" s="32"/>
      <c r="ESL25" s="36"/>
      <c r="ESM25" s="41" t="s">
        <v>75</v>
      </c>
      <c r="ESN25" s="41"/>
      <c r="ESO25" s="17"/>
      <c r="ESP25" s="17" t="s">
        <v>75</v>
      </c>
      <c r="ESQ25" s="46"/>
      <c r="ESR25" s="41"/>
      <c r="ESS25" s="11"/>
      <c r="EST25" s="10"/>
      <c r="ESU25" s="10"/>
      <c r="ESV25" s="10"/>
      <c r="ESW25" s="10"/>
      <c r="ESX25" s="10"/>
      <c r="ESY25" s="10"/>
      <c r="ESZ25" s="10"/>
      <c r="ETA25" s="10"/>
      <c r="ETB25" s="10"/>
      <c r="ETC25" s="10"/>
      <c r="ETE25" s="10"/>
      <c r="ETF25" s="10"/>
      <c r="ETG25" s="27"/>
      <c r="ETH25" s="17"/>
      <c r="ETI25" s="10"/>
      <c r="ETJ25" s="10"/>
      <c r="ETK25" s="17"/>
      <c r="ETL25" s="17" t="s">
        <v>74</v>
      </c>
      <c r="ETM25" s="22">
        <f>ETL24/ETK24*100</f>
        <v>45.955555555555556</v>
      </c>
      <c r="ETN25" s="17"/>
      <c r="ETO25" s="17"/>
      <c r="ETP25" s="17" t="s">
        <v>75</v>
      </c>
      <c r="ETQ25" s="32"/>
      <c r="ETR25" s="36"/>
      <c r="ETS25" s="41" t="s">
        <v>75</v>
      </c>
      <c r="ETT25" s="41"/>
      <c r="ETU25" s="17"/>
      <c r="ETV25" s="17" t="s">
        <v>75</v>
      </c>
      <c r="ETW25" s="46"/>
      <c r="ETX25" s="41"/>
      <c r="ETY25" s="11"/>
      <c r="ETZ25" s="10"/>
      <c r="EUA25" s="10"/>
      <c r="EUB25" s="10"/>
      <c r="EUC25" s="10"/>
      <c r="EUD25" s="10"/>
      <c r="EUE25" s="10"/>
      <c r="EUF25" s="10"/>
      <c r="EUG25" s="10"/>
      <c r="EUH25" s="10"/>
      <c r="EUI25" s="10"/>
      <c r="EUK25" s="10"/>
      <c r="EUL25" s="10"/>
      <c r="EUM25" s="27"/>
      <c r="EUN25" s="17"/>
      <c r="EUO25" s="10"/>
      <c r="EUP25" s="10"/>
      <c r="EUQ25" s="17"/>
      <c r="EUR25" s="17" t="s">
        <v>74</v>
      </c>
      <c r="EUS25" s="22">
        <f>EUR24/EUQ24*100</f>
        <v>45.955555555555556</v>
      </c>
      <c r="EUT25" s="17"/>
      <c r="EUU25" s="17"/>
      <c r="EUV25" s="17" t="s">
        <v>75</v>
      </c>
      <c r="EUW25" s="32"/>
      <c r="EUX25" s="36"/>
      <c r="EUY25" s="41" t="s">
        <v>75</v>
      </c>
      <c r="EUZ25" s="41"/>
      <c r="EVA25" s="17"/>
      <c r="EVB25" s="17" t="s">
        <v>75</v>
      </c>
      <c r="EVC25" s="46"/>
      <c r="EVD25" s="41"/>
      <c r="EVE25" s="11"/>
      <c r="EVF25" s="10"/>
      <c r="EVG25" s="10"/>
      <c r="EVH25" s="10"/>
      <c r="EVI25" s="10"/>
      <c r="EVJ25" s="10"/>
      <c r="EVK25" s="10"/>
      <c r="EVL25" s="10"/>
      <c r="EVM25" s="10"/>
      <c r="EVN25" s="10"/>
      <c r="EVO25" s="10"/>
      <c r="EVQ25" s="10"/>
      <c r="EVR25" s="10"/>
      <c r="EVS25" s="27"/>
      <c r="EVT25" s="17"/>
      <c r="EVU25" s="10"/>
      <c r="EVV25" s="10"/>
      <c r="EVW25" s="17"/>
      <c r="EVX25" s="17" t="s">
        <v>74</v>
      </c>
      <c r="EVY25" s="22">
        <f>EVX24/EVW24*100</f>
        <v>45.955555555555556</v>
      </c>
      <c r="EVZ25" s="17"/>
      <c r="EWA25" s="17"/>
      <c r="EWB25" s="17" t="s">
        <v>75</v>
      </c>
      <c r="EWC25" s="32"/>
      <c r="EWD25" s="36"/>
      <c r="EWE25" s="41" t="s">
        <v>75</v>
      </c>
      <c r="EWF25" s="41"/>
      <c r="EWG25" s="17"/>
      <c r="EWH25" s="17" t="s">
        <v>75</v>
      </c>
      <c r="EWI25" s="46"/>
      <c r="EWJ25" s="41"/>
      <c r="EWK25" s="11"/>
      <c r="EWL25" s="10"/>
      <c r="EWM25" s="10"/>
      <c r="EWN25" s="10"/>
      <c r="EWO25" s="10"/>
      <c r="EWP25" s="10"/>
      <c r="EWQ25" s="10"/>
      <c r="EWR25" s="10"/>
      <c r="EWS25" s="10"/>
      <c r="EWT25" s="10"/>
      <c r="EWU25" s="10"/>
      <c r="EWW25" s="10"/>
      <c r="EWX25" s="10"/>
      <c r="EWY25" s="27"/>
      <c r="EWZ25" s="17"/>
      <c r="EXA25" s="10"/>
      <c r="EXB25" s="10"/>
      <c r="EXC25" s="17"/>
      <c r="EXD25" s="17" t="s">
        <v>74</v>
      </c>
      <c r="EXE25" s="22">
        <f>EXD24/EXC24*100</f>
        <v>45.955555555555556</v>
      </c>
      <c r="EXF25" s="17"/>
      <c r="EXG25" s="17"/>
      <c r="EXH25" s="17" t="s">
        <v>75</v>
      </c>
      <c r="EXI25" s="32"/>
      <c r="EXJ25" s="36"/>
      <c r="EXK25" s="41" t="s">
        <v>75</v>
      </c>
      <c r="EXL25" s="41"/>
      <c r="EXM25" s="17"/>
      <c r="EXN25" s="17" t="s">
        <v>75</v>
      </c>
      <c r="EXO25" s="46"/>
      <c r="EXP25" s="41"/>
      <c r="EXQ25" s="11"/>
      <c r="EXR25" s="10"/>
      <c r="EXS25" s="10"/>
      <c r="EXT25" s="10"/>
      <c r="EXU25" s="10"/>
      <c r="EXV25" s="10"/>
      <c r="EXW25" s="10"/>
      <c r="EXX25" s="10"/>
      <c r="EXY25" s="10"/>
      <c r="EXZ25" s="10"/>
      <c r="EYA25" s="10"/>
      <c r="EYC25" s="10"/>
      <c r="EYD25" s="10"/>
      <c r="EYE25" s="27"/>
      <c r="EYF25" s="17"/>
      <c r="EYG25" s="10"/>
      <c r="EYH25" s="10"/>
      <c r="EYI25" s="17"/>
      <c r="EYJ25" s="17" t="s">
        <v>74</v>
      </c>
      <c r="EYK25" s="22">
        <f>EYJ24/EYI24*100</f>
        <v>45.955555555555556</v>
      </c>
      <c r="EYL25" s="17"/>
      <c r="EYM25" s="17"/>
      <c r="EYN25" s="17" t="s">
        <v>75</v>
      </c>
      <c r="EYO25" s="32"/>
      <c r="EYP25" s="36"/>
      <c r="EYQ25" s="41" t="s">
        <v>75</v>
      </c>
      <c r="EYR25" s="41"/>
      <c r="EYS25" s="17"/>
      <c r="EYT25" s="17" t="s">
        <v>75</v>
      </c>
      <c r="EYU25" s="46"/>
      <c r="EYV25" s="41"/>
      <c r="EYW25" s="11"/>
      <c r="EYX25" s="10"/>
      <c r="EYY25" s="10"/>
      <c r="EYZ25" s="10"/>
      <c r="EZA25" s="10"/>
      <c r="EZB25" s="10"/>
      <c r="EZC25" s="10"/>
      <c r="EZD25" s="10"/>
      <c r="EZE25" s="10"/>
      <c r="EZF25" s="10"/>
      <c r="EZG25" s="10"/>
      <c r="EZI25" s="10"/>
      <c r="EZJ25" s="10"/>
      <c r="EZK25" s="27"/>
      <c r="EZL25" s="17"/>
      <c r="EZM25" s="10"/>
      <c r="EZN25" s="10"/>
      <c r="EZO25" s="17"/>
      <c r="EZP25" s="17" t="s">
        <v>74</v>
      </c>
      <c r="EZQ25" s="22">
        <f>EZP24/EZO24*100</f>
        <v>45.955555555555556</v>
      </c>
      <c r="EZR25" s="17"/>
      <c r="EZS25" s="17"/>
      <c r="EZT25" s="17" t="s">
        <v>75</v>
      </c>
      <c r="EZU25" s="32"/>
      <c r="EZV25" s="36"/>
      <c r="EZW25" s="41" t="s">
        <v>75</v>
      </c>
      <c r="EZX25" s="41"/>
      <c r="EZY25" s="17"/>
      <c r="EZZ25" s="17" t="s">
        <v>75</v>
      </c>
      <c r="FAA25" s="46"/>
      <c r="FAB25" s="41"/>
      <c r="FAC25" s="11"/>
      <c r="FAD25" s="10"/>
      <c r="FAE25" s="10"/>
      <c r="FAF25" s="10"/>
      <c r="FAG25" s="10"/>
      <c r="FAH25" s="10"/>
      <c r="FAI25" s="10"/>
      <c r="FAJ25" s="10"/>
      <c r="FAK25" s="10"/>
      <c r="FAL25" s="10"/>
      <c r="FAM25" s="10"/>
      <c r="FAO25" s="10"/>
      <c r="FAP25" s="10"/>
      <c r="FAQ25" s="27"/>
      <c r="FAR25" s="17"/>
      <c r="FAS25" s="10"/>
      <c r="FAT25" s="10"/>
      <c r="FAU25" s="17"/>
      <c r="FAV25" s="17" t="s">
        <v>74</v>
      </c>
      <c r="FAW25" s="22">
        <f>FAV24/FAU24*100</f>
        <v>45.955555555555556</v>
      </c>
      <c r="FAX25" s="17"/>
      <c r="FAY25" s="17"/>
      <c r="FAZ25" s="17" t="s">
        <v>75</v>
      </c>
      <c r="FBA25" s="32"/>
      <c r="FBB25" s="36"/>
      <c r="FBC25" s="41" t="s">
        <v>75</v>
      </c>
      <c r="FBD25" s="41"/>
      <c r="FBE25" s="17"/>
      <c r="FBF25" s="17" t="s">
        <v>75</v>
      </c>
      <c r="FBG25" s="46"/>
      <c r="FBH25" s="41"/>
      <c r="FBI25" s="11"/>
      <c r="FBJ25" s="10"/>
      <c r="FBK25" s="10"/>
      <c r="FBL25" s="10"/>
      <c r="FBM25" s="10"/>
      <c r="FBN25" s="10"/>
      <c r="FBO25" s="10"/>
      <c r="FBP25" s="10"/>
      <c r="FBQ25" s="10"/>
      <c r="FBR25" s="10"/>
      <c r="FBS25" s="10"/>
      <c r="FBU25" s="10"/>
      <c r="FBV25" s="10"/>
      <c r="FBW25" s="27"/>
      <c r="FBX25" s="17"/>
      <c r="FBY25" s="10"/>
      <c r="FBZ25" s="10"/>
      <c r="FCA25" s="17"/>
      <c r="FCB25" s="17" t="s">
        <v>74</v>
      </c>
      <c r="FCC25" s="22">
        <f>FCB24/FCA24*100</f>
        <v>45.955555555555556</v>
      </c>
      <c r="FCD25" s="17"/>
      <c r="FCE25" s="17"/>
      <c r="FCF25" s="17" t="s">
        <v>75</v>
      </c>
      <c r="FCG25" s="32"/>
      <c r="FCH25" s="36"/>
      <c r="FCI25" s="41" t="s">
        <v>75</v>
      </c>
      <c r="FCJ25" s="41"/>
      <c r="FCK25" s="17"/>
      <c r="FCL25" s="17" t="s">
        <v>75</v>
      </c>
      <c r="FCM25" s="46"/>
      <c r="FCN25" s="41"/>
      <c r="FCO25" s="11"/>
      <c r="FCP25" s="10"/>
      <c r="FCQ25" s="10"/>
      <c r="FCR25" s="10"/>
      <c r="FCS25" s="10"/>
      <c r="FCT25" s="10"/>
      <c r="FCU25" s="10"/>
      <c r="FCV25" s="10"/>
      <c r="FCW25" s="10"/>
      <c r="FCX25" s="10"/>
      <c r="FCY25" s="10"/>
      <c r="FDA25" s="10"/>
      <c r="FDB25" s="10"/>
      <c r="FDC25" s="27"/>
      <c r="FDD25" s="17"/>
      <c r="FDE25" s="10"/>
      <c r="FDF25" s="10"/>
      <c r="FDG25" s="17"/>
      <c r="FDH25" s="17" t="s">
        <v>74</v>
      </c>
      <c r="FDI25" s="22">
        <f>FDH24/FDG24*100</f>
        <v>45.955555555555556</v>
      </c>
      <c r="FDJ25" s="17"/>
      <c r="FDK25" s="17"/>
      <c r="FDL25" s="17" t="s">
        <v>75</v>
      </c>
      <c r="FDM25" s="32"/>
      <c r="FDN25" s="36"/>
      <c r="FDO25" s="41" t="s">
        <v>75</v>
      </c>
      <c r="FDP25" s="41"/>
      <c r="FDQ25" s="17"/>
      <c r="FDR25" s="17" t="s">
        <v>75</v>
      </c>
      <c r="FDS25" s="46"/>
      <c r="FDT25" s="41"/>
      <c r="FDU25" s="11"/>
      <c r="FDV25" s="10"/>
      <c r="FDW25" s="10"/>
      <c r="FDX25" s="10"/>
      <c r="FDY25" s="10"/>
      <c r="FDZ25" s="10"/>
      <c r="FEA25" s="10"/>
      <c r="FEB25" s="10"/>
      <c r="FEC25" s="10"/>
      <c r="FED25" s="10"/>
      <c r="FEE25" s="10"/>
      <c r="FEG25" s="10"/>
      <c r="FEH25" s="10"/>
      <c r="FEI25" s="27"/>
      <c r="FEJ25" s="17"/>
      <c r="FEK25" s="10"/>
      <c r="FEL25" s="10"/>
      <c r="FEM25" s="17"/>
      <c r="FEN25" s="17" t="s">
        <v>74</v>
      </c>
      <c r="FEO25" s="22">
        <f>FEN24/FEM24*100</f>
        <v>45.955555555555556</v>
      </c>
      <c r="FEP25" s="17"/>
      <c r="FEQ25" s="17"/>
      <c r="FER25" s="17" t="s">
        <v>75</v>
      </c>
      <c r="FES25" s="32"/>
      <c r="FET25" s="36"/>
      <c r="FEU25" s="41" t="s">
        <v>75</v>
      </c>
      <c r="FEV25" s="41"/>
      <c r="FEW25" s="17"/>
      <c r="FEX25" s="17" t="s">
        <v>75</v>
      </c>
      <c r="FEY25" s="46"/>
      <c r="FEZ25" s="41"/>
      <c r="FFA25" s="11"/>
      <c r="FFB25" s="10"/>
      <c r="FFC25" s="10"/>
      <c r="FFD25" s="10"/>
      <c r="FFE25" s="10"/>
      <c r="FFF25" s="10"/>
      <c r="FFG25" s="10"/>
      <c r="FFH25" s="10"/>
      <c r="FFI25" s="10"/>
      <c r="FFJ25" s="10"/>
      <c r="FFK25" s="10"/>
      <c r="FFM25" s="10"/>
      <c r="FFN25" s="10"/>
      <c r="FFO25" s="27"/>
      <c r="FFP25" s="17"/>
      <c r="FFQ25" s="10"/>
      <c r="FFR25" s="10"/>
      <c r="FFS25" s="17"/>
      <c r="FFT25" s="17" t="s">
        <v>74</v>
      </c>
      <c r="FFU25" s="22">
        <f>FFT24/FFS24*100</f>
        <v>45.955555555555556</v>
      </c>
      <c r="FFV25" s="17"/>
      <c r="FFW25" s="17"/>
      <c r="FFX25" s="17" t="s">
        <v>75</v>
      </c>
      <c r="FFY25" s="32"/>
      <c r="FFZ25" s="36"/>
      <c r="FGA25" s="41" t="s">
        <v>75</v>
      </c>
      <c r="FGB25" s="41"/>
      <c r="FGC25" s="17"/>
      <c r="FGD25" s="17" t="s">
        <v>75</v>
      </c>
      <c r="FGE25" s="46"/>
      <c r="FGF25" s="41"/>
      <c r="FGG25" s="11"/>
      <c r="FGH25" s="10"/>
      <c r="FGI25" s="10"/>
      <c r="FGJ25" s="10"/>
      <c r="FGK25" s="10"/>
      <c r="FGL25" s="10"/>
      <c r="FGM25" s="10"/>
      <c r="FGN25" s="10"/>
      <c r="FGO25" s="10"/>
      <c r="FGP25" s="10"/>
      <c r="FGQ25" s="10"/>
      <c r="FGS25" s="10"/>
      <c r="FGT25" s="10"/>
      <c r="FGU25" s="27"/>
      <c r="FGV25" s="17"/>
      <c r="FGW25" s="10"/>
      <c r="FGX25" s="10"/>
      <c r="FGY25" s="17"/>
      <c r="FGZ25" s="17" t="s">
        <v>74</v>
      </c>
      <c r="FHA25" s="22">
        <f>FGZ24/FGY24*100</f>
        <v>45.955555555555556</v>
      </c>
      <c r="FHB25" s="17"/>
      <c r="FHC25" s="17"/>
      <c r="FHD25" s="17" t="s">
        <v>75</v>
      </c>
      <c r="FHE25" s="32"/>
      <c r="FHF25" s="36"/>
      <c r="FHG25" s="41" t="s">
        <v>75</v>
      </c>
      <c r="FHH25" s="41"/>
      <c r="FHI25" s="17"/>
      <c r="FHJ25" s="17" t="s">
        <v>75</v>
      </c>
      <c r="FHK25" s="46"/>
      <c r="FHL25" s="41"/>
      <c r="FHM25" s="11"/>
      <c r="FHN25" s="10"/>
      <c r="FHO25" s="10"/>
      <c r="FHP25" s="10"/>
      <c r="FHQ25" s="10"/>
      <c r="FHR25" s="10"/>
      <c r="FHS25" s="10"/>
      <c r="FHT25" s="10"/>
      <c r="FHU25" s="10"/>
      <c r="FHV25" s="10"/>
      <c r="FHW25" s="10"/>
      <c r="FHY25" s="10"/>
      <c r="FHZ25" s="10"/>
      <c r="FIA25" s="27"/>
      <c r="FIB25" s="17"/>
      <c r="FIC25" s="10"/>
      <c r="FID25" s="10"/>
      <c r="FIE25" s="17"/>
      <c r="FIF25" s="17" t="s">
        <v>74</v>
      </c>
      <c r="FIG25" s="22">
        <f>FIF24/FIE24*100</f>
        <v>45.955555555555556</v>
      </c>
      <c r="FIH25" s="17"/>
      <c r="FII25" s="17"/>
      <c r="FIJ25" s="17" t="s">
        <v>75</v>
      </c>
      <c r="FIK25" s="32"/>
      <c r="FIL25" s="36"/>
      <c r="FIM25" s="41" t="s">
        <v>75</v>
      </c>
      <c r="FIN25" s="41"/>
      <c r="FIO25" s="17"/>
      <c r="FIP25" s="17" t="s">
        <v>75</v>
      </c>
      <c r="FIQ25" s="46"/>
      <c r="FIR25" s="41"/>
      <c r="FIS25" s="11"/>
      <c r="FIT25" s="10"/>
      <c r="FIU25" s="10"/>
      <c r="FIV25" s="10"/>
      <c r="FIW25" s="10"/>
      <c r="FIX25" s="10"/>
      <c r="FIY25" s="10"/>
      <c r="FIZ25" s="10"/>
      <c r="FJA25" s="10"/>
      <c r="FJB25" s="10"/>
      <c r="FJC25" s="10"/>
      <c r="FJE25" s="10"/>
      <c r="FJF25" s="10"/>
      <c r="FJG25" s="27"/>
      <c r="FJH25" s="17"/>
      <c r="FJI25" s="10"/>
      <c r="FJJ25" s="10"/>
      <c r="FJK25" s="17"/>
      <c r="FJL25" s="17" t="s">
        <v>74</v>
      </c>
      <c r="FJM25" s="22">
        <f>FJL24/FJK24*100</f>
        <v>45.955555555555556</v>
      </c>
      <c r="FJN25" s="17"/>
      <c r="FJO25" s="17"/>
      <c r="FJP25" s="17" t="s">
        <v>75</v>
      </c>
      <c r="FJQ25" s="32"/>
      <c r="FJR25" s="36"/>
      <c r="FJS25" s="41" t="s">
        <v>75</v>
      </c>
      <c r="FJT25" s="41"/>
      <c r="FJU25" s="17"/>
      <c r="FJV25" s="17" t="s">
        <v>75</v>
      </c>
      <c r="FJW25" s="46"/>
      <c r="FJX25" s="41"/>
      <c r="FJY25" s="11"/>
      <c r="FJZ25" s="10"/>
      <c r="FKA25" s="10"/>
      <c r="FKB25" s="10"/>
      <c r="FKC25" s="10"/>
      <c r="FKD25" s="10"/>
      <c r="FKE25" s="10"/>
      <c r="FKF25" s="10"/>
      <c r="FKG25" s="10"/>
      <c r="FKH25" s="10"/>
      <c r="FKI25" s="10"/>
      <c r="FKK25" s="10"/>
      <c r="FKL25" s="10"/>
      <c r="FKM25" s="27"/>
      <c r="FKN25" s="17"/>
      <c r="FKO25" s="10"/>
      <c r="FKP25" s="10"/>
      <c r="FKQ25" s="17"/>
      <c r="FKR25" s="17" t="s">
        <v>74</v>
      </c>
      <c r="FKS25" s="22">
        <f>FKR24/FKQ24*100</f>
        <v>45.955555555555556</v>
      </c>
      <c r="FKT25" s="17"/>
      <c r="FKU25" s="17"/>
      <c r="FKV25" s="17" t="s">
        <v>75</v>
      </c>
      <c r="FKW25" s="32"/>
      <c r="FKX25" s="36"/>
      <c r="FKY25" s="41" t="s">
        <v>75</v>
      </c>
      <c r="FKZ25" s="41"/>
      <c r="FLA25" s="17"/>
      <c r="FLB25" s="17" t="s">
        <v>75</v>
      </c>
      <c r="FLC25" s="46"/>
      <c r="FLD25" s="41"/>
      <c r="FLE25" s="11"/>
      <c r="FLF25" s="10"/>
      <c r="FLG25" s="10"/>
      <c r="FLH25" s="10"/>
      <c r="FLI25" s="10"/>
      <c r="FLJ25" s="10"/>
      <c r="FLK25" s="10"/>
      <c r="FLL25" s="10"/>
      <c r="FLM25" s="10"/>
      <c r="FLN25" s="10"/>
      <c r="FLO25" s="10"/>
      <c r="FLQ25" s="10"/>
      <c r="FLR25" s="10"/>
      <c r="FLS25" s="27"/>
      <c r="FLT25" s="17"/>
      <c r="FLU25" s="10"/>
      <c r="FLV25" s="10"/>
      <c r="FLW25" s="17"/>
      <c r="FLX25" s="17" t="s">
        <v>74</v>
      </c>
      <c r="FLY25" s="22">
        <f>FLX24/FLW24*100</f>
        <v>45.955555555555556</v>
      </c>
      <c r="FLZ25" s="17"/>
      <c r="FMA25" s="17"/>
      <c r="FMB25" s="17" t="s">
        <v>75</v>
      </c>
      <c r="FMC25" s="32"/>
      <c r="FMD25" s="36"/>
      <c r="FME25" s="41" t="s">
        <v>75</v>
      </c>
      <c r="FMF25" s="41"/>
      <c r="FMG25" s="17"/>
      <c r="FMH25" s="17" t="s">
        <v>75</v>
      </c>
      <c r="FMI25" s="46"/>
      <c r="FMJ25" s="41"/>
      <c r="FMK25" s="11"/>
      <c r="FML25" s="10"/>
      <c r="FMM25" s="10"/>
      <c r="FMN25" s="10"/>
      <c r="FMO25" s="10"/>
      <c r="FMP25" s="10"/>
      <c r="FMQ25" s="10"/>
      <c r="FMR25" s="10"/>
      <c r="FMS25" s="10"/>
      <c r="FMT25" s="10"/>
      <c r="FMU25" s="10"/>
      <c r="FMW25" s="10"/>
      <c r="FMX25" s="10"/>
      <c r="FMY25" s="27"/>
      <c r="FMZ25" s="17"/>
      <c r="FNA25" s="10"/>
      <c r="FNB25" s="10"/>
      <c r="FNC25" s="17"/>
      <c r="FND25" s="17" t="s">
        <v>74</v>
      </c>
      <c r="FNE25" s="22">
        <f>FND24/FNC24*100</f>
        <v>45.955555555555556</v>
      </c>
      <c r="FNF25" s="17"/>
      <c r="FNG25" s="17"/>
      <c r="FNH25" s="17" t="s">
        <v>75</v>
      </c>
      <c r="FNI25" s="32"/>
      <c r="FNJ25" s="36"/>
      <c r="FNK25" s="41" t="s">
        <v>75</v>
      </c>
      <c r="FNL25" s="41"/>
      <c r="FNM25" s="17"/>
      <c r="FNN25" s="17" t="s">
        <v>75</v>
      </c>
      <c r="FNO25" s="46"/>
      <c r="FNP25" s="41"/>
      <c r="FNQ25" s="11"/>
      <c r="FNR25" s="10"/>
      <c r="FNS25" s="10"/>
      <c r="FNT25" s="10"/>
      <c r="FNU25" s="10"/>
      <c r="FNV25" s="10"/>
      <c r="FNW25" s="10"/>
      <c r="FNX25" s="10"/>
      <c r="FNY25" s="10"/>
      <c r="FNZ25" s="10"/>
      <c r="FOA25" s="10"/>
      <c r="FOC25" s="10"/>
      <c r="FOD25" s="10"/>
      <c r="FOE25" s="27"/>
      <c r="FOF25" s="17"/>
      <c r="FOG25" s="10"/>
      <c r="FOH25" s="10"/>
      <c r="FOI25" s="17"/>
      <c r="FOJ25" s="17" t="s">
        <v>74</v>
      </c>
      <c r="FOK25" s="22">
        <f>FOJ24/FOI24*100</f>
        <v>45.955555555555556</v>
      </c>
      <c r="FOL25" s="17"/>
      <c r="FOM25" s="17"/>
      <c r="FON25" s="17" t="s">
        <v>75</v>
      </c>
      <c r="FOO25" s="32"/>
      <c r="FOP25" s="36"/>
      <c r="FOQ25" s="41" t="s">
        <v>75</v>
      </c>
      <c r="FOR25" s="41"/>
      <c r="FOS25" s="17"/>
      <c r="FOT25" s="17" t="s">
        <v>75</v>
      </c>
      <c r="FOU25" s="46"/>
      <c r="FOV25" s="41"/>
      <c r="FOW25" s="11"/>
      <c r="FOX25" s="10"/>
      <c r="FOY25" s="10"/>
      <c r="FOZ25" s="10"/>
      <c r="FPA25" s="10"/>
      <c r="FPB25" s="10"/>
      <c r="FPC25" s="10"/>
      <c r="FPD25" s="10"/>
      <c r="FPE25" s="10"/>
      <c r="FPF25" s="10"/>
      <c r="FPG25" s="10"/>
      <c r="FPI25" s="10"/>
      <c r="FPJ25" s="10"/>
      <c r="FPK25" s="27"/>
      <c r="FPL25" s="17"/>
      <c r="FPM25" s="10"/>
      <c r="FPN25" s="10"/>
      <c r="FPO25" s="17"/>
      <c r="FPP25" s="17" t="s">
        <v>74</v>
      </c>
      <c r="FPQ25" s="22">
        <f>FPP24/FPO24*100</f>
        <v>45.955555555555556</v>
      </c>
      <c r="FPR25" s="17"/>
      <c r="FPS25" s="17"/>
      <c r="FPT25" s="17" t="s">
        <v>75</v>
      </c>
      <c r="FPU25" s="32"/>
      <c r="FPV25" s="36"/>
      <c r="FPW25" s="41" t="s">
        <v>75</v>
      </c>
      <c r="FPX25" s="41"/>
      <c r="FPY25" s="17"/>
      <c r="FPZ25" s="17" t="s">
        <v>75</v>
      </c>
      <c r="FQA25" s="46"/>
      <c r="FQB25" s="41"/>
      <c r="FQC25" s="11"/>
      <c r="FQD25" s="10"/>
      <c r="FQE25" s="10"/>
      <c r="FQF25" s="10"/>
      <c r="FQG25" s="10"/>
      <c r="FQH25" s="10"/>
      <c r="FQI25" s="10"/>
      <c r="FQJ25" s="10"/>
      <c r="FQK25" s="10"/>
      <c r="FQL25" s="10"/>
      <c r="FQM25" s="10"/>
      <c r="FQO25" s="10"/>
      <c r="FQP25" s="10"/>
      <c r="FQQ25" s="27"/>
      <c r="FQR25" s="17"/>
      <c r="FQS25" s="10"/>
      <c r="FQT25" s="10"/>
      <c r="FQU25" s="17"/>
      <c r="FQV25" s="17" t="s">
        <v>74</v>
      </c>
      <c r="FQW25" s="22">
        <f>FQV24/FQU24*100</f>
        <v>45.955555555555556</v>
      </c>
      <c r="FQX25" s="17"/>
      <c r="FQY25" s="17"/>
      <c r="FQZ25" s="17" t="s">
        <v>75</v>
      </c>
      <c r="FRA25" s="32"/>
      <c r="FRB25" s="36"/>
      <c r="FRC25" s="41" t="s">
        <v>75</v>
      </c>
      <c r="FRD25" s="41"/>
      <c r="FRE25" s="17"/>
      <c r="FRF25" s="17" t="s">
        <v>75</v>
      </c>
      <c r="FRG25" s="46"/>
      <c r="FRH25" s="41"/>
      <c r="FRI25" s="11"/>
      <c r="FRJ25" s="10"/>
      <c r="FRK25" s="10"/>
      <c r="FRL25" s="10"/>
      <c r="FRM25" s="10"/>
      <c r="FRN25" s="10"/>
      <c r="FRO25" s="10"/>
      <c r="FRP25" s="10"/>
      <c r="FRQ25" s="10"/>
      <c r="FRR25" s="10"/>
      <c r="FRS25" s="10"/>
      <c r="FRU25" s="10"/>
      <c r="FRV25" s="10"/>
      <c r="FRW25" s="27"/>
      <c r="FRX25" s="17"/>
      <c r="FRY25" s="10"/>
      <c r="FRZ25" s="10"/>
      <c r="FSA25" s="17"/>
      <c r="FSB25" s="17" t="s">
        <v>74</v>
      </c>
      <c r="FSC25" s="22">
        <f>FSB24/FSA24*100</f>
        <v>45.955555555555556</v>
      </c>
      <c r="FSD25" s="17"/>
      <c r="FSE25" s="17"/>
      <c r="FSF25" s="17" t="s">
        <v>75</v>
      </c>
      <c r="FSG25" s="32"/>
      <c r="FSH25" s="36"/>
      <c r="FSI25" s="41" t="s">
        <v>75</v>
      </c>
      <c r="FSJ25" s="41"/>
      <c r="FSK25" s="17"/>
      <c r="FSL25" s="17" t="s">
        <v>75</v>
      </c>
      <c r="FSM25" s="46"/>
      <c r="FSN25" s="41"/>
      <c r="FSO25" s="11"/>
      <c r="FSP25" s="10"/>
      <c r="FSQ25" s="10"/>
      <c r="FSR25" s="10"/>
      <c r="FSS25" s="10"/>
      <c r="FST25" s="10"/>
      <c r="FSU25" s="10"/>
      <c r="FSV25" s="10"/>
      <c r="FSW25" s="10"/>
      <c r="FSX25" s="10"/>
      <c r="FSY25" s="10"/>
      <c r="FTA25" s="10"/>
      <c r="FTB25" s="10"/>
      <c r="FTC25" s="27"/>
      <c r="FTD25" s="17"/>
      <c r="FTE25" s="10"/>
      <c r="FTF25" s="10"/>
      <c r="FTG25" s="17"/>
      <c r="FTH25" s="17" t="s">
        <v>74</v>
      </c>
      <c r="FTI25" s="22">
        <f>FTH24/FTG24*100</f>
        <v>45.955555555555556</v>
      </c>
      <c r="FTJ25" s="17"/>
      <c r="FTK25" s="17"/>
      <c r="FTL25" s="17" t="s">
        <v>75</v>
      </c>
      <c r="FTM25" s="32"/>
      <c r="FTN25" s="36"/>
      <c r="FTO25" s="41" t="s">
        <v>75</v>
      </c>
      <c r="FTP25" s="41"/>
      <c r="FTQ25" s="17"/>
      <c r="FTR25" s="17" t="s">
        <v>75</v>
      </c>
      <c r="FTS25" s="46"/>
      <c r="FTT25" s="41"/>
      <c r="FTU25" s="11"/>
      <c r="FTV25" s="10"/>
      <c r="FTW25" s="10"/>
      <c r="FTX25" s="10"/>
      <c r="FTY25" s="10"/>
      <c r="FTZ25" s="10"/>
      <c r="FUA25" s="10"/>
      <c r="FUB25" s="10"/>
      <c r="FUC25" s="10"/>
      <c r="FUD25" s="10"/>
      <c r="FUE25" s="10"/>
      <c r="FUG25" s="10"/>
      <c r="FUH25" s="10"/>
      <c r="FUI25" s="27"/>
      <c r="FUJ25" s="17"/>
      <c r="FUK25" s="10"/>
      <c r="FUL25" s="10"/>
      <c r="FUM25" s="17"/>
      <c r="FUN25" s="17" t="s">
        <v>74</v>
      </c>
      <c r="FUO25" s="22">
        <f>FUN24/FUM24*100</f>
        <v>45.955555555555556</v>
      </c>
      <c r="FUP25" s="17"/>
      <c r="FUQ25" s="17"/>
      <c r="FUR25" s="17" t="s">
        <v>75</v>
      </c>
      <c r="FUS25" s="32"/>
      <c r="FUT25" s="36"/>
      <c r="FUU25" s="41" t="s">
        <v>75</v>
      </c>
      <c r="FUV25" s="41"/>
      <c r="FUW25" s="17"/>
      <c r="FUX25" s="17" t="s">
        <v>75</v>
      </c>
      <c r="FUY25" s="46"/>
      <c r="FUZ25" s="41"/>
      <c r="FVA25" s="11"/>
      <c r="FVB25" s="10"/>
      <c r="FVC25" s="10"/>
      <c r="FVD25" s="10"/>
      <c r="FVE25" s="10"/>
      <c r="FVF25" s="10"/>
      <c r="FVG25" s="10"/>
      <c r="FVH25" s="10"/>
      <c r="FVI25" s="10"/>
      <c r="FVJ25" s="10"/>
      <c r="FVK25" s="10"/>
      <c r="FVM25" s="10"/>
      <c r="FVN25" s="10"/>
      <c r="FVO25" s="27"/>
      <c r="FVP25" s="17"/>
      <c r="FVQ25" s="10"/>
      <c r="FVR25" s="10"/>
      <c r="FVS25" s="17"/>
      <c r="FVT25" s="17" t="s">
        <v>74</v>
      </c>
      <c r="FVU25" s="22">
        <f>FVT24/FVS24*100</f>
        <v>45.955555555555556</v>
      </c>
      <c r="FVV25" s="17"/>
      <c r="FVW25" s="17"/>
      <c r="FVX25" s="17" t="s">
        <v>75</v>
      </c>
      <c r="FVY25" s="32"/>
      <c r="FVZ25" s="36"/>
      <c r="FWA25" s="41" t="s">
        <v>75</v>
      </c>
      <c r="FWB25" s="41"/>
      <c r="FWC25" s="17"/>
      <c r="FWD25" s="17" t="s">
        <v>75</v>
      </c>
      <c r="FWE25" s="46"/>
      <c r="FWF25" s="41"/>
      <c r="FWG25" s="11"/>
      <c r="FWH25" s="10"/>
      <c r="FWI25" s="10"/>
      <c r="FWJ25" s="10"/>
      <c r="FWK25" s="10"/>
      <c r="FWL25" s="10"/>
      <c r="FWM25" s="10"/>
      <c r="FWN25" s="10"/>
      <c r="FWO25" s="10"/>
      <c r="FWP25" s="10"/>
      <c r="FWQ25" s="10"/>
      <c r="FWS25" s="10"/>
      <c r="FWT25" s="10"/>
      <c r="FWU25" s="27"/>
      <c r="FWV25" s="17"/>
      <c r="FWW25" s="10"/>
      <c r="FWX25" s="10"/>
      <c r="FWY25" s="17"/>
      <c r="FWZ25" s="17" t="s">
        <v>74</v>
      </c>
      <c r="FXA25" s="22">
        <f>FWZ24/FWY24*100</f>
        <v>45.955555555555556</v>
      </c>
      <c r="FXB25" s="17"/>
      <c r="FXC25" s="17"/>
      <c r="FXD25" s="17" t="s">
        <v>75</v>
      </c>
      <c r="FXE25" s="32"/>
      <c r="FXF25" s="36"/>
      <c r="FXG25" s="41" t="s">
        <v>75</v>
      </c>
      <c r="FXH25" s="41"/>
      <c r="FXI25" s="17"/>
      <c r="FXJ25" s="17" t="s">
        <v>75</v>
      </c>
      <c r="FXK25" s="46"/>
      <c r="FXL25" s="41"/>
      <c r="FXM25" s="11"/>
      <c r="FXN25" s="10"/>
      <c r="FXO25" s="10"/>
      <c r="FXP25" s="10"/>
      <c r="FXQ25" s="10"/>
      <c r="FXR25" s="10"/>
      <c r="FXS25" s="10"/>
      <c r="FXT25" s="10"/>
      <c r="FXU25" s="10"/>
      <c r="FXV25" s="10"/>
      <c r="FXW25" s="10"/>
      <c r="FXY25" s="10"/>
      <c r="FXZ25" s="10"/>
      <c r="FYA25" s="27"/>
      <c r="FYB25" s="17"/>
      <c r="FYC25" s="10"/>
      <c r="FYD25" s="10"/>
      <c r="FYE25" s="17"/>
      <c r="FYF25" s="17" t="s">
        <v>74</v>
      </c>
      <c r="FYG25" s="22">
        <f>FYF24/FYE24*100</f>
        <v>45.955555555555556</v>
      </c>
      <c r="FYH25" s="17"/>
      <c r="FYI25" s="17"/>
      <c r="FYJ25" s="17" t="s">
        <v>75</v>
      </c>
      <c r="FYK25" s="32"/>
      <c r="FYL25" s="36"/>
      <c r="FYM25" s="41" t="s">
        <v>75</v>
      </c>
      <c r="FYN25" s="41"/>
      <c r="FYO25" s="17"/>
      <c r="FYP25" s="17" t="s">
        <v>75</v>
      </c>
      <c r="FYQ25" s="46"/>
      <c r="FYR25" s="41"/>
      <c r="FYS25" s="11"/>
      <c r="FYT25" s="10"/>
      <c r="FYU25" s="10"/>
      <c r="FYV25" s="10"/>
      <c r="FYW25" s="10"/>
      <c r="FYX25" s="10"/>
      <c r="FYY25" s="10"/>
      <c r="FYZ25" s="10"/>
      <c r="FZA25" s="10"/>
      <c r="FZB25" s="10"/>
      <c r="FZC25" s="10"/>
      <c r="FZE25" s="10"/>
      <c r="FZF25" s="10"/>
      <c r="FZG25" s="27"/>
      <c r="FZH25" s="17"/>
      <c r="FZI25" s="10"/>
      <c r="FZJ25" s="10"/>
      <c r="FZK25" s="17"/>
      <c r="FZL25" s="17" t="s">
        <v>74</v>
      </c>
      <c r="FZM25" s="22">
        <f>FZL24/FZK24*100</f>
        <v>45.955555555555556</v>
      </c>
      <c r="FZN25" s="17"/>
      <c r="FZO25" s="17"/>
      <c r="FZP25" s="17" t="s">
        <v>75</v>
      </c>
      <c r="FZQ25" s="32"/>
      <c r="FZR25" s="36"/>
      <c r="FZS25" s="41" t="s">
        <v>75</v>
      </c>
      <c r="FZT25" s="41"/>
      <c r="FZU25" s="17"/>
      <c r="FZV25" s="17" t="s">
        <v>75</v>
      </c>
      <c r="FZW25" s="46"/>
      <c r="FZX25" s="41"/>
      <c r="FZY25" s="11"/>
      <c r="FZZ25" s="10"/>
      <c r="GAA25" s="10"/>
      <c r="GAB25" s="10"/>
      <c r="GAC25" s="10"/>
      <c r="GAD25" s="10"/>
      <c r="GAE25" s="10"/>
      <c r="GAF25" s="10"/>
      <c r="GAG25" s="10"/>
      <c r="GAH25" s="10"/>
      <c r="GAI25" s="10"/>
      <c r="GAK25" s="10"/>
      <c r="GAL25" s="10"/>
      <c r="GAM25" s="27"/>
      <c r="GAN25" s="17"/>
      <c r="GAO25" s="10"/>
      <c r="GAP25" s="10"/>
      <c r="GAQ25" s="17"/>
      <c r="GAR25" s="17" t="s">
        <v>74</v>
      </c>
      <c r="GAS25" s="22">
        <f>GAR24/GAQ24*100</f>
        <v>45.955555555555556</v>
      </c>
      <c r="GAT25" s="17"/>
      <c r="GAU25" s="17"/>
      <c r="GAV25" s="17" t="s">
        <v>75</v>
      </c>
      <c r="GAW25" s="32"/>
      <c r="GAX25" s="36"/>
      <c r="GAY25" s="41" t="s">
        <v>75</v>
      </c>
      <c r="GAZ25" s="41"/>
      <c r="GBA25" s="17"/>
      <c r="GBB25" s="17" t="s">
        <v>75</v>
      </c>
      <c r="GBC25" s="46"/>
      <c r="GBD25" s="41"/>
      <c r="GBE25" s="11"/>
      <c r="GBF25" s="10"/>
      <c r="GBG25" s="10"/>
      <c r="GBH25" s="10"/>
      <c r="GBI25" s="10"/>
      <c r="GBJ25" s="10"/>
      <c r="GBK25" s="10"/>
      <c r="GBL25" s="10"/>
      <c r="GBM25" s="10"/>
      <c r="GBN25" s="10"/>
      <c r="GBO25" s="10"/>
      <c r="GBQ25" s="10"/>
      <c r="GBR25" s="10"/>
      <c r="GBS25" s="27"/>
      <c r="GBT25" s="17"/>
      <c r="GBU25" s="10"/>
      <c r="GBV25" s="10"/>
      <c r="GBW25" s="17"/>
      <c r="GBX25" s="17" t="s">
        <v>74</v>
      </c>
      <c r="GBY25" s="22">
        <f>GBX24/GBW24*100</f>
        <v>45.955555555555556</v>
      </c>
      <c r="GBZ25" s="17"/>
      <c r="GCA25" s="17"/>
      <c r="GCB25" s="17" t="s">
        <v>75</v>
      </c>
      <c r="GCC25" s="32"/>
      <c r="GCD25" s="36"/>
      <c r="GCE25" s="41" t="s">
        <v>75</v>
      </c>
      <c r="GCF25" s="41"/>
      <c r="GCG25" s="17"/>
      <c r="GCH25" s="17" t="s">
        <v>75</v>
      </c>
      <c r="GCI25" s="46"/>
      <c r="GCJ25" s="41"/>
      <c r="GCK25" s="11"/>
      <c r="GCL25" s="10"/>
      <c r="GCM25" s="10"/>
      <c r="GCN25" s="10"/>
      <c r="GCO25" s="10"/>
      <c r="GCP25" s="10"/>
      <c r="GCQ25" s="10"/>
      <c r="GCR25" s="10"/>
      <c r="GCS25" s="10"/>
      <c r="GCT25" s="10"/>
      <c r="GCU25" s="10"/>
      <c r="GCW25" s="10"/>
      <c r="GCX25" s="10"/>
      <c r="GCY25" s="27"/>
      <c r="GCZ25" s="17"/>
      <c r="GDA25" s="10"/>
      <c r="GDB25" s="10"/>
      <c r="GDC25" s="17"/>
      <c r="GDD25" s="17" t="s">
        <v>74</v>
      </c>
      <c r="GDE25" s="22">
        <f>GDD24/GDC24*100</f>
        <v>45.955555555555556</v>
      </c>
      <c r="GDF25" s="17"/>
      <c r="GDG25" s="17"/>
      <c r="GDH25" s="17" t="s">
        <v>75</v>
      </c>
      <c r="GDI25" s="32"/>
      <c r="GDJ25" s="36"/>
      <c r="GDK25" s="41" t="s">
        <v>75</v>
      </c>
      <c r="GDL25" s="41"/>
      <c r="GDM25" s="17"/>
      <c r="GDN25" s="17" t="s">
        <v>75</v>
      </c>
      <c r="GDO25" s="46"/>
      <c r="GDP25" s="41"/>
      <c r="GDQ25" s="11"/>
      <c r="GDR25" s="10"/>
      <c r="GDS25" s="10"/>
      <c r="GDT25" s="10"/>
      <c r="GDU25" s="10"/>
      <c r="GDV25" s="10"/>
      <c r="GDW25" s="10"/>
      <c r="GDX25" s="10"/>
      <c r="GDY25" s="10"/>
      <c r="GDZ25" s="10"/>
      <c r="GEA25" s="10"/>
      <c r="GEC25" s="10"/>
      <c r="GED25" s="10"/>
      <c r="GEE25" s="27"/>
      <c r="GEF25" s="17"/>
      <c r="GEG25" s="10"/>
      <c r="GEH25" s="10"/>
      <c r="GEI25" s="17"/>
      <c r="GEJ25" s="17" t="s">
        <v>74</v>
      </c>
      <c r="GEK25" s="22">
        <f>GEJ24/GEI24*100</f>
        <v>45.955555555555556</v>
      </c>
      <c r="GEL25" s="17"/>
      <c r="GEM25" s="17"/>
      <c r="GEN25" s="17" t="s">
        <v>75</v>
      </c>
      <c r="GEO25" s="32"/>
      <c r="GEP25" s="36"/>
      <c r="GEQ25" s="41" t="s">
        <v>75</v>
      </c>
      <c r="GER25" s="41"/>
      <c r="GES25" s="17"/>
      <c r="GET25" s="17" t="s">
        <v>75</v>
      </c>
      <c r="GEU25" s="46"/>
      <c r="GEV25" s="41"/>
      <c r="GEW25" s="11"/>
      <c r="GEX25" s="10"/>
      <c r="GEY25" s="10"/>
      <c r="GEZ25" s="10"/>
      <c r="GFA25" s="10"/>
      <c r="GFB25" s="10"/>
      <c r="GFC25" s="10"/>
      <c r="GFD25" s="10"/>
      <c r="GFE25" s="10"/>
      <c r="GFF25" s="10"/>
      <c r="GFG25" s="10"/>
      <c r="GFI25" s="10"/>
      <c r="GFJ25" s="10"/>
      <c r="GFK25" s="27"/>
      <c r="GFL25" s="17"/>
      <c r="GFM25" s="10"/>
      <c r="GFN25" s="10"/>
      <c r="GFO25" s="17"/>
      <c r="GFP25" s="17" t="s">
        <v>74</v>
      </c>
      <c r="GFQ25" s="22">
        <f>GFP24/GFO24*100</f>
        <v>45.955555555555556</v>
      </c>
      <c r="GFR25" s="17"/>
      <c r="GFS25" s="17"/>
      <c r="GFT25" s="17" t="s">
        <v>75</v>
      </c>
      <c r="GFU25" s="32"/>
      <c r="GFV25" s="36"/>
      <c r="GFW25" s="41" t="s">
        <v>75</v>
      </c>
      <c r="GFX25" s="41"/>
      <c r="GFY25" s="17"/>
      <c r="GFZ25" s="17" t="s">
        <v>75</v>
      </c>
      <c r="GGA25" s="46"/>
      <c r="GGB25" s="41"/>
      <c r="GGC25" s="11"/>
      <c r="GGD25" s="10"/>
      <c r="GGE25" s="10"/>
      <c r="GGF25" s="10"/>
      <c r="GGG25" s="10"/>
      <c r="GGH25" s="10"/>
      <c r="GGI25" s="10"/>
      <c r="GGJ25" s="10"/>
      <c r="GGK25" s="10"/>
      <c r="GGL25" s="10"/>
      <c r="GGM25" s="10"/>
      <c r="GGO25" s="10"/>
      <c r="GGP25" s="10"/>
      <c r="GGQ25" s="27"/>
      <c r="GGR25" s="17"/>
      <c r="GGS25" s="10"/>
      <c r="GGT25" s="10"/>
      <c r="GGU25" s="17"/>
      <c r="GGV25" s="17" t="s">
        <v>74</v>
      </c>
      <c r="GGW25" s="22">
        <f>GGV24/GGU24*100</f>
        <v>45.955555555555556</v>
      </c>
      <c r="GGX25" s="17"/>
      <c r="GGY25" s="17"/>
      <c r="GGZ25" s="17" t="s">
        <v>75</v>
      </c>
      <c r="GHA25" s="32"/>
      <c r="GHB25" s="36"/>
      <c r="GHC25" s="41" t="s">
        <v>75</v>
      </c>
      <c r="GHD25" s="41"/>
      <c r="GHE25" s="17"/>
      <c r="GHF25" s="17" t="s">
        <v>75</v>
      </c>
      <c r="GHG25" s="46"/>
      <c r="GHH25" s="41"/>
      <c r="GHI25" s="11"/>
      <c r="GHJ25" s="10"/>
      <c r="GHK25" s="10"/>
      <c r="GHL25" s="10"/>
      <c r="GHM25" s="10"/>
      <c r="GHN25" s="10"/>
      <c r="GHO25" s="10"/>
      <c r="GHP25" s="10"/>
      <c r="GHQ25" s="10"/>
      <c r="GHR25" s="10"/>
      <c r="GHS25" s="10"/>
      <c r="GHU25" s="10"/>
      <c r="GHV25" s="10"/>
      <c r="GHW25" s="27"/>
      <c r="GHX25" s="17"/>
      <c r="GHY25" s="10"/>
      <c r="GHZ25" s="10"/>
      <c r="GIA25" s="17"/>
      <c r="GIB25" s="17" t="s">
        <v>74</v>
      </c>
      <c r="GIC25" s="22">
        <f>GIB24/GIA24*100</f>
        <v>45.955555555555556</v>
      </c>
      <c r="GID25" s="17"/>
      <c r="GIE25" s="17"/>
      <c r="GIF25" s="17" t="s">
        <v>75</v>
      </c>
      <c r="GIG25" s="32"/>
      <c r="GIH25" s="36"/>
      <c r="GII25" s="41" t="s">
        <v>75</v>
      </c>
      <c r="GIJ25" s="41"/>
      <c r="GIK25" s="17"/>
      <c r="GIL25" s="17" t="s">
        <v>75</v>
      </c>
      <c r="GIM25" s="46"/>
      <c r="GIN25" s="41"/>
      <c r="GIO25" s="11"/>
      <c r="GIP25" s="10"/>
      <c r="GIQ25" s="10"/>
      <c r="GIR25" s="10"/>
      <c r="GIS25" s="10"/>
      <c r="GIT25" s="10"/>
      <c r="GIU25" s="10"/>
      <c r="GIV25" s="10"/>
      <c r="GIW25" s="10"/>
      <c r="GIX25" s="10"/>
      <c r="GIY25" s="10"/>
      <c r="GJA25" s="10"/>
      <c r="GJB25" s="10"/>
      <c r="GJC25" s="27"/>
      <c r="GJD25" s="17"/>
      <c r="GJE25" s="10"/>
      <c r="GJF25" s="10"/>
      <c r="GJG25" s="17"/>
      <c r="GJH25" s="17" t="s">
        <v>74</v>
      </c>
      <c r="GJI25" s="22">
        <f>GJH24/GJG24*100</f>
        <v>45.955555555555556</v>
      </c>
      <c r="GJJ25" s="17"/>
      <c r="GJK25" s="17"/>
      <c r="GJL25" s="17" t="s">
        <v>75</v>
      </c>
      <c r="GJM25" s="32"/>
      <c r="GJN25" s="36"/>
      <c r="GJO25" s="41" t="s">
        <v>75</v>
      </c>
      <c r="GJP25" s="41"/>
      <c r="GJQ25" s="17"/>
      <c r="GJR25" s="17" t="s">
        <v>75</v>
      </c>
      <c r="GJS25" s="46"/>
      <c r="GJT25" s="41"/>
      <c r="GJU25" s="11"/>
      <c r="GJV25" s="10"/>
      <c r="GJW25" s="10"/>
      <c r="GJX25" s="10"/>
      <c r="GJY25" s="10"/>
      <c r="GJZ25" s="10"/>
      <c r="GKA25" s="10"/>
      <c r="GKB25" s="10"/>
      <c r="GKC25" s="10"/>
      <c r="GKD25" s="10"/>
      <c r="GKE25" s="10"/>
      <c r="GKG25" s="10"/>
      <c r="GKH25" s="10"/>
      <c r="GKI25" s="27"/>
      <c r="GKJ25" s="17"/>
      <c r="GKK25" s="10"/>
      <c r="GKL25" s="10"/>
      <c r="GKM25" s="17"/>
      <c r="GKN25" s="17" t="s">
        <v>74</v>
      </c>
      <c r="GKO25" s="22">
        <f>GKN24/GKM24*100</f>
        <v>45.955555555555556</v>
      </c>
      <c r="GKP25" s="17"/>
      <c r="GKQ25" s="17"/>
      <c r="GKR25" s="17" t="s">
        <v>75</v>
      </c>
      <c r="GKS25" s="32"/>
      <c r="GKT25" s="36"/>
      <c r="GKU25" s="41" t="s">
        <v>75</v>
      </c>
      <c r="GKV25" s="41"/>
      <c r="GKW25" s="17"/>
      <c r="GKX25" s="17" t="s">
        <v>75</v>
      </c>
      <c r="GKY25" s="46"/>
      <c r="GKZ25" s="41"/>
      <c r="GLA25" s="11"/>
      <c r="GLB25" s="10"/>
      <c r="GLC25" s="10"/>
      <c r="GLD25" s="10"/>
      <c r="GLE25" s="10"/>
      <c r="GLF25" s="10"/>
      <c r="GLG25" s="10"/>
      <c r="GLH25" s="10"/>
      <c r="GLI25" s="10"/>
      <c r="GLJ25" s="10"/>
      <c r="GLK25" s="10"/>
      <c r="GLM25" s="10"/>
      <c r="GLN25" s="10"/>
      <c r="GLO25" s="27"/>
      <c r="GLP25" s="17"/>
      <c r="GLQ25" s="10"/>
      <c r="GLR25" s="10"/>
      <c r="GLS25" s="17"/>
      <c r="GLT25" s="17" t="s">
        <v>74</v>
      </c>
      <c r="GLU25" s="22">
        <f>GLT24/GLS24*100</f>
        <v>45.955555555555556</v>
      </c>
      <c r="GLV25" s="17"/>
      <c r="GLW25" s="17"/>
      <c r="GLX25" s="17" t="s">
        <v>75</v>
      </c>
      <c r="GLY25" s="32"/>
      <c r="GLZ25" s="36"/>
      <c r="GMA25" s="41" t="s">
        <v>75</v>
      </c>
      <c r="GMB25" s="41"/>
      <c r="GMC25" s="17"/>
      <c r="GMD25" s="17" t="s">
        <v>75</v>
      </c>
      <c r="GME25" s="46"/>
      <c r="GMF25" s="41"/>
      <c r="GMG25" s="11"/>
      <c r="GMH25" s="10"/>
      <c r="GMI25" s="10"/>
      <c r="GMJ25" s="10"/>
      <c r="GMK25" s="10"/>
      <c r="GML25" s="10"/>
      <c r="GMM25" s="10"/>
      <c r="GMN25" s="10"/>
      <c r="GMO25" s="10"/>
      <c r="GMP25" s="10"/>
      <c r="GMQ25" s="10"/>
      <c r="GMS25" s="10"/>
      <c r="GMT25" s="10"/>
      <c r="GMU25" s="27"/>
      <c r="GMV25" s="17"/>
      <c r="GMW25" s="10"/>
      <c r="GMX25" s="10"/>
      <c r="GMY25" s="17"/>
      <c r="GMZ25" s="17" t="s">
        <v>74</v>
      </c>
      <c r="GNA25" s="22">
        <f>GMZ24/GMY24*100</f>
        <v>45.955555555555556</v>
      </c>
      <c r="GNB25" s="17"/>
      <c r="GNC25" s="17"/>
      <c r="GND25" s="17" t="s">
        <v>75</v>
      </c>
      <c r="GNE25" s="32"/>
      <c r="GNF25" s="36"/>
      <c r="GNG25" s="41" t="s">
        <v>75</v>
      </c>
      <c r="GNH25" s="41"/>
      <c r="GNI25" s="17"/>
      <c r="GNJ25" s="17" t="s">
        <v>75</v>
      </c>
      <c r="GNK25" s="46"/>
      <c r="GNL25" s="41"/>
      <c r="GNM25" s="11"/>
      <c r="GNN25" s="10"/>
      <c r="GNO25" s="10"/>
      <c r="GNP25" s="10"/>
      <c r="GNQ25" s="10"/>
      <c r="GNR25" s="10"/>
      <c r="GNS25" s="10"/>
      <c r="GNT25" s="10"/>
      <c r="GNU25" s="10"/>
      <c r="GNV25" s="10"/>
      <c r="GNW25" s="10"/>
      <c r="GNY25" s="10"/>
      <c r="GNZ25" s="10"/>
      <c r="GOA25" s="27"/>
      <c r="GOB25" s="17"/>
      <c r="GOC25" s="10"/>
      <c r="GOD25" s="10"/>
      <c r="GOE25" s="17"/>
      <c r="GOF25" s="17" t="s">
        <v>74</v>
      </c>
      <c r="GOG25" s="22">
        <f>GOF24/GOE24*100</f>
        <v>45.955555555555556</v>
      </c>
      <c r="GOH25" s="17"/>
      <c r="GOI25" s="17"/>
      <c r="GOJ25" s="17" t="s">
        <v>75</v>
      </c>
      <c r="GOK25" s="32"/>
      <c r="GOL25" s="36"/>
      <c r="GOM25" s="41" t="s">
        <v>75</v>
      </c>
      <c r="GON25" s="41"/>
      <c r="GOO25" s="17"/>
      <c r="GOP25" s="17" t="s">
        <v>75</v>
      </c>
      <c r="GOQ25" s="46"/>
      <c r="GOR25" s="41"/>
      <c r="GOS25" s="11"/>
      <c r="GOT25" s="10"/>
      <c r="GOU25" s="10"/>
      <c r="GOV25" s="10"/>
      <c r="GOW25" s="10"/>
      <c r="GOX25" s="10"/>
      <c r="GOY25" s="10"/>
      <c r="GOZ25" s="10"/>
      <c r="GPA25" s="10"/>
      <c r="GPB25" s="10"/>
      <c r="GPC25" s="10"/>
      <c r="GPE25" s="10"/>
      <c r="GPF25" s="10"/>
      <c r="GPG25" s="27"/>
      <c r="GPH25" s="17"/>
      <c r="GPI25" s="10"/>
      <c r="GPJ25" s="10"/>
      <c r="GPK25" s="17"/>
      <c r="GPL25" s="17" t="s">
        <v>74</v>
      </c>
      <c r="GPM25" s="22">
        <f>GPL24/GPK24*100</f>
        <v>45.955555555555556</v>
      </c>
      <c r="GPN25" s="17"/>
      <c r="GPO25" s="17"/>
      <c r="GPP25" s="17" t="s">
        <v>75</v>
      </c>
      <c r="GPQ25" s="32"/>
      <c r="GPR25" s="36"/>
      <c r="GPS25" s="41" t="s">
        <v>75</v>
      </c>
      <c r="GPT25" s="41"/>
      <c r="GPU25" s="17"/>
      <c r="GPV25" s="17" t="s">
        <v>75</v>
      </c>
      <c r="GPW25" s="46"/>
      <c r="GPX25" s="41"/>
      <c r="GPY25" s="11"/>
      <c r="GPZ25" s="10"/>
      <c r="GQA25" s="10"/>
      <c r="GQB25" s="10"/>
      <c r="GQC25" s="10"/>
      <c r="GQD25" s="10"/>
      <c r="GQE25" s="10"/>
      <c r="GQF25" s="10"/>
      <c r="GQG25" s="10"/>
      <c r="GQH25" s="10"/>
      <c r="GQI25" s="10"/>
      <c r="GQK25" s="10"/>
      <c r="GQL25" s="10"/>
      <c r="GQM25" s="27"/>
      <c r="GQN25" s="17"/>
      <c r="GQO25" s="10"/>
      <c r="GQP25" s="10"/>
      <c r="GQQ25" s="17"/>
      <c r="GQR25" s="17" t="s">
        <v>74</v>
      </c>
      <c r="GQS25" s="22">
        <f>GQR24/GQQ24*100</f>
        <v>45.955555555555556</v>
      </c>
      <c r="GQT25" s="17"/>
      <c r="GQU25" s="17"/>
      <c r="GQV25" s="17" t="s">
        <v>75</v>
      </c>
      <c r="GQW25" s="32"/>
      <c r="GQX25" s="36"/>
      <c r="GQY25" s="41" t="s">
        <v>75</v>
      </c>
      <c r="GQZ25" s="41"/>
      <c r="GRA25" s="17"/>
      <c r="GRB25" s="17" t="s">
        <v>75</v>
      </c>
      <c r="GRC25" s="46"/>
      <c r="GRD25" s="41"/>
      <c r="GRE25" s="11"/>
      <c r="GRF25" s="10"/>
      <c r="GRG25" s="10"/>
      <c r="GRH25" s="10"/>
      <c r="GRI25" s="10"/>
      <c r="GRJ25" s="10"/>
      <c r="GRK25" s="10"/>
      <c r="GRL25" s="10"/>
      <c r="GRM25" s="10"/>
      <c r="GRN25" s="10"/>
      <c r="GRO25" s="10"/>
      <c r="GRQ25" s="10"/>
      <c r="GRR25" s="10"/>
      <c r="GRS25" s="27"/>
      <c r="GRT25" s="17"/>
      <c r="GRU25" s="10"/>
      <c r="GRV25" s="10"/>
      <c r="GRW25" s="17"/>
      <c r="GRX25" s="17" t="s">
        <v>74</v>
      </c>
      <c r="GRY25" s="22">
        <f>GRX24/GRW24*100</f>
        <v>45.955555555555556</v>
      </c>
      <c r="GRZ25" s="17"/>
      <c r="GSA25" s="17"/>
      <c r="GSB25" s="17" t="s">
        <v>75</v>
      </c>
      <c r="GSC25" s="32"/>
      <c r="GSD25" s="36"/>
      <c r="GSE25" s="41" t="s">
        <v>75</v>
      </c>
      <c r="GSF25" s="41"/>
      <c r="GSG25" s="17"/>
      <c r="GSH25" s="17" t="s">
        <v>75</v>
      </c>
      <c r="GSI25" s="46"/>
      <c r="GSJ25" s="41"/>
      <c r="GSK25" s="11"/>
      <c r="GSL25" s="10"/>
      <c r="GSM25" s="10"/>
      <c r="GSN25" s="10"/>
      <c r="GSO25" s="10"/>
      <c r="GSP25" s="10"/>
      <c r="GSQ25" s="10"/>
      <c r="GSR25" s="10"/>
      <c r="GSS25" s="10"/>
      <c r="GST25" s="10"/>
      <c r="GSU25" s="10"/>
      <c r="GSW25" s="10"/>
      <c r="GSX25" s="10"/>
      <c r="GSY25" s="27"/>
      <c r="GSZ25" s="17"/>
      <c r="GTA25" s="10"/>
      <c r="GTB25" s="10"/>
      <c r="GTC25" s="17"/>
      <c r="GTD25" s="17" t="s">
        <v>74</v>
      </c>
      <c r="GTE25" s="22">
        <f>GTD24/GTC24*100</f>
        <v>45.955555555555556</v>
      </c>
      <c r="GTF25" s="17"/>
      <c r="GTG25" s="17"/>
      <c r="GTH25" s="17" t="s">
        <v>75</v>
      </c>
      <c r="GTI25" s="32"/>
      <c r="GTJ25" s="36"/>
      <c r="GTK25" s="41" t="s">
        <v>75</v>
      </c>
      <c r="GTL25" s="41"/>
      <c r="GTM25" s="17"/>
      <c r="GTN25" s="17" t="s">
        <v>75</v>
      </c>
      <c r="GTO25" s="46"/>
      <c r="GTP25" s="41"/>
      <c r="GTQ25" s="11"/>
      <c r="GTR25" s="10"/>
      <c r="GTS25" s="10"/>
      <c r="GTT25" s="10"/>
      <c r="GTU25" s="10"/>
      <c r="GTV25" s="10"/>
      <c r="GTW25" s="10"/>
      <c r="GTX25" s="10"/>
      <c r="GTY25" s="10"/>
      <c r="GTZ25" s="10"/>
      <c r="GUA25" s="10"/>
      <c r="GUC25" s="10"/>
      <c r="GUD25" s="10"/>
      <c r="GUE25" s="27"/>
      <c r="GUF25" s="17"/>
      <c r="GUG25" s="10"/>
      <c r="GUH25" s="10"/>
      <c r="GUI25" s="17"/>
      <c r="GUJ25" s="17" t="s">
        <v>74</v>
      </c>
      <c r="GUK25" s="22">
        <f>GUJ24/GUI24*100</f>
        <v>45.955555555555556</v>
      </c>
      <c r="GUL25" s="17"/>
      <c r="GUM25" s="17"/>
      <c r="GUN25" s="17" t="s">
        <v>75</v>
      </c>
      <c r="GUO25" s="32"/>
      <c r="GUP25" s="36"/>
      <c r="GUQ25" s="41" t="s">
        <v>75</v>
      </c>
      <c r="GUR25" s="41"/>
      <c r="GUS25" s="17"/>
      <c r="GUT25" s="17" t="s">
        <v>75</v>
      </c>
      <c r="GUU25" s="46"/>
      <c r="GUV25" s="41"/>
      <c r="GUW25" s="11"/>
      <c r="GUX25" s="10"/>
      <c r="GUY25" s="10"/>
      <c r="GUZ25" s="10"/>
      <c r="GVA25" s="10"/>
      <c r="GVB25" s="10"/>
      <c r="GVC25" s="10"/>
      <c r="GVD25" s="10"/>
      <c r="GVE25" s="10"/>
      <c r="GVF25" s="10"/>
      <c r="GVG25" s="10"/>
      <c r="GVI25" s="10"/>
      <c r="GVJ25" s="10"/>
      <c r="GVK25" s="27"/>
      <c r="GVL25" s="17"/>
      <c r="GVM25" s="10"/>
      <c r="GVN25" s="10"/>
      <c r="GVO25" s="17"/>
      <c r="GVP25" s="17" t="s">
        <v>74</v>
      </c>
      <c r="GVQ25" s="22">
        <f>GVP24/GVO24*100</f>
        <v>45.955555555555556</v>
      </c>
      <c r="GVR25" s="17"/>
      <c r="GVS25" s="17"/>
      <c r="GVT25" s="17" t="s">
        <v>75</v>
      </c>
      <c r="GVU25" s="32"/>
      <c r="GVV25" s="36"/>
      <c r="GVW25" s="41" t="s">
        <v>75</v>
      </c>
      <c r="GVX25" s="41"/>
      <c r="GVY25" s="17"/>
      <c r="GVZ25" s="17" t="s">
        <v>75</v>
      </c>
      <c r="GWA25" s="46"/>
      <c r="GWB25" s="41"/>
      <c r="GWC25" s="11"/>
      <c r="GWD25" s="10"/>
      <c r="GWE25" s="10"/>
      <c r="GWF25" s="10"/>
      <c r="GWG25" s="10"/>
      <c r="GWH25" s="10"/>
      <c r="GWI25" s="10"/>
      <c r="GWJ25" s="10"/>
      <c r="GWK25" s="10"/>
      <c r="GWL25" s="10"/>
      <c r="GWM25" s="10"/>
      <c r="GWO25" s="10"/>
      <c r="GWP25" s="10"/>
      <c r="GWQ25" s="27"/>
      <c r="GWR25" s="17"/>
      <c r="GWS25" s="10"/>
      <c r="GWT25" s="10"/>
      <c r="GWU25" s="17"/>
      <c r="GWV25" s="17" t="s">
        <v>74</v>
      </c>
      <c r="GWW25" s="22">
        <f>GWV24/GWU24*100</f>
        <v>45.955555555555556</v>
      </c>
      <c r="GWX25" s="17"/>
      <c r="GWY25" s="17"/>
      <c r="GWZ25" s="17" t="s">
        <v>75</v>
      </c>
      <c r="GXA25" s="32"/>
      <c r="GXB25" s="36"/>
      <c r="GXC25" s="41" t="s">
        <v>75</v>
      </c>
      <c r="GXD25" s="41"/>
      <c r="GXE25" s="17"/>
      <c r="GXF25" s="17" t="s">
        <v>75</v>
      </c>
      <c r="GXG25" s="46"/>
      <c r="GXH25" s="41"/>
      <c r="GXI25" s="11"/>
      <c r="GXJ25" s="10"/>
      <c r="GXK25" s="10"/>
      <c r="GXL25" s="10"/>
      <c r="GXM25" s="10"/>
      <c r="GXN25" s="10"/>
      <c r="GXO25" s="10"/>
      <c r="GXP25" s="10"/>
      <c r="GXQ25" s="10"/>
      <c r="GXR25" s="10"/>
      <c r="GXS25" s="10"/>
      <c r="GXU25" s="10"/>
      <c r="GXV25" s="10"/>
      <c r="GXW25" s="27"/>
      <c r="GXX25" s="17"/>
      <c r="GXY25" s="10"/>
      <c r="GXZ25" s="10"/>
      <c r="GYA25" s="17"/>
      <c r="GYB25" s="17" t="s">
        <v>74</v>
      </c>
      <c r="GYC25" s="22">
        <f>GYB24/GYA24*100</f>
        <v>45.955555555555556</v>
      </c>
      <c r="GYD25" s="17"/>
      <c r="GYE25" s="17"/>
      <c r="GYF25" s="17" t="s">
        <v>75</v>
      </c>
      <c r="GYG25" s="32"/>
      <c r="GYH25" s="36"/>
      <c r="GYI25" s="41" t="s">
        <v>75</v>
      </c>
      <c r="GYJ25" s="41"/>
      <c r="GYK25" s="17"/>
      <c r="GYL25" s="17" t="s">
        <v>75</v>
      </c>
      <c r="GYM25" s="46"/>
      <c r="GYN25" s="41"/>
      <c r="GYO25" s="11"/>
      <c r="GYP25" s="10"/>
      <c r="GYQ25" s="10"/>
      <c r="GYR25" s="10"/>
      <c r="GYS25" s="10"/>
      <c r="GYT25" s="10"/>
      <c r="GYU25" s="10"/>
      <c r="GYV25" s="10"/>
      <c r="GYW25" s="10"/>
      <c r="GYX25" s="10"/>
      <c r="GYY25" s="10"/>
      <c r="GZA25" s="10"/>
      <c r="GZB25" s="10"/>
      <c r="GZC25" s="27"/>
      <c r="GZD25" s="17"/>
      <c r="GZE25" s="10"/>
      <c r="GZF25" s="10"/>
      <c r="GZG25" s="17"/>
      <c r="GZH25" s="17" t="s">
        <v>74</v>
      </c>
      <c r="GZI25" s="22">
        <f>GZH24/GZG24*100</f>
        <v>45.955555555555556</v>
      </c>
      <c r="GZJ25" s="17"/>
      <c r="GZK25" s="17"/>
      <c r="GZL25" s="17" t="s">
        <v>75</v>
      </c>
      <c r="GZM25" s="32"/>
      <c r="GZN25" s="36"/>
      <c r="GZO25" s="41" t="s">
        <v>75</v>
      </c>
      <c r="GZP25" s="41"/>
      <c r="GZQ25" s="17"/>
      <c r="GZR25" s="17" t="s">
        <v>75</v>
      </c>
      <c r="GZS25" s="46"/>
      <c r="GZT25" s="41"/>
      <c r="GZU25" s="11"/>
      <c r="GZV25" s="10"/>
      <c r="GZW25" s="10"/>
      <c r="GZX25" s="10"/>
      <c r="GZY25" s="10"/>
      <c r="GZZ25" s="10"/>
      <c r="HAA25" s="10"/>
      <c r="HAB25" s="10"/>
      <c r="HAC25" s="10"/>
      <c r="HAD25" s="10"/>
      <c r="HAE25" s="10"/>
      <c r="HAG25" s="10"/>
      <c r="HAH25" s="10"/>
      <c r="HAI25" s="27"/>
      <c r="HAJ25" s="17"/>
      <c r="HAK25" s="10"/>
      <c r="HAL25" s="10"/>
      <c r="HAM25" s="17"/>
      <c r="HAN25" s="17" t="s">
        <v>74</v>
      </c>
      <c r="HAO25" s="22">
        <f>HAN24/HAM24*100</f>
        <v>45.955555555555556</v>
      </c>
      <c r="HAP25" s="17"/>
      <c r="HAQ25" s="17"/>
      <c r="HAR25" s="17" t="s">
        <v>75</v>
      </c>
      <c r="HAS25" s="32"/>
      <c r="HAT25" s="36"/>
      <c r="HAU25" s="41" t="s">
        <v>75</v>
      </c>
      <c r="HAV25" s="41"/>
      <c r="HAW25" s="17"/>
      <c r="HAX25" s="17" t="s">
        <v>75</v>
      </c>
      <c r="HAY25" s="46"/>
      <c r="HAZ25" s="41"/>
      <c r="HBA25" s="11"/>
      <c r="HBB25" s="10"/>
      <c r="HBC25" s="10"/>
      <c r="HBD25" s="10"/>
      <c r="HBE25" s="10"/>
      <c r="HBF25" s="10"/>
      <c r="HBG25" s="10"/>
      <c r="HBH25" s="10"/>
      <c r="HBI25" s="10"/>
      <c r="HBJ25" s="10"/>
      <c r="HBK25" s="10"/>
      <c r="HBM25" s="10"/>
      <c r="HBN25" s="10"/>
      <c r="HBO25" s="27"/>
      <c r="HBP25" s="17"/>
      <c r="HBQ25" s="10"/>
      <c r="HBR25" s="10"/>
      <c r="HBS25" s="17"/>
      <c r="HBT25" s="17" t="s">
        <v>74</v>
      </c>
      <c r="HBU25" s="22">
        <f>HBT24/HBS24*100</f>
        <v>45.955555555555556</v>
      </c>
      <c r="HBV25" s="17"/>
      <c r="HBW25" s="17"/>
      <c r="HBX25" s="17" t="s">
        <v>75</v>
      </c>
      <c r="HBY25" s="32"/>
      <c r="HBZ25" s="36"/>
      <c r="HCA25" s="41" t="s">
        <v>75</v>
      </c>
      <c r="HCB25" s="41"/>
      <c r="HCC25" s="17"/>
      <c r="HCD25" s="17" t="s">
        <v>75</v>
      </c>
      <c r="HCE25" s="46"/>
      <c r="HCF25" s="41"/>
      <c r="HCG25" s="11"/>
      <c r="HCH25" s="10"/>
      <c r="HCI25" s="10"/>
      <c r="HCJ25" s="10"/>
      <c r="HCK25" s="10"/>
      <c r="HCL25" s="10"/>
      <c r="HCM25" s="10"/>
      <c r="HCN25" s="10"/>
      <c r="HCO25" s="10"/>
      <c r="HCP25" s="10"/>
      <c r="HCQ25" s="10"/>
      <c r="HCS25" s="10"/>
      <c r="HCT25" s="10"/>
      <c r="HCU25" s="27"/>
      <c r="HCV25" s="17"/>
      <c r="HCW25" s="10"/>
      <c r="HCX25" s="10"/>
      <c r="HCY25" s="17"/>
      <c r="HCZ25" s="17" t="s">
        <v>74</v>
      </c>
      <c r="HDA25" s="22">
        <f>HCZ24/HCY24*100</f>
        <v>45.955555555555556</v>
      </c>
      <c r="HDB25" s="17"/>
      <c r="HDC25" s="17"/>
      <c r="HDD25" s="17" t="s">
        <v>75</v>
      </c>
      <c r="HDE25" s="32"/>
      <c r="HDF25" s="36"/>
      <c r="HDG25" s="41" t="s">
        <v>75</v>
      </c>
      <c r="HDH25" s="41"/>
      <c r="HDI25" s="17"/>
      <c r="HDJ25" s="17" t="s">
        <v>75</v>
      </c>
      <c r="HDK25" s="46"/>
      <c r="HDL25" s="41"/>
      <c r="HDM25" s="11"/>
      <c r="HDN25" s="10"/>
      <c r="HDO25" s="10"/>
      <c r="HDP25" s="10"/>
      <c r="HDQ25" s="10"/>
      <c r="HDR25" s="10"/>
      <c r="HDS25" s="10"/>
      <c r="HDT25" s="10"/>
      <c r="HDU25" s="10"/>
      <c r="HDV25" s="10"/>
      <c r="HDW25" s="10"/>
      <c r="HDY25" s="10"/>
      <c r="HDZ25" s="10"/>
      <c r="HEA25" s="27"/>
      <c r="HEB25" s="17"/>
      <c r="HEC25" s="10"/>
      <c r="HED25" s="10"/>
      <c r="HEE25" s="17"/>
      <c r="HEF25" s="17" t="s">
        <v>74</v>
      </c>
      <c r="HEG25" s="22">
        <f>HEF24/HEE24*100</f>
        <v>45.955555555555556</v>
      </c>
      <c r="HEH25" s="17"/>
      <c r="HEI25" s="17"/>
      <c r="HEJ25" s="17" t="s">
        <v>75</v>
      </c>
      <c r="HEK25" s="32"/>
      <c r="HEL25" s="36"/>
      <c r="HEM25" s="41" t="s">
        <v>75</v>
      </c>
      <c r="HEN25" s="41"/>
      <c r="HEO25" s="17"/>
      <c r="HEP25" s="17" t="s">
        <v>75</v>
      </c>
      <c r="HEQ25" s="46"/>
      <c r="HER25" s="41"/>
      <c r="HES25" s="11"/>
      <c r="HET25" s="10"/>
      <c r="HEU25" s="10"/>
      <c r="HEV25" s="10"/>
      <c r="HEW25" s="10"/>
      <c r="HEX25" s="10"/>
      <c r="HEY25" s="10"/>
      <c r="HEZ25" s="10"/>
      <c r="HFA25" s="10"/>
      <c r="HFB25" s="10"/>
      <c r="HFC25" s="10"/>
      <c r="HFE25" s="10"/>
      <c r="HFF25" s="10"/>
      <c r="HFG25" s="27"/>
      <c r="HFH25" s="17"/>
      <c r="HFI25" s="10"/>
      <c r="HFJ25" s="10"/>
      <c r="HFK25" s="17"/>
      <c r="HFL25" s="17" t="s">
        <v>74</v>
      </c>
      <c r="HFM25" s="22">
        <f>HFL24/HFK24*100</f>
        <v>45.955555555555556</v>
      </c>
      <c r="HFN25" s="17"/>
      <c r="HFO25" s="17"/>
      <c r="HFP25" s="17" t="s">
        <v>75</v>
      </c>
      <c r="HFQ25" s="32"/>
      <c r="HFR25" s="36"/>
      <c r="HFS25" s="41" t="s">
        <v>75</v>
      </c>
      <c r="HFT25" s="41"/>
      <c r="HFU25" s="17"/>
      <c r="HFV25" s="17" t="s">
        <v>75</v>
      </c>
      <c r="HFW25" s="46"/>
      <c r="HFX25" s="41"/>
      <c r="HFY25" s="11"/>
      <c r="HFZ25" s="10"/>
      <c r="HGA25" s="10"/>
      <c r="HGB25" s="10"/>
      <c r="HGC25" s="10"/>
      <c r="HGD25" s="10"/>
      <c r="HGE25" s="10"/>
      <c r="HGF25" s="10"/>
      <c r="HGG25" s="10"/>
      <c r="HGH25" s="10"/>
      <c r="HGI25" s="10"/>
      <c r="HGK25" s="10"/>
      <c r="HGL25" s="10"/>
      <c r="HGM25" s="27"/>
      <c r="HGN25" s="17"/>
      <c r="HGO25" s="10"/>
      <c r="HGP25" s="10"/>
      <c r="HGQ25" s="17"/>
      <c r="HGR25" s="17" t="s">
        <v>74</v>
      </c>
      <c r="HGS25" s="22">
        <f>HGR24/HGQ24*100</f>
        <v>45.955555555555556</v>
      </c>
      <c r="HGT25" s="17"/>
      <c r="HGU25" s="17"/>
      <c r="HGV25" s="17" t="s">
        <v>75</v>
      </c>
      <c r="HGW25" s="32"/>
      <c r="HGX25" s="36"/>
      <c r="HGY25" s="41" t="s">
        <v>75</v>
      </c>
      <c r="HGZ25" s="41"/>
      <c r="HHA25" s="17"/>
      <c r="HHB25" s="17" t="s">
        <v>75</v>
      </c>
      <c r="HHC25" s="46"/>
      <c r="HHD25" s="41"/>
      <c r="HHE25" s="11"/>
      <c r="HHF25" s="10"/>
      <c r="HHG25" s="10"/>
      <c r="HHH25" s="10"/>
      <c r="HHI25" s="10"/>
      <c r="HHJ25" s="10"/>
      <c r="HHK25" s="10"/>
      <c r="HHL25" s="10"/>
      <c r="HHM25" s="10"/>
      <c r="HHN25" s="10"/>
      <c r="HHO25" s="10"/>
      <c r="HHQ25" s="10"/>
      <c r="HHR25" s="10"/>
      <c r="HHS25" s="27"/>
      <c r="HHT25" s="17"/>
      <c r="HHU25" s="10"/>
      <c r="HHV25" s="10"/>
      <c r="HHW25" s="17"/>
      <c r="HHX25" s="17" t="s">
        <v>74</v>
      </c>
      <c r="HHY25" s="22">
        <f>HHX24/HHW24*100</f>
        <v>45.955555555555556</v>
      </c>
      <c r="HHZ25" s="17"/>
      <c r="HIA25" s="17"/>
      <c r="HIB25" s="17" t="s">
        <v>75</v>
      </c>
      <c r="HIC25" s="32"/>
      <c r="HID25" s="36"/>
      <c r="HIE25" s="41" t="s">
        <v>75</v>
      </c>
      <c r="HIF25" s="41"/>
      <c r="HIG25" s="17"/>
      <c r="HIH25" s="17" t="s">
        <v>75</v>
      </c>
      <c r="HII25" s="46"/>
      <c r="HIJ25" s="41"/>
      <c r="HIK25" s="11"/>
      <c r="HIL25" s="10"/>
      <c r="HIM25" s="10"/>
      <c r="HIN25" s="10"/>
      <c r="HIO25" s="10"/>
      <c r="HIP25" s="10"/>
      <c r="HIQ25" s="10"/>
      <c r="HIR25" s="10"/>
      <c r="HIS25" s="10"/>
      <c r="HIT25" s="10"/>
      <c r="HIU25" s="10"/>
      <c r="HIW25" s="10"/>
      <c r="HIX25" s="10"/>
      <c r="HIY25" s="27"/>
      <c r="HIZ25" s="17"/>
      <c r="HJA25" s="10"/>
      <c r="HJB25" s="10"/>
      <c r="HJC25" s="17"/>
      <c r="HJD25" s="17" t="s">
        <v>74</v>
      </c>
      <c r="HJE25" s="22">
        <f>HJD24/HJC24*100</f>
        <v>45.955555555555556</v>
      </c>
      <c r="HJF25" s="17"/>
      <c r="HJG25" s="17"/>
      <c r="HJH25" s="17" t="s">
        <v>75</v>
      </c>
      <c r="HJI25" s="32"/>
      <c r="HJJ25" s="36"/>
      <c r="HJK25" s="41" t="s">
        <v>75</v>
      </c>
      <c r="HJL25" s="41"/>
      <c r="HJM25" s="17"/>
      <c r="HJN25" s="17" t="s">
        <v>75</v>
      </c>
      <c r="HJO25" s="46"/>
      <c r="HJP25" s="41"/>
      <c r="HJQ25" s="11"/>
      <c r="HJR25" s="10"/>
      <c r="HJS25" s="10"/>
      <c r="HJT25" s="10"/>
      <c r="HJU25" s="10"/>
      <c r="HJV25" s="10"/>
      <c r="HJW25" s="10"/>
      <c r="HJX25" s="10"/>
      <c r="HJY25" s="10"/>
      <c r="HJZ25" s="10"/>
      <c r="HKA25" s="10"/>
      <c r="HKC25" s="10"/>
      <c r="HKD25" s="10"/>
      <c r="HKE25" s="27"/>
      <c r="HKF25" s="17"/>
      <c r="HKG25" s="10"/>
      <c r="HKH25" s="10"/>
      <c r="HKI25" s="17"/>
      <c r="HKJ25" s="17" t="s">
        <v>74</v>
      </c>
      <c r="HKK25" s="22">
        <f>HKJ24/HKI24*100</f>
        <v>45.955555555555556</v>
      </c>
      <c r="HKL25" s="17"/>
      <c r="HKM25" s="17"/>
      <c r="HKN25" s="17" t="s">
        <v>75</v>
      </c>
      <c r="HKO25" s="32"/>
      <c r="HKP25" s="36"/>
      <c r="HKQ25" s="41" t="s">
        <v>75</v>
      </c>
      <c r="HKR25" s="41"/>
      <c r="HKS25" s="17"/>
      <c r="HKT25" s="17" t="s">
        <v>75</v>
      </c>
      <c r="HKU25" s="46"/>
      <c r="HKV25" s="41"/>
      <c r="HKW25" s="11"/>
      <c r="HKX25" s="10"/>
      <c r="HKY25" s="10"/>
      <c r="HKZ25" s="10"/>
      <c r="HLA25" s="10"/>
      <c r="HLB25" s="10"/>
      <c r="HLC25" s="10"/>
      <c r="HLD25" s="10"/>
      <c r="HLE25" s="10"/>
      <c r="HLF25" s="10"/>
      <c r="HLG25" s="10"/>
      <c r="HLI25" s="10"/>
      <c r="HLJ25" s="10"/>
      <c r="HLK25" s="27"/>
      <c r="HLL25" s="17"/>
      <c r="HLM25" s="10"/>
      <c r="HLN25" s="10"/>
      <c r="HLO25" s="17"/>
      <c r="HLP25" s="17" t="s">
        <v>74</v>
      </c>
      <c r="HLQ25" s="22">
        <f>HLP24/HLO24*100</f>
        <v>45.955555555555556</v>
      </c>
      <c r="HLR25" s="17"/>
      <c r="HLS25" s="17"/>
      <c r="HLT25" s="17" t="s">
        <v>75</v>
      </c>
      <c r="HLU25" s="32"/>
      <c r="HLV25" s="36"/>
      <c r="HLW25" s="41" t="s">
        <v>75</v>
      </c>
      <c r="HLX25" s="41"/>
      <c r="HLY25" s="17"/>
      <c r="HLZ25" s="17" t="s">
        <v>75</v>
      </c>
      <c r="HMA25" s="46"/>
      <c r="HMB25" s="41"/>
      <c r="HMC25" s="11"/>
      <c r="HMD25" s="10"/>
      <c r="HME25" s="10"/>
      <c r="HMF25" s="10"/>
      <c r="HMG25" s="10"/>
      <c r="HMH25" s="10"/>
      <c r="HMI25" s="10"/>
      <c r="HMJ25" s="10"/>
      <c r="HMK25" s="10"/>
      <c r="HML25" s="10"/>
      <c r="HMM25" s="10"/>
      <c r="HMO25" s="10"/>
      <c r="HMP25" s="10"/>
      <c r="HMQ25" s="27"/>
      <c r="HMR25" s="17"/>
      <c r="HMS25" s="10"/>
      <c r="HMT25" s="10"/>
      <c r="HMU25" s="17"/>
      <c r="HMV25" s="17" t="s">
        <v>74</v>
      </c>
      <c r="HMW25" s="22">
        <f>HMV24/HMU24*100</f>
        <v>45.955555555555556</v>
      </c>
      <c r="HMX25" s="17"/>
      <c r="HMY25" s="17"/>
      <c r="HMZ25" s="17" t="s">
        <v>75</v>
      </c>
      <c r="HNA25" s="32"/>
      <c r="HNB25" s="36"/>
      <c r="HNC25" s="41" t="s">
        <v>75</v>
      </c>
      <c r="HND25" s="41"/>
      <c r="HNE25" s="17"/>
      <c r="HNF25" s="17" t="s">
        <v>75</v>
      </c>
      <c r="HNG25" s="46"/>
      <c r="HNH25" s="41"/>
      <c r="HNI25" s="11"/>
      <c r="HNJ25" s="10"/>
      <c r="HNK25" s="10"/>
      <c r="HNL25" s="10"/>
      <c r="HNM25" s="10"/>
      <c r="HNN25" s="10"/>
      <c r="HNO25" s="10"/>
      <c r="HNP25" s="10"/>
      <c r="HNQ25" s="10"/>
      <c r="HNR25" s="10"/>
      <c r="HNS25" s="10"/>
      <c r="HNU25" s="10"/>
      <c r="HNV25" s="10"/>
      <c r="HNW25" s="27"/>
      <c r="HNX25" s="17"/>
      <c r="HNY25" s="10"/>
      <c r="HNZ25" s="10"/>
      <c r="HOA25" s="17"/>
      <c r="HOB25" s="17" t="s">
        <v>74</v>
      </c>
      <c r="HOC25" s="22">
        <f>HOB24/HOA24*100</f>
        <v>45.955555555555556</v>
      </c>
      <c r="HOD25" s="17"/>
      <c r="HOE25" s="17"/>
      <c r="HOF25" s="17" t="s">
        <v>75</v>
      </c>
      <c r="HOG25" s="32"/>
      <c r="HOH25" s="36"/>
      <c r="HOI25" s="41" t="s">
        <v>75</v>
      </c>
      <c r="HOJ25" s="41"/>
      <c r="HOK25" s="17"/>
      <c r="HOL25" s="17" t="s">
        <v>75</v>
      </c>
      <c r="HOM25" s="46"/>
      <c r="HON25" s="41"/>
      <c r="HOO25" s="11"/>
      <c r="HOP25" s="10"/>
      <c r="HOQ25" s="10"/>
      <c r="HOR25" s="10"/>
      <c r="HOS25" s="10"/>
      <c r="HOT25" s="10"/>
      <c r="HOU25" s="10"/>
      <c r="HOV25" s="10"/>
      <c r="HOW25" s="10"/>
      <c r="HOX25" s="10"/>
      <c r="HOY25" s="10"/>
      <c r="HPA25" s="10"/>
      <c r="HPB25" s="10"/>
      <c r="HPC25" s="27"/>
      <c r="HPD25" s="17"/>
      <c r="HPE25" s="10"/>
      <c r="HPF25" s="10"/>
      <c r="HPG25" s="17"/>
      <c r="HPH25" s="17" t="s">
        <v>74</v>
      </c>
      <c r="HPI25" s="22">
        <f>HPH24/HPG24*100</f>
        <v>45.955555555555556</v>
      </c>
      <c r="HPJ25" s="17"/>
      <c r="HPK25" s="17"/>
      <c r="HPL25" s="17" t="s">
        <v>75</v>
      </c>
      <c r="HPM25" s="32"/>
      <c r="HPN25" s="36"/>
      <c r="HPO25" s="41" t="s">
        <v>75</v>
      </c>
      <c r="HPP25" s="41"/>
      <c r="HPQ25" s="17"/>
      <c r="HPR25" s="17" t="s">
        <v>75</v>
      </c>
      <c r="HPS25" s="46"/>
      <c r="HPT25" s="41"/>
      <c r="HPU25" s="11"/>
      <c r="HPV25" s="10"/>
      <c r="HPW25" s="10"/>
      <c r="HPX25" s="10"/>
      <c r="HPY25" s="10"/>
      <c r="HPZ25" s="10"/>
      <c r="HQA25" s="10"/>
      <c r="HQB25" s="10"/>
      <c r="HQC25" s="10"/>
      <c r="HQD25" s="10"/>
      <c r="HQE25" s="10"/>
      <c r="HQG25" s="10"/>
      <c r="HQH25" s="10"/>
      <c r="HQI25" s="27"/>
      <c r="HQJ25" s="17"/>
      <c r="HQK25" s="10"/>
      <c r="HQL25" s="10"/>
      <c r="HQM25" s="17"/>
      <c r="HQN25" s="17" t="s">
        <v>74</v>
      </c>
      <c r="HQO25" s="22">
        <f>HQN24/HQM24*100</f>
        <v>45.955555555555556</v>
      </c>
      <c r="HQP25" s="17"/>
      <c r="HQQ25" s="17"/>
      <c r="HQR25" s="17" t="s">
        <v>75</v>
      </c>
      <c r="HQS25" s="32"/>
      <c r="HQT25" s="36"/>
      <c r="HQU25" s="41" t="s">
        <v>75</v>
      </c>
      <c r="HQV25" s="41"/>
      <c r="HQW25" s="17"/>
      <c r="HQX25" s="17" t="s">
        <v>75</v>
      </c>
      <c r="HQY25" s="46"/>
      <c r="HQZ25" s="41"/>
      <c r="HRA25" s="11"/>
      <c r="HRB25" s="10"/>
      <c r="HRC25" s="10"/>
      <c r="HRD25" s="10"/>
      <c r="HRE25" s="10"/>
      <c r="HRF25" s="10"/>
      <c r="HRG25" s="10"/>
      <c r="HRH25" s="10"/>
      <c r="HRI25" s="10"/>
      <c r="HRJ25" s="10"/>
      <c r="HRK25" s="10"/>
      <c r="HRM25" s="10"/>
      <c r="HRN25" s="10"/>
      <c r="HRO25" s="27"/>
      <c r="HRP25" s="17"/>
      <c r="HRQ25" s="10"/>
      <c r="HRR25" s="10"/>
      <c r="HRS25" s="17"/>
      <c r="HRT25" s="17" t="s">
        <v>74</v>
      </c>
      <c r="HRU25" s="22">
        <f>HRT24/HRS24*100</f>
        <v>45.955555555555556</v>
      </c>
      <c r="HRV25" s="17"/>
      <c r="HRW25" s="17"/>
      <c r="HRX25" s="17" t="s">
        <v>75</v>
      </c>
      <c r="HRY25" s="32"/>
      <c r="HRZ25" s="36"/>
      <c r="HSA25" s="41" t="s">
        <v>75</v>
      </c>
      <c r="HSB25" s="41"/>
      <c r="HSC25" s="17"/>
      <c r="HSD25" s="17" t="s">
        <v>75</v>
      </c>
      <c r="HSE25" s="46"/>
      <c r="HSF25" s="41"/>
      <c r="HSG25" s="11"/>
      <c r="HSH25" s="10"/>
      <c r="HSI25" s="10"/>
      <c r="HSJ25" s="10"/>
      <c r="HSK25" s="10"/>
      <c r="HSL25" s="10"/>
      <c r="HSM25" s="10"/>
      <c r="HSN25" s="10"/>
      <c r="HSO25" s="10"/>
      <c r="HSP25" s="10"/>
      <c r="HSQ25" s="10"/>
      <c r="HSS25" s="10"/>
      <c r="HST25" s="10"/>
      <c r="HSU25" s="27"/>
      <c r="HSV25" s="17"/>
      <c r="HSW25" s="10"/>
      <c r="HSX25" s="10"/>
      <c r="HSY25" s="17"/>
      <c r="HSZ25" s="17" t="s">
        <v>74</v>
      </c>
      <c r="HTA25" s="22">
        <f>HSZ24/HSY24*100</f>
        <v>45.955555555555556</v>
      </c>
      <c r="HTB25" s="17"/>
      <c r="HTC25" s="17"/>
      <c r="HTD25" s="17" t="s">
        <v>75</v>
      </c>
      <c r="HTE25" s="32"/>
      <c r="HTF25" s="36"/>
      <c r="HTG25" s="41" t="s">
        <v>75</v>
      </c>
      <c r="HTH25" s="41"/>
      <c r="HTI25" s="17"/>
      <c r="HTJ25" s="17" t="s">
        <v>75</v>
      </c>
      <c r="HTK25" s="46"/>
      <c r="HTL25" s="41"/>
      <c r="HTM25" s="11"/>
      <c r="HTN25" s="10"/>
      <c r="HTO25" s="10"/>
      <c r="HTP25" s="10"/>
      <c r="HTQ25" s="10"/>
      <c r="HTR25" s="10"/>
      <c r="HTS25" s="10"/>
      <c r="HTT25" s="10"/>
      <c r="HTU25" s="10"/>
      <c r="HTV25" s="10"/>
      <c r="HTW25" s="10"/>
      <c r="HTY25" s="10"/>
      <c r="HTZ25" s="10"/>
      <c r="HUA25" s="27"/>
      <c r="HUB25" s="17"/>
      <c r="HUC25" s="10"/>
      <c r="HUD25" s="10"/>
      <c r="HUE25" s="17"/>
      <c r="HUF25" s="17" t="s">
        <v>74</v>
      </c>
      <c r="HUG25" s="22">
        <f>HUF24/HUE24*100</f>
        <v>45.955555555555556</v>
      </c>
      <c r="HUH25" s="17"/>
      <c r="HUI25" s="17"/>
      <c r="HUJ25" s="17" t="s">
        <v>75</v>
      </c>
      <c r="HUK25" s="32"/>
      <c r="HUL25" s="36"/>
      <c r="HUM25" s="41" t="s">
        <v>75</v>
      </c>
      <c r="HUN25" s="41"/>
      <c r="HUO25" s="17"/>
      <c r="HUP25" s="17" t="s">
        <v>75</v>
      </c>
      <c r="HUQ25" s="46"/>
      <c r="HUR25" s="41"/>
      <c r="HUS25" s="11"/>
      <c r="HUT25" s="10"/>
      <c r="HUU25" s="10"/>
      <c r="HUV25" s="10"/>
      <c r="HUW25" s="10"/>
      <c r="HUX25" s="10"/>
      <c r="HUY25" s="10"/>
      <c r="HUZ25" s="10"/>
      <c r="HVA25" s="10"/>
      <c r="HVB25" s="10"/>
      <c r="HVC25" s="10"/>
      <c r="HVE25" s="10"/>
      <c r="HVF25" s="10"/>
      <c r="HVG25" s="27"/>
      <c r="HVH25" s="17"/>
      <c r="HVI25" s="10"/>
      <c r="HVJ25" s="10"/>
      <c r="HVK25" s="17"/>
      <c r="HVL25" s="17" t="s">
        <v>74</v>
      </c>
      <c r="HVM25" s="22">
        <f>HVL24/HVK24*100</f>
        <v>45.955555555555556</v>
      </c>
      <c r="HVN25" s="17"/>
      <c r="HVO25" s="17"/>
      <c r="HVP25" s="17" t="s">
        <v>75</v>
      </c>
      <c r="HVQ25" s="32"/>
      <c r="HVR25" s="36"/>
      <c r="HVS25" s="41" t="s">
        <v>75</v>
      </c>
      <c r="HVT25" s="41"/>
      <c r="HVU25" s="17"/>
      <c r="HVV25" s="17" t="s">
        <v>75</v>
      </c>
      <c r="HVW25" s="46"/>
      <c r="HVX25" s="41"/>
      <c r="HVY25" s="11"/>
      <c r="HVZ25" s="10"/>
      <c r="HWA25" s="10"/>
      <c r="HWB25" s="10"/>
      <c r="HWC25" s="10"/>
      <c r="HWD25" s="10"/>
      <c r="HWE25" s="10"/>
      <c r="HWF25" s="10"/>
      <c r="HWG25" s="10"/>
      <c r="HWH25" s="10"/>
      <c r="HWI25" s="10"/>
      <c r="HWK25" s="10"/>
      <c r="HWL25" s="10"/>
      <c r="HWM25" s="27"/>
      <c r="HWN25" s="17"/>
      <c r="HWO25" s="10"/>
      <c r="HWP25" s="10"/>
      <c r="HWQ25" s="17"/>
      <c r="HWR25" s="17" t="s">
        <v>74</v>
      </c>
      <c r="HWS25" s="22">
        <f>HWR24/HWQ24*100</f>
        <v>45.955555555555556</v>
      </c>
      <c r="HWT25" s="17"/>
      <c r="HWU25" s="17"/>
      <c r="HWV25" s="17" t="s">
        <v>75</v>
      </c>
      <c r="HWW25" s="32"/>
      <c r="HWX25" s="36"/>
      <c r="HWY25" s="41" t="s">
        <v>75</v>
      </c>
      <c r="HWZ25" s="41"/>
      <c r="HXA25" s="17"/>
      <c r="HXB25" s="17" t="s">
        <v>75</v>
      </c>
      <c r="HXC25" s="46"/>
      <c r="HXD25" s="41"/>
      <c r="HXE25" s="11"/>
      <c r="HXF25" s="10"/>
      <c r="HXG25" s="10"/>
      <c r="HXH25" s="10"/>
      <c r="HXI25" s="10"/>
      <c r="HXJ25" s="10"/>
      <c r="HXK25" s="10"/>
      <c r="HXL25" s="10"/>
      <c r="HXM25" s="10"/>
      <c r="HXN25" s="10"/>
      <c r="HXO25" s="10"/>
      <c r="HXQ25" s="10"/>
      <c r="HXR25" s="10"/>
      <c r="HXS25" s="27"/>
      <c r="HXT25" s="17"/>
      <c r="HXU25" s="10"/>
      <c r="HXV25" s="10"/>
      <c r="HXW25" s="17"/>
      <c r="HXX25" s="17" t="s">
        <v>74</v>
      </c>
      <c r="HXY25" s="22">
        <f>HXX24/HXW24*100</f>
        <v>45.955555555555556</v>
      </c>
      <c r="HXZ25" s="17"/>
      <c r="HYA25" s="17"/>
      <c r="HYB25" s="17" t="s">
        <v>75</v>
      </c>
      <c r="HYC25" s="32"/>
      <c r="HYD25" s="36"/>
      <c r="HYE25" s="41" t="s">
        <v>75</v>
      </c>
      <c r="HYF25" s="41"/>
      <c r="HYG25" s="17"/>
      <c r="HYH25" s="17" t="s">
        <v>75</v>
      </c>
      <c r="HYI25" s="46"/>
      <c r="HYJ25" s="41"/>
      <c r="HYK25" s="11"/>
      <c r="HYL25" s="10"/>
      <c r="HYM25" s="10"/>
      <c r="HYN25" s="10"/>
      <c r="HYO25" s="10"/>
      <c r="HYP25" s="10"/>
      <c r="HYQ25" s="10"/>
      <c r="HYR25" s="10"/>
      <c r="HYS25" s="10"/>
      <c r="HYT25" s="10"/>
      <c r="HYU25" s="10"/>
      <c r="HYW25" s="10"/>
      <c r="HYX25" s="10"/>
      <c r="HYY25" s="27"/>
      <c r="HYZ25" s="17"/>
      <c r="HZA25" s="10"/>
      <c r="HZB25" s="10"/>
      <c r="HZC25" s="17"/>
      <c r="HZD25" s="17" t="s">
        <v>74</v>
      </c>
      <c r="HZE25" s="22">
        <f>HZD24/HZC24*100</f>
        <v>45.955555555555556</v>
      </c>
      <c r="HZF25" s="17"/>
      <c r="HZG25" s="17"/>
      <c r="HZH25" s="17" t="s">
        <v>75</v>
      </c>
      <c r="HZI25" s="32"/>
      <c r="HZJ25" s="36"/>
      <c r="HZK25" s="41" t="s">
        <v>75</v>
      </c>
      <c r="HZL25" s="41"/>
      <c r="HZM25" s="17"/>
      <c r="HZN25" s="17" t="s">
        <v>75</v>
      </c>
      <c r="HZO25" s="46"/>
      <c r="HZP25" s="41"/>
      <c r="HZQ25" s="11"/>
      <c r="HZR25" s="10"/>
      <c r="HZS25" s="10"/>
      <c r="HZT25" s="10"/>
      <c r="HZU25" s="10"/>
      <c r="HZV25" s="10"/>
      <c r="HZW25" s="10"/>
      <c r="HZX25" s="10"/>
      <c r="HZY25" s="10"/>
      <c r="HZZ25" s="10"/>
      <c r="IAA25" s="10"/>
      <c r="IAC25" s="10"/>
      <c r="IAD25" s="10"/>
      <c r="IAE25" s="27"/>
      <c r="IAF25" s="17"/>
      <c r="IAG25" s="10"/>
      <c r="IAH25" s="10"/>
      <c r="IAI25" s="17"/>
      <c r="IAJ25" s="17" t="s">
        <v>74</v>
      </c>
      <c r="IAK25" s="22">
        <f>IAJ24/IAI24*100</f>
        <v>45.955555555555556</v>
      </c>
      <c r="IAL25" s="17"/>
      <c r="IAM25" s="17"/>
      <c r="IAN25" s="17" t="s">
        <v>75</v>
      </c>
      <c r="IAO25" s="32"/>
      <c r="IAP25" s="36"/>
      <c r="IAQ25" s="41" t="s">
        <v>75</v>
      </c>
      <c r="IAR25" s="41"/>
      <c r="IAS25" s="17"/>
      <c r="IAT25" s="17" t="s">
        <v>75</v>
      </c>
      <c r="IAU25" s="46"/>
      <c r="IAV25" s="41"/>
      <c r="IAW25" s="11"/>
      <c r="IAX25" s="10"/>
      <c r="IAY25" s="10"/>
      <c r="IAZ25" s="10"/>
      <c r="IBA25" s="10"/>
      <c r="IBB25" s="10"/>
      <c r="IBC25" s="10"/>
      <c r="IBD25" s="10"/>
      <c r="IBE25" s="10"/>
      <c r="IBF25" s="10"/>
      <c r="IBG25" s="10"/>
      <c r="IBI25" s="10"/>
      <c r="IBJ25" s="10"/>
      <c r="IBK25" s="27"/>
      <c r="IBL25" s="17"/>
      <c r="IBM25" s="10"/>
      <c r="IBN25" s="10"/>
      <c r="IBO25" s="17"/>
      <c r="IBP25" s="17" t="s">
        <v>74</v>
      </c>
      <c r="IBQ25" s="22">
        <f>IBP24/IBO24*100</f>
        <v>45.955555555555556</v>
      </c>
      <c r="IBR25" s="17"/>
      <c r="IBS25" s="17"/>
      <c r="IBT25" s="17" t="s">
        <v>75</v>
      </c>
      <c r="IBU25" s="32"/>
      <c r="IBV25" s="36"/>
      <c r="IBW25" s="41" t="s">
        <v>75</v>
      </c>
      <c r="IBX25" s="41"/>
      <c r="IBY25" s="17"/>
      <c r="IBZ25" s="17" t="s">
        <v>75</v>
      </c>
      <c r="ICA25" s="46"/>
      <c r="ICB25" s="41"/>
      <c r="ICC25" s="11"/>
      <c r="ICD25" s="10"/>
      <c r="ICE25" s="10"/>
      <c r="ICF25" s="10"/>
      <c r="ICG25" s="10"/>
      <c r="ICH25" s="10"/>
      <c r="ICI25" s="10"/>
      <c r="ICJ25" s="10"/>
      <c r="ICK25" s="10"/>
      <c r="ICL25" s="10"/>
      <c r="ICM25" s="10"/>
      <c r="ICO25" s="10"/>
      <c r="ICP25" s="10"/>
      <c r="ICQ25" s="27"/>
      <c r="ICR25" s="17"/>
      <c r="ICS25" s="10"/>
      <c r="ICT25" s="10"/>
      <c r="ICU25" s="17"/>
      <c r="ICV25" s="17" t="s">
        <v>74</v>
      </c>
      <c r="ICW25" s="22">
        <f>ICV24/ICU24*100</f>
        <v>45.955555555555556</v>
      </c>
      <c r="ICX25" s="17"/>
      <c r="ICY25" s="17"/>
      <c r="ICZ25" s="17" t="s">
        <v>75</v>
      </c>
      <c r="IDA25" s="32"/>
      <c r="IDB25" s="36"/>
      <c r="IDC25" s="41" t="s">
        <v>75</v>
      </c>
      <c r="IDD25" s="41"/>
      <c r="IDE25" s="17"/>
      <c r="IDF25" s="17" t="s">
        <v>75</v>
      </c>
      <c r="IDG25" s="46"/>
      <c r="IDH25" s="41"/>
      <c r="IDI25" s="11"/>
      <c r="IDJ25" s="10"/>
      <c r="IDK25" s="10"/>
      <c r="IDL25" s="10"/>
      <c r="IDM25" s="10"/>
      <c r="IDN25" s="10"/>
      <c r="IDO25" s="10"/>
      <c r="IDP25" s="10"/>
      <c r="IDQ25" s="10"/>
      <c r="IDR25" s="10"/>
      <c r="IDS25" s="10"/>
      <c r="IDU25" s="10"/>
      <c r="IDV25" s="10"/>
      <c r="IDW25" s="27"/>
      <c r="IDX25" s="17"/>
      <c r="IDY25" s="10"/>
      <c r="IDZ25" s="10"/>
      <c r="IEA25" s="17"/>
      <c r="IEB25" s="17" t="s">
        <v>74</v>
      </c>
      <c r="IEC25" s="22">
        <f>IEB24/IEA24*100</f>
        <v>45.955555555555556</v>
      </c>
      <c r="IED25" s="17"/>
      <c r="IEE25" s="17"/>
      <c r="IEF25" s="17" t="s">
        <v>75</v>
      </c>
      <c r="IEG25" s="32"/>
      <c r="IEH25" s="36"/>
      <c r="IEI25" s="41" t="s">
        <v>75</v>
      </c>
      <c r="IEJ25" s="41"/>
      <c r="IEK25" s="17"/>
      <c r="IEL25" s="17" t="s">
        <v>75</v>
      </c>
      <c r="IEM25" s="46"/>
      <c r="IEN25" s="41"/>
      <c r="IEO25" s="11"/>
      <c r="IEP25" s="10"/>
      <c r="IEQ25" s="10"/>
      <c r="IER25" s="10"/>
      <c r="IES25" s="10"/>
      <c r="IET25" s="10"/>
      <c r="IEU25" s="10"/>
      <c r="IEV25" s="10"/>
      <c r="IEW25" s="10"/>
      <c r="IEX25" s="10"/>
      <c r="IEY25" s="10"/>
      <c r="IFA25" s="10"/>
      <c r="IFB25" s="10"/>
      <c r="IFC25" s="27"/>
      <c r="IFD25" s="17"/>
      <c r="IFE25" s="10"/>
      <c r="IFF25" s="10"/>
      <c r="IFG25" s="17"/>
      <c r="IFH25" s="17" t="s">
        <v>74</v>
      </c>
      <c r="IFI25" s="22">
        <f>IFH24/IFG24*100</f>
        <v>45.955555555555556</v>
      </c>
      <c r="IFJ25" s="17"/>
      <c r="IFK25" s="17"/>
      <c r="IFL25" s="17" t="s">
        <v>75</v>
      </c>
      <c r="IFM25" s="32"/>
      <c r="IFN25" s="36"/>
      <c r="IFO25" s="41" t="s">
        <v>75</v>
      </c>
      <c r="IFP25" s="41"/>
      <c r="IFQ25" s="17"/>
      <c r="IFR25" s="17" t="s">
        <v>75</v>
      </c>
      <c r="IFS25" s="46"/>
      <c r="IFT25" s="41"/>
      <c r="IFU25" s="11"/>
      <c r="IFV25" s="10"/>
      <c r="IFW25" s="10"/>
      <c r="IFX25" s="10"/>
      <c r="IFY25" s="10"/>
      <c r="IFZ25" s="10"/>
      <c r="IGA25" s="10"/>
      <c r="IGB25" s="10"/>
      <c r="IGC25" s="10"/>
      <c r="IGD25" s="10"/>
      <c r="IGE25" s="10"/>
      <c r="IGG25" s="10"/>
      <c r="IGH25" s="10"/>
      <c r="IGI25" s="27"/>
      <c r="IGJ25" s="17"/>
      <c r="IGK25" s="10"/>
      <c r="IGL25" s="10"/>
      <c r="IGM25" s="17"/>
      <c r="IGN25" s="17" t="s">
        <v>74</v>
      </c>
      <c r="IGO25" s="22">
        <f>IGN24/IGM24*100</f>
        <v>45.955555555555556</v>
      </c>
      <c r="IGP25" s="17"/>
      <c r="IGQ25" s="17"/>
      <c r="IGR25" s="17" t="s">
        <v>75</v>
      </c>
      <c r="IGS25" s="32"/>
      <c r="IGT25" s="36"/>
      <c r="IGU25" s="41" t="s">
        <v>75</v>
      </c>
      <c r="IGV25" s="41"/>
      <c r="IGW25" s="17"/>
      <c r="IGX25" s="17" t="s">
        <v>75</v>
      </c>
      <c r="IGY25" s="46"/>
      <c r="IGZ25" s="41"/>
      <c r="IHA25" s="11"/>
      <c r="IHB25" s="10"/>
      <c r="IHC25" s="10"/>
      <c r="IHD25" s="10"/>
      <c r="IHE25" s="10"/>
      <c r="IHF25" s="10"/>
      <c r="IHG25" s="10"/>
      <c r="IHH25" s="10"/>
      <c r="IHI25" s="10"/>
      <c r="IHJ25" s="10"/>
      <c r="IHK25" s="10"/>
      <c r="IHM25" s="10"/>
      <c r="IHN25" s="10"/>
      <c r="IHO25" s="27"/>
      <c r="IHP25" s="17"/>
      <c r="IHQ25" s="10"/>
      <c r="IHR25" s="10"/>
      <c r="IHS25" s="17"/>
      <c r="IHT25" s="17" t="s">
        <v>74</v>
      </c>
      <c r="IHU25" s="22">
        <f>IHT24/IHS24*100</f>
        <v>45.955555555555556</v>
      </c>
      <c r="IHV25" s="17"/>
      <c r="IHW25" s="17"/>
      <c r="IHX25" s="17" t="s">
        <v>75</v>
      </c>
      <c r="IHY25" s="32"/>
      <c r="IHZ25" s="36"/>
      <c r="IIA25" s="41" t="s">
        <v>75</v>
      </c>
      <c r="IIB25" s="41"/>
      <c r="IIC25" s="17"/>
      <c r="IID25" s="17" t="s">
        <v>75</v>
      </c>
      <c r="IIE25" s="46"/>
      <c r="IIF25" s="41"/>
      <c r="IIG25" s="11"/>
      <c r="IIH25" s="10"/>
      <c r="III25" s="10"/>
      <c r="IIJ25" s="10"/>
      <c r="IIK25" s="10"/>
      <c r="IIL25" s="10"/>
      <c r="IIM25" s="10"/>
      <c r="IIN25" s="10"/>
      <c r="IIO25" s="10"/>
      <c r="IIP25" s="10"/>
      <c r="IIQ25" s="10"/>
      <c r="IIS25" s="10"/>
      <c r="IIT25" s="10"/>
      <c r="IIU25" s="27"/>
      <c r="IIV25" s="17"/>
      <c r="IIW25" s="10"/>
      <c r="IIX25" s="10"/>
      <c r="IIY25" s="17"/>
      <c r="IIZ25" s="17" t="s">
        <v>74</v>
      </c>
      <c r="IJA25" s="22">
        <f>IIZ24/IIY24*100</f>
        <v>45.955555555555556</v>
      </c>
      <c r="IJB25" s="17"/>
      <c r="IJC25" s="17"/>
      <c r="IJD25" s="17" t="s">
        <v>75</v>
      </c>
      <c r="IJE25" s="32"/>
      <c r="IJF25" s="36"/>
      <c r="IJG25" s="41" t="s">
        <v>75</v>
      </c>
      <c r="IJH25" s="41"/>
      <c r="IJI25" s="17"/>
      <c r="IJJ25" s="17" t="s">
        <v>75</v>
      </c>
      <c r="IJK25" s="46"/>
      <c r="IJL25" s="41"/>
      <c r="IJM25" s="11"/>
      <c r="IJN25" s="10"/>
      <c r="IJO25" s="10"/>
      <c r="IJP25" s="10"/>
      <c r="IJQ25" s="10"/>
      <c r="IJR25" s="10"/>
      <c r="IJS25" s="10"/>
      <c r="IJT25" s="10"/>
      <c r="IJU25" s="10"/>
      <c r="IJV25" s="10"/>
      <c r="IJW25" s="10"/>
      <c r="IJY25" s="10"/>
      <c r="IJZ25" s="10"/>
      <c r="IKA25" s="27"/>
      <c r="IKB25" s="17"/>
      <c r="IKC25" s="10"/>
      <c r="IKD25" s="10"/>
      <c r="IKE25" s="17"/>
      <c r="IKF25" s="17" t="s">
        <v>74</v>
      </c>
      <c r="IKG25" s="22">
        <f>IKF24/IKE24*100</f>
        <v>45.955555555555556</v>
      </c>
      <c r="IKH25" s="17"/>
      <c r="IKI25" s="17"/>
      <c r="IKJ25" s="17" t="s">
        <v>75</v>
      </c>
      <c r="IKK25" s="32"/>
      <c r="IKL25" s="36"/>
      <c r="IKM25" s="41" t="s">
        <v>75</v>
      </c>
      <c r="IKN25" s="41"/>
      <c r="IKO25" s="17"/>
      <c r="IKP25" s="17" t="s">
        <v>75</v>
      </c>
      <c r="IKQ25" s="46"/>
      <c r="IKR25" s="41"/>
      <c r="IKS25" s="11"/>
      <c r="IKT25" s="10"/>
      <c r="IKU25" s="10"/>
      <c r="IKV25" s="10"/>
      <c r="IKW25" s="10"/>
      <c r="IKX25" s="10"/>
      <c r="IKY25" s="10"/>
      <c r="IKZ25" s="10"/>
      <c r="ILA25" s="10"/>
      <c r="ILB25" s="10"/>
      <c r="ILC25" s="10"/>
      <c r="ILE25" s="10"/>
      <c r="ILF25" s="10"/>
      <c r="ILG25" s="27"/>
      <c r="ILH25" s="17"/>
      <c r="ILI25" s="10"/>
      <c r="ILJ25" s="10"/>
      <c r="ILK25" s="17"/>
      <c r="ILL25" s="17" t="s">
        <v>74</v>
      </c>
      <c r="ILM25" s="22">
        <f>ILL24/ILK24*100</f>
        <v>45.955555555555556</v>
      </c>
      <c r="ILN25" s="17"/>
      <c r="ILO25" s="17"/>
      <c r="ILP25" s="17" t="s">
        <v>75</v>
      </c>
      <c r="ILQ25" s="32"/>
      <c r="ILR25" s="36"/>
      <c r="ILS25" s="41" t="s">
        <v>75</v>
      </c>
      <c r="ILT25" s="41"/>
      <c r="ILU25" s="17"/>
      <c r="ILV25" s="17" t="s">
        <v>75</v>
      </c>
      <c r="ILW25" s="46"/>
      <c r="ILX25" s="41"/>
      <c r="ILY25" s="11"/>
      <c r="ILZ25" s="10"/>
      <c r="IMA25" s="10"/>
      <c r="IMB25" s="10"/>
      <c r="IMC25" s="10"/>
      <c r="IMD25" s="10"/>
      <c r="IME25" s="10"/>
      <c r="IMF25" s="10"/>
      <c r="IMG25" s="10"/>
      <c r="IMH25" s="10"/>
      <c r="IMI25" s="10"/>
      <c r="IMK25" s="10"/>
      <c r="IML25" s="10"/>
      <c r="IMM25" s="27"/>
      <c r="IMN25" s="17"/>
      <c r="IMO25" s="10"/>
      <c r="IMP25" s="10"/>
      <c r="IMQ25" s="17"/>
      <c r="IMR25" s="17" t="s">
        <v>74</v>
      </c>
      <c r="IMS25" s="22">
        <f>IMR24/IMQ24*100</f>
        <v>45.955555555555556</v>
      </c>
      <c r="IMT25" s="17"/>
      <c r="IMU25" s="17"/>
      <c r="IMV25" s="17" t="s">
        <v>75</v>
      </c>
      <c r="IMW25" s="32"/>
      <c r="IMX25" s="36"/>
      <c r="IMY25" s="41" t="s">
        <v>75</v>
      </c>
      <c r="IMZ25" s="41"/>
      <c r="INA25" s="17"/>
      <c r="INB25" s="17" t="s">
        <v>75</v>
      </c>
      <c r="INC25" s="46"/>
      <c r="IND25" s="41"/>
      <c r="INE25" s="11"/>
      <c r="INF25" s="10"/>
      <c r="ING25" s="10"/>
      <c r="INH25" s="10"/>
      <c r="INI25" s="10"/>
      <c r="INJ25" s="10"/>
      <c r="INK25" s="10"/>
      <c r="INL25" s="10"/>
      <c r="INM25" s="10"/>
      <c r="INN25" s="10"/>
      <c r="INO25" s="10"/>
      <c r="INQ25" s="10"/>
      <c r="INR25" s="10"/>
      <c r="INS25" s="27"/>
      <c r="INT25" s="17"/>
      <c r="INU25" s="10"/>
      <c r="INV25" s="10"/>
      <c r="INW25" s="17"/>
      <c r="INX25" s="17" t="s">
        <v>74</v>
      </c>
      <c r="INY25" s="22">
        <f>INX24/INW24*100</f>
        <v>45.955555555555556</v>
      </c>
      <c r="INZ25" s="17"/>
      <c r="IOA25" s="17"/>
      <c r="IOB25" s="17" t="s">
        <v>75</v>
      </c>
      <c r="IOC25" s="32"/>
      <c r="IOD25" s="36"/>
      <c r="IOE25" s="41" t="s">
        <v>75</v>
      </c>
      <c r="IOF25" s="41"/>
      <c r="IOG25" s="17"/>
      <c r="IOH25" s="17" t="s">
        <v>75</v>
      </c>
      <c r="IOI25" s="46"/>
      <c r="IOJ25" s="41"/>
      <c r="IOK25" s="11"/>
      <c r="IOL25" s="10"/>
      <c r="IOM25" s="10"/>
      <c r="ION25" s="10"/>
      <c r="IOO25" s="10"/>
      <c r="IOP25" s="10"/>
      <c r="IOQ25" s="10"/>
      <c r="IOR25" s="10"/>
      <c r="IOS25" s="10"/>
      <c r="IOT25" s="10"/>
      <c r="IOU25" s="10"/>
      <c r="IOW25" s="10"/>
      <c r="IOX25" s="10"/>
      <c r="IOY25" s="27"/>
      <c r="IOZ25" s="17"/>
      <c r="IPA25" s="10"/>
      <c r="IPB25" s="10"/>
      <c r="IPC25" s="17"/>
      <c r="IPD25" s="17" t="s">
        <v>74</v>
      </c>
      <c r="IPE25" s="22">
        <f>IPD24/IPC24*100</f>
        <v>45.955555555555556</v>
      </c>
      <c r="IPF25" s="17"/>
      <c r="IPG25" s="17"/>
      <c r="IPH25" s="17" t="s">
        <v>75</v>
      </c>
      <c r="IPI25" s="32"/>
      <c r="IPJ25" s="36"/>
      <c r="IPK25" s="41" t="s">
        <v>75</v>
      </c>
      <c r="IPL25" s="41"/>
      <c r="IPM25" s="17"/>
      <c r="IPN25" s="17" t="s">
        <v>75</v>
      </c>
      <c r="IPO25" s="46"/>
      <c r="IPP25" s="41"/>
      <c r="IPQ25" s="11"/>
      <c r="IPR25" s="10"/>
      <c r="IPS25" s="10"/>
      <c r="IPT25" s="10"/>
      <c r="IPU25" s="10"/>
      <c r="IPV25" s="10"/>
      <c r="IPW25" s="10"/>
      <c r="IPX25" s="10"/>
      <c r="IPY25" s="10"/>
      <c r="IPZ25" s="10"/>
      <c r="IQA25" s="10"/>
      <c r="IQC25" s="10"/>
      <c r="IQD25" s="10"/>
      <c r="IQE25" s="27"/>
      <c r="IQF25" s="17"/>
      <c r="IQG25" s="10"/>
      <c r="IQH25" s="10"/>
      <c r="IQI25" s="17"/>
      <c r="IQJ25" s="17" t="s">
        <v>74</v>
      </c>
      <c r="IQK25" s="22">
        <f>IQJ24/IQI24*100</f>
        <v>45.955555555555556</v>
      </c>
      <c r="IQL25" s="17"/>
      <c r="IQM25" s="17"/>
      <c r="IQN25" s="17" t="s">
        <v>75</v>
      </c>
      <c r="IQO25" s="32"/>
      <c r="IQP25" s="36"/>
      <c r="IQQ25" s="41" t="s">
        <v>75</v>
      </c>
      <c r="IQR25" s="41"/>
      <c r="IQS25" s="17"/>
      <c r="IQT25" s="17" t="s">
        <v>75</v>
      </c>
      <c r="IQU25" s="46"/>
      <c r="IQV25" s="41"/>
      <c r="IQW25" s="11"/>
      <c r="IQX25" s="10"/>
      <c r="IQY25" s="10"/>
      <c r="IQZ25" s="10"/>
      <c r="IRA25" s="10"/>
      <c r="IRB25" s="10"/>
      <c r="IRC25" s="10"/>
      <c r="IRD25" s="10"/>
      <c r="IRE25" s="10"/>
      <c r="IRF25" s="10"/>
      <c r="IRG25" s="10"/>
      <c r="IRI25" s="10"/>
      <c r="IRJ25" s="10"/>
      <c r="IRK25" s="27"/>
      <c r="IRL25" s="17"/>
      <c r="IRM25" s="10"/>
      <c r="IRN25" s="10"/>
      <c r="IRO25" s="17"/>
      <c r="IRP25" s="17" t="s">
        <v>74</v>
      </c>
      <c r="IRQ25" s="22">
        <f>IRP24/IRO24*100</f>
        <v>45.955555555555556</v>
      </c>
      <c r="IRR25" s="17"/>
      <c r="IRS25" s="17"/>
      <c r="IRT25" s="17" t="s">
        <v>75</v>
      </c>
      <c r="IRU25" s="32"/>
      <c r="IRV25" s="36"/>
      <c r="IRW25" s="41" t="s">
        <v>75</v>
      </c>
      <c r="IRX25" s="41"/>
      <c r="IRY25" s="17"/>
      <c r="IRZ25" s="17" t="s">
        <v>75</v>
      </c>
      <c r="ISA25" s="46"/>
      <c r="ISB25" s="41"/>
      <c r="ISC25" s="11"/>
      <c r="ISD25" s="10"/>
      <c r="ISE25" s="10"/>
      <c r="ISF25" s="10"/>
      <c r="ISG25" s="10"/>
      <c r="ISH25" s="10"/>
      <c r="ISI25" s="10"/>
      <c r="ISJ25" s="10"/>
      <c r="ISK25" s="10"/>
      <c r="ISL25" s="10"/>
      <c r="ISM25" s="10"/>
      <c r="ISO25" s="10"/>
      <c r="ISP25" s="10"/>
      <c r="ISQ25" s="27"/>
      <c r="ISR25" s="17"/>
      <c r="ISS25" s="10"/>
      <c r="IST25" s="10"/>
      <c r="ISU25" s="17"/>
      <c r="ISV25" s="17" t="s">
        <v>74</v>
      </c>
      <c r="ISW25" s="22">
        <f>ISV24/ISU24*100</f>
        <v>45.955555555555556</v>
      </c>
      <c r="ISX25" s="17"/>
      <c r="ISY25" s="17"/>
      <c r="ISZ25" s="17" t="s">
        <v>75</v>
      </c>
      <c r="ITA25" s="32"/>
      <c r="ITB25" s="36"/>
      <c r="ITC25" s="41" t="s">
        <v>75</v>
      </c>
      <c r="ITD25" s="41"/>
      <c r="ITE25" s="17"/>
      <c r="ITF25" s="17" t="s">
        <v>75</v>
      </c>
      <c r="ITG25" s="46"/>
      <c r="ITH25" s="41"/>
      <c r="ITI25" s="11"/>
      <c r="ITJ25" s="10"/>
      <c r="ITK25" s="10"/>
      <c r="ITL25" s="10"/>
      <c r="ITM25" s="10"/>
      <c r="ITN25" s="10"/>
      <c r="ITO25" s="10"/>
      <c r="ITP25" s="10"/>
      <c r="ITQ25" s="10"/>
      <c r="ITR25" s="10"/>
      <c r="ITS25" s="10"/>
      <c r="ITU25" s="10"/>
      <c r="ITV25" s="10"/>
      <c r="ITW25" s="27"/>
      <c r="ITX25" s="17"/>
      <c r="ITY25" s="10"/>
      <c r="ITZ25" s="10"/>
      <c r="IUA25" s="17"/>
      <c r="IUB25" s="17" t="s">
        <v>74</v>
      </c>
      <c r="IUC25" s="22">
        <f>IUB24/IUA24*100</f>
        <v>45.955555555555556</v>
      </c>
      <c r="IUD25" s="17"/>
      <c r="IUE25" s="17"/>
      <c r="IUF25" s="17" t="s">
        <v>75</v>
      </c>
      <c r="IUG25" s="32"/>
      <c r="IUH25" s="36"/>
      <c r="IUI25" s="41" t="s">
        <v>75</v>
      </c>
      <c r="IUJ25" s="41"/>
      <c r="IUK25" s="17"/>
      <c r="IUL25" s="17" t="s">
        <v>75</v>
      </c>
      <c r="IUM25" s="46"/>
      <c r="IUN25" s="41"/>
      <c r="IUO25" s="11"/>
      <c r="IUP25" s="10"/>
      <c r="IUQ25" s="10"/>
      <c r="IUR25" s="10"/>
      <c r="IUS25" s="10"/>
      <c r="IUT25" s="10"/>
      <c r="IUU25" s="10"/>
      <c r="IUV25" s="10"/>
      <c r="IUW25" s="10"/>
      <c r="IUX25" s="10"/>
      <c r="IUY25" s="10"/>
      <c r="IVA25" s="10"/>
      <c r="IVB25" s="10"/>
      <c r="IVC25" s="27"/>
      <c r="IVD25" s="17"/>
      <c r="IVE25" s="10"/>
      <c r="IVF25" s="10"/>
      <c r="IVG25" s="17"/>
      <c r="IVH25" s="17" t="s">
        <v>74</v>
      </c>
      <c r="IVI25" s="22">
        <f>IVH24/IVG24*100</f>
        <v>45.955555555555556</v>
      </c>
      <c r="IVJ25" s="17"/>
      <c r="IVK25" s="17"/>
      <c r="IVL25" s="17" t="s">
        <v>75</v>
      </c>
      <c r="IVM25" s="32"/>
      <c r="IVN25" s="36"/>
      <c r="IVO25" s="41" t="s">
        <v>75</v>
      </c>
      <c r="IVP25" s="41"/>
      <c r="IVQ25" s="17"/>
      <c r="IVR25" s="17" t="s">
        <v>75</v>
      </c>
      <c r="IVS25" s="46"/>
      <c r="IVT25" s="41"/>
      <c r="IVU25" s="11"/>
      <c r="IVV25" s="10"/>
      <c r="IVW25" s="10"/>
      <c r="IVX25" s="10"/>
      <c r="IVY25" s="10"/>
      <c r="IVZ25" s="10"/>
      <c r="IWA25" s="10"/>
      <c r="IWB25" s="10"/>
      <c r="IWC25" s="10"/>
      <c r="IWD25" s="10"/>
      <c r="IWE25" s="10"/>
      <c r="IWG25" s="10"/>
      <c r="IWH25" s="10"/>
      <c r="IWI25" s="27"/>
      <c r="IWJ25" s="17"/>
      <c r="IWK25" s="10"/>
      <c r="IWL25" s="10"/>
      <c r="IWM25" s="17"/>
      <c r="IWN25" s="17" t="s">
        <v>74</v>
      </c>
      <c r="IWO25" s="22">
        <f>IWN24/IWM24*100</f>
        <v>45.955555555555556</v>
      </c>
      <c r="IWP25" s="17"/>
      <c r="IWQ25" s="17"/>
      <c r="IWR25" s="17" t="s">
        <v>75</v>
      </c>
      <c r="IWS25" s="32"/>
      <c r="IWT25" s="36"/>
      <c r="IWU25" s="41" t="s">
        <v>75</v>
      </c>
      <c r="IWV25" s="41"/>
      <c r="IWW25" s="17"/>
      <c r="IWX25" s="17" t="s">
        <v>75</v>
      </c>
      <c r="IWY25" s="46"/>
      <c r="IWZ25" s="41"/>
      <c r="IXA25" s="11"/>
      <c r="IXB25" s="10"/>
      <c r="IXC25" s="10"/>
      <c r="IXD25" s="10"/>
      <c r="IXE25" s="10"/>
      <c r="IXF25" s="10"/>
      <c r="IXG25" s="10"/>
      <c r="IXH25" s="10"/>
      <c r="IXI25" s="10"/>
      <c r="IXJ25" s="10"/>
      <c r="IXK25" s="10"/>
      <c r="IXM25" s="10"/>
      <c r="IXN25" s="10"/>
      <c r="IXO25" s="27"/>
      <c r="IXP25" s="17"/>
      <c r="IXQ25" s="10"/>
      <c r="IXR25" s="10"/>
      <c r="IXS25" s="17"/>
      <c r="IXT25" s="17" t="s">
        <v>74</v>
      </c>
      <c r="IXU25" s="22">
        <f>IXT24/IXS24*100</f>
        <v>45.955555555555556</v>
      </c>
      <c r="IXV25" s="17"/>
      <c r="IXW25" s="17"/>
      <c r="IXX25" s="17" t="s">
        <v>75</v>
      </c>
      <c r="IXY25" s="32"/>
      <c r="IXZ25" s="36"/>
      <c r="IYA25" s="41" t="s">
        <v>75</v>
      </c>
      <c r="IYB25" s="41"/>
      <c r="IYC25" s="17"/>
      <c r="IYD25" s="17" t="s">
        <v>75</v>
      </c>
      <c r="IYE25" s="46"/>
      <c r="IYF25" s="41"/>
      <c r="IYG25" s="11"/>
      <c r="IYH25" s="10"/>
      <c r="IYI25" s="10"/>
      <c r="IYJ25" s="10"/>
      <c r="IYK25" s="10"/>
      <c r="IYL25" s="10"/>
      <c r="IYM25" s="10"/>
      <c r="IYN25" s="10"/>
      <c r="IYO25" s="10"/>
      <c r="IYP25" s="10"/>
      <c r="IYQ25" s="10"/>
      <c r="IYS25" s="10"/>
      <c r="IYT25" s="10"/>
      <c r="IYU25" s="27"/>
      <c r="IYV25" s="17"/>
      <c r="IYW25" s="10"/>
      <c r="IYX25" s="10"/>
      <c r="IYY25" s="17"/>
      <c r="IYZ25" s="17" t="s">
        <v>74</v>
      </c>
      <c r="IZA25" s="22">
        <f>IYZ24/IYY24*100</f>
        <v>45.955555555555556</v>
      </c>
      <c r="IZB25" s="17"/>
      <c r="IZC25" s="17"/>
      <c r="IZD25" s="17" t="s">
        <v>75</v>
      </c>
      <c r="IZE25" s="32"/>
      <c r="IZF25" s="36"/>
      <c r="IZG25" s="41" t="s">
        <v>75</v>
      </c>
      <c r="IZH25" s="41"/>
      <c r="IZI25" s="17"/>
      <c r="IZJ25" s="17" t="s">
        <v>75</v>
      </c>
      <c r="IZK25" s="46"/>
      <c r="IZL25" s="41"/>
      <c r="IZM25" s="11"/>
      <c r="IZN25" s="10"/>
      <c r="IZO25" s="10"/>
      <c r="IZP25" s="10"/>
      <c r="IZQ25" s="10"/>
      <c r="IZR25" s="10"/>
      <c r="IZS25" s="10"/>
      <c r="IZT25" s="10"/>
      <c r="IZU25" s="10"/>
      <c r="IZV25" s="10"/>
      <c r="IZW25" s="10"/>
      <c r="IZY25" s="10"/>
      <c r="IZZ25" s="10"/>
      <c r="JAA25" s="27"/>
      <c r="JAB25" s="17"/>
      <c r="JAC25" s="10"/>
      <c r="JAD25" s="10"/>
      <c r="JAE25" s="17"/>
      <c r="JAF25" s="17" t="s">
        <v>74</v>
      </c>
      <c r="JAG25" s="22">
        <f>JAF24/JAE24*100</f>
        <v>45.955555555555556</v>
      </c>
      <c r="JAH25" s="17"/>
      <c r="JAI25" s="17"/>
      <c r="JAJ25" s="17" t="s">
        <v>75</v>
      </c>
      <c r="JAK25" s="32"/>
      <c r="JAL25" s="36"/>
      <c r="JAM25" s="41" t="s">
        <v>75</v>
      </c>
      <c r="JAN25" s="41"/>
      <c r="JAO25" s="17"/>
      <c r="JAP25" s="17" t="s">
        <v>75</v>
      </c>
      <c r="JAQ25" s="46"/>
      <c r="JAR25" s="41"/>
      <c r="JAS25" s="11"/>
      <c r="JAT25" s="10"/>
      <c r="JAU25" s="10"/>
      <c r="JAV25" s="10"/>
      <c r="JAW25" s="10"/>
      <c r="JAX25" s="10"/>
      <c r="JAY25" s="10"/>
      <c r="JAZ25" s="10"/>
      <c r="JBA25" s="10"/>
      <c r="JBB25" s="10"/>
      <c r="JBC25" s="10"/>
      <c r="JBE25" s="10"/>
      <c r="JBF25" s="10"/>
      <c r="JBG25" s="27"/>
      <c r="JBH25" s="17"/>
      <c r="JBI25" s="10"/>
      <c r="JBJ25" s="10"/>
      <c r="JBK25" s="17"/>
      <c r="JBL25" s="17" t="s">
        <v>74</v>
      </c>
      <c r="JBM25" s="22">
        <f>JBL24/JBK24*100</f>
        <v>45.955555555555556</v>
      </c>
      <c r="JBN25" s="17"/>
      <c r="JBO25" s="17"/>
      <c r="JBP25" s="17" t="s">
        <v>75</v>
      </c>
      <c r="JBQ25" s="32"/>
      <c r="JBR25" s="36"/>
      <c r="JBS25" s="41" t="s">
        <v>75</v>
      </c>
      <c r="JBT25" s="41"/>
      <c r="JBU25" s="17"/>
      <c r="JBV25" s="17" t="s">
        <v>75</v>
      </c>
      <c r="JBW25" s="46"/>
      <c r="JBX25" s="41"/>
      <c r="JBY25" s="11"/>
      <c r="JBZ25" s="10"/>
      <c r="JCA25" s="10"/>
      <c r="JCB25" s="10"/>
      <c r="JCC25" s="10"/>
      <c r="JCD25" s="10"/>
      <c r="JCE25" s="10"/>
      <c r="JCF25" s="10"/>
      <c r="JCG25" s="10"/>
      <c r="JCH25" s="10"/>
      <c r="JCI25" s="10"/>
      <c r="JCK25" s="10"/>
      <c r="JCL25" s="10"/>
      <c r="JCM25" s="27"/>
      <c r="JCN25" s="17"/>
      <c r="JCO25" s="10"/>
      <c r="JCP25" s="10"/>
      <c r="JCQ25" s="17"/>
      <c r="JCR25" s="17" t="s">
        <v>74</v>
      </c>
      <c r="JCS25" s="22">
        <f>JCR24/JCQ24*100</f>
        <v>45.955555555555556</v>
      </c>
      <c r="JCT25" s="17"/>
      <c r="JCU25" s="17"/>
      <c r="JCV25" s="17" t="s">
        <v>75</v>
      </c>
      <c r="JCW25" s="32"/>
      <c r="JCX25" s="36"/>
      <c r="JCY25" s="41" t="s">
        <v>75</v>
      </c>
      <c r="JCZ25" s="41"/>
      <c r="JDA25" s="17"/>
      <c r="JDB25" s="17" t="s">
        <v>75</v>
      </c>
      <c r="JDC25" s="46"/>
      <c r="JDD25" s="41"/>
      <c r="JDE25" s="11"/>
      <c r="JDF25" s="10"/>
      <c r="JDG25" s="10"/>
      <c r="JDH25" s="10"/>
      <c r="JDI25" s="10"/>
      <c r="JDJ25" s="10"/>
      <c r="JDK25" s="10"/>
      <c r="JDL25" s="10"/>
      <c r="JDM25" s="10"/>
      <c r="JDN25" s="10"/>
      <c r="JDO25" s="10"/>
      <c r="JDQ25" s="10"/>
      <c r="JDR25" s="10"/>
      <c r="JDS25" s="27"/>
      <c r="JDT25" s="17"/>
      <c r="JDU25" s="10"/>
      <c r="JDV25" s="10"/>
      <c r="JDW25" s="17"/>
      <c r="JDX25" s="17" t="s">
        <v>74</v>
      </c>
      <c r="JDY25" s="22">
        <f>JDX24/JDW24*100</f>
        <v>45.955555555555556</v>
      </c>
      <c r="JDZ25" s="17"/>
      <c r="JEA25" s="17"/>
      <c r="JEB25" s="17" t="s">
        <v>75</v>
      </c>
      <c r="JEC25" s="32"/>
      <c r="JED25" s="36"/>
      <c r="JEE25" s="41" t="s">
        <v>75</v>
      </c>
      <c r="JEF25" s="41"/>
      <c r="JEG25" s="17"/>
      <c r="JEH25" s="17" t="s">
        <v>75</v>
      </c>
      <c r="JEI25" s="46"/>
      <c r="JEJ25" s="41"/>
      <c r="JEK25" s="11"/>
      <c r="JEL25" s="10"/>
      <c r="JEM25" s="10"/>
      <c r="JEN25" s="10"/>
      <c r="JEO25" s="10"/>
      <c r="JEP25" s="10"/>
      <c r="JEQ25" s="10"/>
      <c r="JER25" s="10"/>
      <c r="JES25" s="10"/>
      <c r="JET25" s="10"/>
      <c r="JEU25" s="10"/>
      <c r="JEW25" s="10"/>
      <c r="JEX25" s="10"/>
      <c r="JEY25" s="27"/>
      <c r="JEZ25" s="17"/>
      <c r="JFA25" s="10"/>
      <c r="JFB25" s="10"/>
      <c r="JFC25" s="17"/>
      <c r="JFD25" s="17" t="s">
        <v>74</v>
      </c>
      <c r="JFE25" s="22">
        <f>JFD24/JFC24*100</f>
        <v>45.955555555555556</v>
      </c>
      <c r="JFF25" s="17"/>
      <c r="JFG25" s="17"/>
      <c r="JFH25" s="17" t="s">
        <v>75</v>
      </c>
      <c r="JFI25" s="32"/>
      <c r="JFJ25" s="36"/>
      <c r="JFK25" s="41" t="s">
        <v>75</v>
      </c>
      <c r="JFL25" s="41"/>
      <c r="JFM25" s="17"/>
      <c r="JFN25" s="17" t="s">
        <v>75</v>
      </c>
      <c r="JFO25" s="46"/>
      <c r="JFP25" s="41"/>
      <c r="JFQ25" s="11"/>
      <c r="JFR25" s="10"/>
      <c r="JFS25" s="10"/>
      <c r="JFT25" s="10"/>
      <c r="JFU25" s="10"/>
      <c r="JFV25" s="10"/>
      <c r="JFW25" s="10"/>
      <c r="JFX25" s="10"/>
      <c r="JFY25" s="10"/>
      <c r="JFZ25" s="10"/>
      <c r="JGA25" s="10"/>
      <c r="JGC25" s="10"/>
      <c r="JGD25" s="10"/>
      <c r="JGE25" s="27"/>
      <c r="JGF25" s="17"/>
      <c r="JGG25" s="10"/>
      <c r="JGH25" s="10"/>
      <c r="JGI25" s="17"/>
      <c r="JGJ25" s="17" t="s">
        <v>74</v>
      </c>
      <c r="JGK25" s="22">
        <f>JGJ24/JGI24*100</f>
        <v>45.955555555555556</v>
      </c>
      <c r="JGL25" s="17"/>
      <c r="JGM25" s="17"/>
      <c r="JGN25" s="17" t="s">
        <v>75</v>
      </c>
      <c r="JGO25" s="32"/>
      <c r="JGP25" s="36"/>
      <c r="JGQ25" s="41" t="s">
        <v>75</v>
      </c>
      <c r="JGR25" s="41"/>
      <c r="JGS25" s="17"/>
      <c r="JGT25" s="17" t="s">
        <v>75</v>
      </c>
      <c r="JGU25" s="46"/>
      <c r="JGV25" s="41"/>
      <c r="JGW25" s="11"/>
      <c r="JGX25" s="10"/>
      <c r="JGY25" s="10"/>
      <c r="JGZ25" s="10"/>
      <c r="JHA25" s="10"/>
      <c r="JHB25" s="10"/>
      <c r="JHC25" s="10"/>
      <c r="JHD25" s="10"/>
      <c r="JHE25" s="10"/>
      <c r="JHF25" s="10"/>
      <c r="JHG25" s="10"/>
      <c r="JHI25" s="10"/>
      <c r="JHJ25" s="10"/>
      <c r="JHK25" s="27"/>
      <c r="JHL25" s="17"/>
      <c r="JHM25" s="10"/>
      <c r="JHN25" s="10"/>
      <c r="JHO25" s="17"/>
      <c r="JHP25" s="17" t="s">
        <v>74</v>
      </c>
      <c r="JHQ25" s="22">
        <f>JHP24/JHO24*100</f>
        <v>45.955555555555556</v>
      </c>
      <c r="JHR25" s="17"/>
      <c r="JHS25" s="17"/>
      <c r="JHT25" s="17" t="s">
        <v>75</v>
      </c>
      <c r="JHU25" s="32"/>
      <c r="JHV25" s="36"/>
      <c r="JHW25" s="41" t="s">
        <v>75</v>
      </c>
      <c r="JHX25" s="41"/>
      <c r="JHY25" s="17"/>
      <c r="JHZ25" s="17" t="s">
        <v>75</v>
      </c>
      <c r="JIA25" s="46"/>
      <c r="JIB25" s="41"/>
      <c r="JIC25" s="11"/>
      <c r="JID25" s="10"/>
      <c r="JIE25" s="10"/>
      <c r="JIF25" s="10"/>
      <c r="JIG25" s="10"/>
      <c r="JIH25" s="10"/>
      <c r="JII25" s="10"/>
      <c r="JIJ25" s="10"/>
      <c r="JIK25" s="10"/>
      <c r="JIL25" s="10"/>
      <c r="JIM25" s="10"/>
      <c r="JIO25" s="10"/>
      <c r="JIP25" s="10"/>
      <c r="JIQ25" s="27"/>
      <c r="JIR25" s="17"/>
      <c r="JIS25" s="10"/>
      <c r="JIT25" s="10"/>
      <c r="JIU25" s="17"/>
      <c r="JIV25" s="17" t="s">
        <v>74</v>
      </c>
      <c r="JIW25" s="22">
        <f>JIV24/JIU24*100</f>
        <v>45.955555555555556</v>
      </c>
      <c r="JIX25" s="17"/>
      <c r="JIY25" s="17"/>
      <c r="JIZ25" s="17" t="s">
        <v>75</v>
      </c>
      <c r="JJA25" s="32"/>
      <c r="JJB25" s="36"/>
      <c r="JJC25" s="41" t="s">
        <v>75</v>
      </c>
      <c r="JJD25" s="41"/>
      <c r="JJE25" s="17"/>
      <c r="JJF25" s="17" t="s">
        <v>75</v>
      </c>
      <c r="JJG25" s="46"/>
      <c r="JJH25" s="41"/>
      <c r="JJI25" s="11"/>
      <c r="JJJ25" s="10"/>
      <c r="JJK25" s="10"/>
      <c r="JJL25" s="10"/>
      <c r="JJM25" s="10"/>
      <c r="JJN25" s="10"/>
      <c r="JJO25" s="10"/>
      <c r="JJP25" s="10"/>
      <c r="JJQ25" s="10"/>
      <c r="JJR25" s="10"/>
      <c r="JJS25" s="10"/>
      <c r="JJU25" s="10"/>
      <c r="JJV25" s="10"/>
      <c r="JJW25" s="27"/>
      <c r="JJX25" s="17"/>
      <c r="JJY25" s="10"/>
      <c r="JJZ25" s="10"/>
      <c r="JKA25" s="17"/>
      <c r="JKB25" s="17" t="s">
        <v>74</v>
      </c>
      <c r="JKC25" s="22">
        <f>JKB24/JKA24*100</f>
        <v>45.955555555555556</v>
      </c>
      <c r="JKD25" s="17"/>
      <c r="JKE25" s="17"/>
      <c r="JKF25" s="17" t="s">
        <v>75</v>
      </c>
      <c r="JKG25" s="32"/>
      <c r="JKH25" s="36"/>
      <c r="JKI25" s="41" t="s">
        <v>75</v>
      </c>
      <c r="JKJ25" s="41"/>
      <c r="JKK25" s="17"/>
      <c r="JKL25" s="17" t="s">
        <v>75</v>
      </c>
      <c r="JKM25" s="46"/>
      <c r="JKN25" s="41"/>
      <c r="JKO25" s="11"/>
      <c r="JKP25" s="10"/>
      <c r="JKQ25" s="10"/>
      <c r="JKR25" s="10"/>
      <c r="JKS25" s="10"/>
      <c r="JKT25" s="10"/>
      <c r="JKU25" s="10"/>
      <c r="JKV25" s="10"/>
      <c r="JKW25" s="10"/>
      <c r="JKX25" s="10"/>
      <c r="JKY25" s="10"/>
      <c r="JLA25" s="10"/>
      <c r="JLB25" s="10"/>
      <c r="JLC25" s="27"/>
      <c r="JLD25" s="17"/>
      <c r="JLE25" s="10"/>
      <c r="JLF25" s="10"/>
      <c r="JLG25" s="17"/>
      <c r="JLH25" s="17" t="s">
        <v>74</v>
      </c>
      <c r="JLI25" s="22">
        <f>JLH24/JLG24*100</f>
        <v>45.955555555555556</v>
      </c>
      <c r="JLJ25" s="17"/>
      <c r="JLK25" s="17"/>
      <c r="JLL25" s="17" t="s">
        <v>75</v>
      </c>
      <c r="JLM25" s="32"/>
      <c r="JLN25" s="36"/>
      <c r="JLO25" s="41" t="s">
        <v>75</v>
      </c>
      <c r="JLP25" s="41"/>
      <c r="JLQ25" s="17"/>
      <c r="JLR25" s="17" t="s">
        <v>75</v>
      </c>
      <c r="JLS25" s="46"/>
      <c r="JLT25" s="41"/>
      <c r="JLU25" s="11"/>
      <c r="JLV25" s="10"/>
      <c r="JLW25" s="10"/>
      <c r="JLX25" s="10"/>
      <c r="JLY25" s="10"/>
      <c r="JLZ25" s="10"/>
      <c r="JMA25" s="10"/>
      <c r="JMB25" s="10"/>
      <c r="JMC25" s="10"/>
      <c r="JMD25" s="10"/>
      <c r="JME25" s="10"/>
      <c r="JMG25" s="10"/>
      <c r="JMH25" s="10"/>
      <c r="JMI25" s="27"/>
      <c r="JMJ25" s="17"/>
      <c r="JMK25" s="10"/>
      <c r="JML25" s="10"/>
      <c r="JMM25" s="17"/>
      <c r="JMN25" s="17" t="s">
        <v>74</v>
      </c>
      <c r="JMO25" s="22">
        <f>JMN24/JMM24*100</f>
        <v>45.955555555555556</v>
      </c>
      <c r="JMP25" s="17"/>
      <c r="JMQ25" s="17"/>
      <c r="JMR25" s="17" t="s">
        <v>75</v>
      </c>
      <c r="JMS25" s="32"/>
      <c r="JMT25" s="36"/>
      <c r="JMU25" s="41" t="s">
        <v>75</v>
      </c>
      <c r="JMV25" s="41"/>
      <c r="JMW25" s="17"/>
      <c r="JMX25" s="17" t="s">
        <v>75</v>
      </c>
      <c r="JMY25" s="46"/>
      <c r="JMZ25" s="41"/>
      <c r="JNA25" s="11"/>
      <c r="JNB25" s="10"/>
      <c r="JNC25" s="10"/>
      <c r="JND25" s="10"/>
      <c r="JNE25" s="10"/>
      <c r="JNF25" s="10"/>
      <c r="JNG25" s="10"/>
      <c r="JNH25" s="10"/>
      <c r="JNI25" s="10"/>
      <c r="JNJ25" s="10"/>
      <c r="JNK25" s="10"/>
      <c r="JNM25" s="10"/>
      <c r="JNN25" s="10"/>
      <c r="JNO25" s="27"/>
      <c r="JNP25" s="17"/>
      <c r="JNQ25" s="10"/>
      <c r="JNR25" s="10"/>
      <c r="JNS25" s="17"/>
      <c r="JNT25" s="17" t="s">
        <v>74</v>
      </c>
      <c r="JNU25" s="22">
        <f>JNT24/JNS24*100</f>
        <v>45.955555555555556</v>
      </c>
      <c r="JNV25" s="17"/>
      <c r="JNW25" s="17"/>
      <c r="JNX25" s="17" t="s">
        <v>75</v>
      </c>
      <c r="JNY25" s="32"/>
      <c r="JNZ25" s="36"/>
      <c r="JOA25" s="41" t="s">
        <v>75</v>
      </c>
      <c r="JOB25" s="41"/>
      <c r="JOC25" s="17"/>
      <c r="JOD25" s="17" t="s">
        <v>75</v>
      </c>
      <c r="JOE25" s="46"/>
      <c r="JOF25" s="41"/>
      <c r="JOG25" s="11"/>
      <c r="JOH25" s="10"/>
      <c r="JOI25" s="10"/>
      <c r="JOJ25" s="10"/>
      <c r="JOK25" s="10"/>
      <c r="JOL25" s="10"/>
      <c r="JOM25" s="10"/>
      <c r="JON25" s="10"/>
      <c r="JOO25" s="10"/>
      <c r="JOP25" s="10"/>
      <c r="JOQ25" s="10"/>
      <c r="JOS25" s="10"/>
      <c r="JOT25" s="10"/>
      <c r="JOU25" s="27"/>
      <c r="JOV25" s="17"/>
      <c r="JOW25" s="10"/>
      <c r="JOX25" s="10"/>
      <c r="JOY25" s="17"/>
      <c r="JOZ25" s="17" t="s">
        <v>74</v>
      </c>
      <c r="JPA25" s="22">
        <f>JOZ24/JOY24*100</f>
        <v>45.955555555555556</v>
      </c>
      <c r="JPB25" s="17"/>
      <c r="JPC25" s="17"/>
      <c r="JPD25" s="17" t="s">
        <v>75</v>
      </c>
      <c r="JPE25" s="32"/>
      <c r="JPF25" s="36"/>
      <c r="JPG25" s="41" t="s">
        <v>75</v>
      </c>
      <c r="JPH25" s="41"/>
      <c r="JPI25" s="17"/>
      <c r="JPJ25" s="17" t="s">
        <v>75</v>
      </c>
      <c r="JPK25" s="46"/>
      <c r="JPL25" s="41"/>
      <c r="JPM25" s="11"/>
      <c r="JPN25" s="10"/>
      <c r="JPO25" s="10"/>
      <c r="JPP25" s="10"/>
      <c r="JPQ25" s="10"/>
      <c r="JPR25" s="10"/>
      <c r="JPS25" s="10"/>
      <c r="JPT25" s="10"/>
      <c r="JPU25" s="10"/>
      <c r="JPV25" s="10"/>
      <c r="JPW25" s="10"/>
      <c r="JPY25" s="10"/>
      <c r="JPZ25" s="10"/>
      <c r="JQA25" s="27"/>
      <c r="JQB25" s="17"/>
      <c r="JQC25" s="10"/>
      <c r="JQD25" s="10"/>
      <c r="JQE25" s="17"/>
      <c r="JQF25" s="17" t="s">
        <v>74</v>
      </c>
      <c r="JQG25" s="22">
        <f>JQF24/JQE24*100</f>
        <v>45.955555555555556</v>
      </c>
      <c r="JQH25" s="17"/>
      <c r="JQI25" s="17"/>
      <c r="JQJ25" s="17" t="s">
        <v>75</v>
      </c>
      <c r="JQK25" s="32"/>
      <c r="JQL25" s="36"/>
      <c r="JQM25" s="41" t="s">
        <v>75</v>
      </c>
      <c r="JQN25" s="41"/>
      <c r="JQO25" s="17"/>
      <c r="JQP25" s="17" t="s">
        <v>75</v>
      </c>
      <c r="JQQ25" s="46"/>
      <c r="JQR25" s="41"/>
      <c r="JQS25" s="11"/>
      <c r="JQT25" s="10"/>
      <c r="JQU25" s="10"/>
      <c r="JQV25" s="10"/>
      <c r="JQW25" s="10"/>
      <c r="JQX25" s="10"/>
      <c r="JQY25" s="10"/>
      <c r="JQZ25" s="10"/>
      <c r="JRA25" s="10"/>
      <c r="JRB25" s="10"/>
      <c r="JRC25" s="10"/>
      <c r="JRE25" s="10"/>
      <c r="JRF25" s="10"/>
      <c r="JRG25" s="27"/>
      <c r="JRH25" s="17"/>
      <c r="JRI25" s="10"/>
      <c r="JRJ25" s="10"/>
      <c r="JRK25" s="17"/>
      <c r="JRL25" s="17" t="s">
        <v>74</v>
      </c>
      <c r="JRM25" s="22">
        <f>JRL24/JRK24*100</f>
        <v>45.955555555555556</v>
      </c>
      <c r="JRN25" s="17"/>
      <c r="JRO25" s="17"/>
      <c r="JRP25" s="17" t="s">
        <v>75</v>
      </c>
      <c r="JRQ25" s="32"/>
      <c r="JRR25" s="36"/>
      <c r="JRS25" s="41" t="s">
        <v>75</v>
      </c>
      <c r="JRT25" s="41"/>
      <c r="JRU25" s="17"/>
      <c r="JRV25" s="17" t="s">
        <v>75</v>
      </c>
      <c r="JRW25" s="46"/>
      <c r="JRX25" s="41"/>
      <c r="JRY25" s="11"/>
      <c r="JRZ25" s="10"/>
      <c r="JSA25" s="10"/>
      <c r="JSB25" s="10"/>
      <c r="JSC25" s="10"/>
      <c r="JSD25" s="10"/>
      <c r="JSE25" s="10"/>
      <c r="JSF25" s="10"/>
      <c r="JSG25" s="10"/>
      <c r="JSH25" s="10"/>
      <c r="JSI25" s="10"/>
      <c r="JSK25" s="10"/>
      <c r="JSL25" s="10"/>
      <c r="JSM25" s="27"/>
      <c r="JSN25" s="17"/>
      <c r="JSO25" s="10"/>
      <c r="JSP25" s="10"/>
      <c r="JSQ25" s="17"/>
      <c r="JSR25" s="17" t="s">
        <v>74</v>
      </c>
      <c r="JSS25" s="22">
        <f>JSR24/JSQ24*100</f>
        <v>45.955555555555556</v>
      </c>
      <c r="JST25" s="17"/>
      <c r="JSU25" s="17"/>
      <c r="JSV25" s="17" t="s">
        <v>75</v>
      </c>
      <c r="JSW25" s="32"/>
      <c r="JSX25" s="36"/>
      <c r="JSY25" s="41" t="s">
        <v>75</v>
      </c>
      <c r="JSZ25" s="41"/>
      <c r="JTA25" s="17"/>
      <c r="JTB25" s="17" t="s">
        <v>75</v>
      </c>
      <c r="JTC25" s="46"/>
      <c r="JTD25" s="41"/>
      <c r="JTE25" s="11"/>
      <c r="JTF25" s="10"/>
      <c r="JTG25" s="10"/>
      <c r="JTH25" s="10"/>
      <c r="JTI25" s="10"/>
      <c r="JTJ25" s="10"/>
      <c r="JTK25" s="10"/>
      <c r="JTL25" s="10"/>
      <c r="JTM25" s="10"/>
      <c r="JTN25" s="10"/>
      <c r="JTO25" s="10"/>
      <c r="JTQ25" s="10"/>
      <c r="JTR25" s="10"/>
      <c r="JTS25" s="27"/>
      <c r="JTT25" s="17"/>
      <c r="JTU25" s="10"/>
      <c r="JTV25" s="10"/>
      <c r="JTW25" s="17"/>
      <c r="JTX25" s="17" t="s">
        <v>74</v>
      </c>
      <c r="JTY25" s="22">
        <f>JTX24/JTW24*100</f>
        <v>45.955555555555556</v>
      </c>
      <c r="JTZ25" s="17"/>
      <c r="JUA25" s="17"/>
      <c r="JUB25" s="17" t="s">
        <v>75</v>
      </c>
      <c r="JUC25" s="32"/>
      <c r="JUD25" s="36"/>
      <c r="JUE25" s="41" t="s">
        <v>75</v>
      </c>
      <c r="JUF25" s="41"/>
      <c r="JUG25" s="17"/>
      <c r="JUH25" s="17" t="s">
        <v>75</v>
      </c>
      <c r="JUI25" s="46"/>
      <c r="JUJ25" s="41"/>
      <c r="JUK25" s="11"/>
      <c r="JUL25" s="10"/>
      <c r="JUM25" s="10"/>
      <c r="JUN25" s="10"/>
      <c r="JUO25" s="10"/>
      <c r="JUP25" s="10"/>
      <c r="JUQ25" s="10"/>
      <c r="JUR25" s="10"/>
      <c r="JUS25" s="10"/>
      <c r="JUT25" s="10"/>
      <c r="JUU25" s="10"/>
      <c r="JUW25" s="10"/>
      <c r="JUX25" s="10"/>
      <c r="JUY25" s="27"/>
      <c r="JUZ25" s="17"/>
      <c r="JVA25" s="10"/>
      <c r="JVB25" s="10"/>
      <c r="JVC25" s="17"/>
      <c r="JVD25" s="17" t="s">
        <v>74</v>
      </c>
      <c r="JVE25" s="22">
        <f>JVD24/JVC24*100</f>
        <v>45.955555555555556</v>
      </c>
      <c r="JVF25" s="17"/>
      <c r="JVG25" s="17"/>
      <c r="JVH25" s="17" t="s">
        <v>75</v>
      </c>
      <c r="JVI25" s="32"/>
      <c r="JVJ25" s="36"/>
      <c r="JVK25" s="41" t="s">
        <v>75</v>
      </c>
      <c r="JVL25" s="41"/>
      <c r="JVM25" s="17"/>
      <c r="JVN25" s="17" t="s">
        <v>75</v>
      </c>
      <c r="JVO25" s="46"/>
      <c r="JVP25" s="41"/>
      <c r="JVQ25" s="11"/>
      <c r="JVR25" s="10"/>
      <c r="JVS25" s="10"/>
      <c r="JVT25" s="10"/>
      <c r="JVU25" s="10"/>
      <c r="JVV25" s="10"/>
      <c r="JVW25" s="10"/>
      <c r="JVX25" s="10"/>
      <c r="JVY25" s="10"/>
      <c r="JVZ25" s="10"/>
      <c r="JWA25" s="10"/>
      <c r="JWC25" s="10"/>
      <c r="JWD25" s="10"/>
      <c r="JWE25" s="27"/>
      <c r="JWF25" s="17"/>
      <c r="JWG25" s="10"/>
      <c r="JWH25" s="10"/>
      <c r="JWI25" s="17"/>
      <c r="JWJ25" s="17" t="s">
        <v>74</v>
      </c>
      <c r="JWK25" s="22">
        <f>JWJ24/JWI24*100</f>
        <v>45.955555555555556</v>
      </c>
      <c r="JWL25" s="17"/>
      <c r="JWM25" s="17"/>
      <c r="JWN25" s="17" t="s">
        <v>75</v>
      </c>
      <c r="JWO25" s="32"/>
      <c r="JWP25" s="36"/>
      <c r="JWQ25" s="41" t="s">
        <v>75</v>
      </c>
      <c r="JWR25" s="41"/>
      <c r="JWS25" s="17"/>
      <c r="JWT25" s="17" t="s">
        <v>75</v>
      </c>
      <c r="JWU25" s="46"/>
      <c r="JWV25" s="41"/>
      <c r="JWW25" s="11"/>
      <c r="JWX25" s="10"/>
      <c r="JWY25" s="10"/>
      <c r="JWZ25" s="10"/>
      <c r="JXA25" s="10"/>
      <c r="JXB25" s="10"/>
      <c r="JXC25" s="10"/>
      <c r="JXD25" s="10"/>
      <c r="JXE25" s="10"/>
      <c r="JXF25" s="10"/>
      <c r="JXG25" s="10"/>
      <c r="JXI25" s="10"/>
      <c r="JXJ25" s="10"/>
      <c r="JXK25" s="27"/>
      <c r="JXL25" s="17"/>
      <c r="JXM25" s="10"/>
      <c r="JXN25" s="10"/>
      <c r="JXO25" s="17"/>
      <c r="JXP25" s="17" t="s">
        <v>74</v>
      </c>
      <c r="JXQ25" s="22">
        <f>JXP24/JXO24*100</f>
        <v>45.955555555555556</v>
      </c>
      <c r="JXR25" s="17"/>
      <c r="JXS25" s="17"/>
      <c r="JXT25" s="17" t="s">
        <v>75</v>
      </c>
      <c r="JXU25" s="32"/>
      <c r="JXV25" s="36"/>
      <c r="JXW25" s="41" t="s">
        <v>75</v>
      </c>
      <c r="JXX25" s="41"/>
      <c r="JXY25" s="17"/>
      <c r="JXZ25" s="17" t="s">
        <v>75</v>
      </c>
      <c r="JYA25" s="46"/>
      <c r="JYB25" s="41"/>
      <c r="JYC25" s="11"/>
      <c r="JYD25" s="10"/>
      <c r="JYE25" s="10"/>
      <c r="JYF25" s="10"/>
      <c r="JYG25" s="10"/>
      <c r="JYH25" s="10"/>
      <c r="JYI25" s="10"/>
      <c r="JYJ25" s="10"/>
      <c r="JYK25" s="10"/>
      <c r="JYL25" s="10"/>
      <c r="JYM25" s="10"/>
      <c r="JYO25" s="10"/>
      <c r="JYP25" s="10"/>
      <c r="JYQ25" s="27"/>
      <c r="JYR25" s="17"/>
      <c r="JYS25" s="10"/>
      <c r="JYT25" s="10"/>
      <c r="JYU25" s="17"/>
      <c r="JYV25" s="17" t="s">
        <v>74</v>
      </c>
      <c r="JYW25" s="22">
        <f>JYV24/JYU24*100</f>
        <v>45.955555555555556</v>
      </c>
      <c r="JYX25" s="17"/>
      <c r="JYY25" s="17"/>
      <c r="JYZ25" s="17" t="s">
        <v>75</v>
      </c>
      <c r="JZA25" s="32"/>
      <c r="JZB25" s="36"/>
      <c r="JZC25" s="41" t="s">
        <v>75</v>
      </c>
      <c r="JZD25" s="41"/>
      <c r="JZE25" s="17"/>
      <c r="JZF25" s="17" t="s">
        <v>75</v>
      </c>
      <c r="JZG25" s="46"/>
      <c r="JZH25" s="41"/>
      <c r="JZI25" s="11"/>
      <c r="JZJ25" s="10"/>
      <c r="JZK25" s="10"/>
      <c r="JZL25" s="10"/>
      <c r="JZM25" s="10"/>
      <c r="JZN25" s="10"/>
      <c r="JZO25" s="10"/>
      <c r="JZP25" s="10"/>
      <c r="JZQ25" s="10"/>
      <c r="JZR25" s="10"/>
      <c r="JZS25" s="10"/>
      <c r="JZU25" s="10"/>
      <c r="JZV25" s="10"/>
      <c r="JZW25" s="27"/>
      <c r="JZX25" s="17"/>
      <c r="JZY25" s="10"/>
      <c r="JZZ25" s="10"/>
      <c r="KAA25" s="17"/>
      <c r="KAB25" s="17" t="s">
        <v>74</v>
      </c>
      <c r="KAC25" s="22">
        <f>KAB24/KAA24*100</f>
        <v>45.955555555555556</v>
      </c>
      <c r="KAD25" s="17"/>
      <c r="KAE25" s="17"/>
      <c r="KAF25" s="17" t="s">
        <v>75</v>
      </c>
      <c r="KAG25" s="32"/>
      <c r="KAH25" s="36"/>
      <c r="KAI25" s="41" t="s">
        <v>75</v>
      </c>
      <c r="KAJ25" s="41"/>
      <c r="KAK25" s="17"/>
      <c r="KAL25" s="17" t="s">
        <v>75</v>
      </c>
      <c r="KAM25" s="46"/>
      <c r="KAN25" s="41"/>
      <c r="KAO25" s="11"/>
      <c r="KAP25" s="10"/>
      <c r="KAQ25" s="10"/>
      <c r="KAR25" s="10"/>
      <c r="KAS25" s="10"/>
      <c r="KAT25" s="10"/>
      <c r="KAU25" s="10"/>
      <c r="KAV25" s="10"/>
      <c r="KAW25" s="10"/>
      <c r="KAX25" s="10"/>
      <c r="KAY25" s="10"/>
      <c r="KBA25" s="10"/>
      <c r="KBB25" s="10"/>
      <c r="KBC25" s="27"/>
      <c r="KBD25" s="17"/>
      <c r="KBE25" s="10"/>
      <c r="KBF25" s="10"/>
      <c r="KBG25" s="17"/>
      <c r="KBH25" s="17" t="s">
        <v>74</v>
      </c>
      <c r="KBI25" s="22">
        <f>KBH24/KBG24*100</f>
        <v>45.955555555555556</v>
      </c>
      <c r="KBJ25" s="17"/>
      <c r="KBK25" s="17"/>
      <c r="KBL25" s="17" t="s">
        <v>75</v>
      </c>
      <c r="KBM25" s="32"/>
      <c r="KBN25" s="36"/>
      <c r="KBO25" s="41" t="s">
        <v>75</v>
      </c>
      <c r="KBP25" s="41"/>
      <c r="KBQ25" s="17"/>
      <c r="KBR25" s="17" t="s">
        <v>75</v>
      </c>
      <c r="KBS25" s="46"/>
      <c r="KBT25" s="41"/>
      <c r="KBU25" s="11"/>
      <c r="KBV25" s="10"/>
      <c r="KBW25" s="10"/>
      <c r="KBX25" s="10"/>
      <c r="KBY25" s="10"/>
      <c r="KBZ25" s="10"/>
      <c r="KCA25" s="10"/>
      <c r="KCB25" s="10"/>
      <c r="KCC25" s="10"/>
      <c r="KCD25" s="10"/>
      <c r="KCE25" s="10"/>
      <c r="KCG25" s="10"/>
      <c r="KCH25" s="10"/>
      <c r="KCI25" s="27"/>
      <c r="KCJ25" s="17"/>
      <c r="KCK25" s="10"/>
      <c r="KCL25" s="10"/>
      <c r="KCM25" s="17"/>
      <c r="KCN25" s="17" t="s">
        <v>74</v>
      </c>
      <c r="KCO25" s="22">
        <f>KCN24/KCM24*100</f>
        <v>45.955555555555556</v>
      </c>
      <c r="KCP25" s="17"/>
      <c r="KCQ25" s="17"/>
      <c r="KCR25" s="17" t="s">
        <v>75</v>
      </c>
      <c r="KCS25" s="32"/>
      <c r="KCT25" s="36"/>
      <c r="KCU25" s="41" t="s">
        <v>75</v>
      </c>
      <c r="KCV25" s="41"/>
      <c r="KCW25" s="17"/>
      <c r="KCX25" s="17" t="s">
        <v>75</v>
      </c>
      <c r="KCY25" s="46"/>
      <c r="KCZ25" s="41"/>
      <c r="KDA25" s="11"/>
      <c r="KDB25" s="10"/>
      <c r="KDC25" s="10"/>
      <c r="KDD25" s="10"/>
      <c r="KDE25" s="10"/>
      <c r="KDF25" s="10"/>
      <c r="KDG25" s="10"/>
      <c r="KDH25" s="10"/>
      <c r="KDI25" s="10"/>
      <c r="KDJ25" s="10"/>
      <c r="KDK25" s="10"/>
      <c r="KDM25" s="10"/>
      <c r="KDN25" s="10"/>
      <c r="KDO25" s="27"/>
      <c r="KDP25" s="17"/>
      <c r="KDQ25" s="10"/>
      <c r="KDR25" s="10"/>
      <c r="KDS25" s="17"/>
      <c r="KDT25" s="17" t="s">
        <v>74</v>
      </c>
      <c r="KDU25" s="22">
        <f>KDT24/KDS24*100</f>
        <v>45.955555555555556</v>
      </c>
      <c r="KDV25" s="17"/>
      <c r="KDW25" s="17"/>
      <c r="KDX25" s="17" t="s">
        <v>75</v>
      </c>
      <c r="KDY25" s="32"/>
      <c r="KDZ25" s="36"/>
      <c r="KEA25" s="41" t="s">
        <v>75</v>
      </c>
      <c r="KEB25" s="41"/>
      <c r="KEC25" s="17"/>
      <c r="KED25" s="17" t="s">
        <v>75</v>
      </c>
      <c r="KEE25" s="46"/>
      <c r="KEF25" s="41"/>
      <c r="KEG25" s="11"/>
      <c r="KEH25" s="10"/>
      <c r="KEI25" s="10"/>
      <c r="KEJ25" s="10"/>
      <c r="KEK25" s="10"/>
      <c r="KEL25" s="10"/>
      <c r="KEM25" s="10"/>
      <c r="KEN25" s="10"/>
      <c r="KEO25" s="10"/>
      <c r="KEP25" s="10"/>
      <c r="KEQ25" s="10"/>
      <c r="KES25" s="10"/>
      <c r="KET25" s="10"/>
      <c r="KEU25" s="27"/>
      <c r="KEV25" s="17"/>
      <c r="KEW25" s="10"/>
      <c r="KEX25" s="10"/>
      <c r="KEY25" s="17"/>
      <c r="KEZ25" s="17" t="s">
        <v>74</v>
      </c>
      <c r="KFA25" s="22">
        <f>KEZ24/KEY24*100</f>
        <v>45.955555555555556</v>
      </c>
      <c r="KFB25" s="17"/>
      <c r="KFC25" s="17"/>
      <c r="KFD25" s="17" t="s">
        <v>75</v>
      </c>
      <c r="KFE25" s="32"/>
      <c r="KFF25" s="36"/>
      <c r="KFG25" s="41" t="s">
        <v>75</v>
      </c>
      <c r="KFH25" s="41"/>
      <c r="KFI25" s="17"/>
      <c r="KFJ25" s="17" t="s">
        <v>75</v>
      </c>
      <c r="KFK25" s="46"/>
      <c r="KFL25" s="41"/>
      <c r="KFM25" s="11"/>
      <c r="KFN25" s="10"/>
      <c r="KFO25" s="10"/>
      <c r="KFP25" s="10"/>
      <c r="KFQ25" s="10"/>
      <c r="KFR25" s="10"/>
      <c r="KFS25" s="10"/>
      <c r="KFT25" s="10"/>
      <c r="KFU25" s="10"/>
      <c r="KFV25" s="10"/>
      <c r="KFW25" s="10"/>
      <c r="KFY25" s="10"/>
      <c r="KFZ25" s="10"/>
      <c r="KGA25" s="27"/>
      <c r="KGB25" s="17"/>
      <c r="KGC25" s="10"/>
      <c r="KGD25" s="10"/>
      <c r="KGE25" s="17"/>
      <c r="KGF25" s="17" t="s">
        <v>74</v>
      </c>
      <c r="KGG25" s="22">
        <f>KGF24/KGE24*100</f>
        <v>45.955555555555556</v>
      </c>
      <c r="KGH25" s="17"/>
      <c r="KGI25" s="17"/>
      <c r="KGJ25" s="17" t="s">
        <v>75</v>
      </c>
      <c r="KGK25" s="32"/>
      <c r="KGL25" s="36"/>
      <c r="KGM25" s="41" t="s">
        <v>75</v>
      </c>
      <c r="KGN25" s="41"/>
      <c r="KGO25" s="17"/>
      <c r="KGP25" s="17" t="s">
        <v>75</v>
      </c>
      <c r="KGQ25" s="46"/>
      <c r="KGR25" s="41"/>
      <c r="KGS25" s="11"/>
      <c r="KGT25" s="10"/>
      <c r="KGU25" s="10"/>
      <c r="KGV25" s="10"/>
      <c r="KGW25" s="10"/>
      <c r="KGX25" s="10"/>
      <c r="KGY25" s="10"/>
      <c r="KGZ25" s="10"/>
      <c r="KHA25" s="10"/>
      <c r="KHB25" s="10"/>
      <c r="KHC25" s="10"/>
      <c r="KHE25" s="10"/>
      <c r="KHF25" s="10"/>
      <c r="KHG25" s="27"/>
      <c r="KHH25" s="17"/>
      <c r="KHI25" s="10"/>
      <c r="KHJ25" s="10"/>
      <c r="KHK25" s="17"/>
      <c r="KHL25" s="17" t="s">
        <v>74</v>
      </c>
      <c r="KHM25" s="22">
        <f>KHL24/KHK24*100</f>
        <v>45.955555555555556</v>
      </c>
      <c r="KHN25" s="17"/>
      <c r="KHO25" s="17"/>
      <c r="KHP25" s="17" t="s">
        <v>75</v>
      </c>
      <c r="KHQ25" s="32"/>
      <c r="KHR25" s="36"/>
      <c r="KHS25" s="41" t="s">
        <v>75</v>
      </c>
      <c r="KHT25" s="41"/>
      <c r="KHU25" s="17"/>
      <c r="KHV25" s="17" t="s">
        <v>75</v>
      </c>
      <c r="KHW25" s="46"/>
      <c r="KHX25" s="41"/>
      <c r="KHY25" s="11"/>
      <c r="KHZ25" s="10"/>
      <c r="KIA25" s="10"/>
      <c r="KIB25" s="10"/>
      <c r="KIC25" s="10"/>
      <c r="KID25" s="10"/>
      <c r="KIE25" s="10"/>
      <c r="KIF25" s="10"/>
      <c r="KIG25" s="10"/>
      <c r="KIH25" s="10"/>
      <c r="KII25" s="10"/>
      <c r="KIK25" s="10"/>
      <c r="KIL25" s="10"/>
      <c r="KIM25" s="27"/>
      <c r="KIN25" s="17"/>
      <c r="KIO25" s="10"/>
      <c r="KIP25" s="10"/>
      <c r="KIQ25" s="17"/>
      <c r="KIR25" s="17" t="s">
        <v>74</v>
      </c>
      <c r="KIS25" s="22">
        <f>KIR24/KIQ24*100</f>
        <v>45.955555555555556</v>
      </c>
      <c r="KIT25" s="17"/>
      <c r="KIU25" s="17"/>
      <c r="KIV25" s="17" t="s">
        <v>75</v>
      </c>
      <c r="KIW25" s="32"/>
      <c r="KIX25" s="36"/>
      <c r="KIY25" s="41" t="s">
        <v>75</v>
      </c>
      <c r="KIZ25" s="41"/>
      <c r="KJA25" s="17"/>
      <c r="KJB25" s="17" t="s">
        <v>75</v>
      </c>
      <c r="KJC25" s="46"/>
      <c r="KJD25" s="41"/>
      <c r="KJE25" s="11"/>
      <c r="KJF25" s="10"/>
      <c r="KJG25" s="10"/>
      <c r="KJH25" s="10"/>
      <c r="KJI25" s="10"/>
      <c r="KJJ25" s="10"/>
      <c r="KJK25" s="10"/>
      <c r="KJL25" s="10"/>
      <c r="KJM25" s="10"/>
      <c r="KJN25" s="10"/>
      <c r="KJO25" s="10"/>
      <c r="KJQ25" s="10"/>
      <c r="KJR25" s="10"/>
      <c r="KJS25" s="27"/>
      <c r="KJT25" s="17"/>
      <c r="KJU25" s="10"/>
      <c r="KJV25" s="10"/>
      <c r="KJW25" s="17"/>
      <c r="KJX25" s="17" t="s">
        <v>74</v>
      </c>
      <c r="KJY25" s="22">
        <f>KJX24/KJW24*100</f>
        <v>45.955555555555556</v>
      </c>
      <c r="KJZ25" s="17"/>
      <c r="KKA25" s="17"/>
      <c r="KKB25" s="17" t="s">
        <v>75</v>
      </c>
      <c r="KKC25" s="32"/>
      <c r="KKD25" s="36"/>
      <c r="KKE25" s="41" t="s">
        <v>75</v>
      </c>
      <c r="KKF25" s="41"/>
      <c r="KKG25" s="17"/>
      <c r="KKH25" s="17" t="s">
        <v>75</v>
      </c>
      <c r="KKI25" s="46"/>
      <c r="KKJ25" s="41"/>
      <c r="KKK25" s="11"/>
      <c r="KKL25" s="10"/>
      <c r="KKM25" s="10"/>
      <c r="KKN25" s="10"/>
      <c r="KKO25" s="10"/>
      <c r="KKP25" s="10"/>
      <c r="KKQ25" s="10"/>
      <c r="KKR25" s="10"/>
      <c r="KKS25" s="10"/>
      <c r="KKT25" s="10"/>
      <c r="KKU25" s="10"/>
      <c r="KKW25" s="10"/>
      <c r="KKX25" s="10"/>
      <c r="KKY25" s="27"/>
      <c r="KKZ25" s="17"/>
      <c r="KLA25" s="10"/>
      <c r="KLB25" s="10"/>
      <c r="KLC25" s="17"/>
      <c r="KLD25" s="17" t="s">
        <v>74</v>
      </c>
      <c r="KLE25" s="22">
        <f>KLD24/KLC24*100</f>
        <v>45.955555555555556</v>
      </c>
      <c r="KLF25" s="17"/>
      <c r="KLG25" s="17"/>
      <c r="KLH25" s="17" t="s">
        <v>75</v>
      </c>
      <c r="KLI25" s="32"/>
      <c r="KLJ25" s="36"/>
      <c r="KLK25" s="41" t="s">
        <v>75</v>
      </c>
      <c r="KLL25" s="41"/>
      <c r="KLM25" s="17"/>
      <c r="KLN25" s="17" t="s">
        <v>75</v>
      </c>
      <c r="KLO25" s="46"/>
      <c r="KLP25" s="41"/>
      <c r="KLQ25" s="11"/>
      <c r="KLR25" s="10"/>
      <c r="KLS25" s="10"/>
      <c r="KLT25" s="10"/>
      <c r="KLU25" s="10"/>
      <c r="KLV25" s="10"/>
      <c r="KLW25" s="10"/>
      <c r="KLX25" s="10"/>
      <c r="KLY25" s="10"/>
      <c r="KLZ25" s="10"/>
      <c r="KMA25" s="10"/>
      <c r="KMC25" s="10"/>
      <c r="KMD25" s="10"/>
      <c r="KME25" s="27"/>
      <c r="KMF25" s="17"/>
      <c r="KMG25" s="10"/>
      <c r="KMH25" s="10"/>
      <c r="KMI25" s="17"/>
      <c r="KMJ25" s="17" t="s">
        <v>74</v>
      </c>
      <c r="KMK25" s="22">
        <f>KMJ24/KMI24*100</f>
        <v>45.955555555555556</v>
      </c>
      <c r="KML25" s="17"/>
      <c r="KMM25" s="17"/>
      <c r="KMN25" s="17" t="s">
        <v>75</v>
      </c>
      <c r="KMO25" s="32"/>
      <c r="KMP25" s="36"/>
      <c r="KMQ25" s="41" t="s">
        <v>75</v>
      </c>
      <c r="KMR25" s="41"/>
      <c r="KMS25" s="17"/>
      <c r="KMT25" s="17" t="s">
        <v>75</v>
      </c>
      <c r="KMU25" s="46"/>
      <c r="KMV25" s="41"/>
      <c r="KMW25" s="11"/>
      <c r="KMX25" s="10"/>
      <c r="KMY25" s="10"/>
      <c r="KMZ25" s="10"/>
      <c r="KNA25" s="10"/>
      <c r="KNB25" s="10"/>
      <c r="KNC25" s="10"/>
      <c r="KND25" s="10"/>
      <c r="KNE25" s="10"/>
      <c r="KNF25" s="10"/>
      <c r="KNG25" s="10"/>
      <c r="KNI25" s="10"/>
      <c r="KNJ25" s="10"/>
      <c r="KNK25" s="27"/>
      <c r="KNL25" s="17"/>
      <c r="KNM25" s="10"/>
      <c r="KNN25" s="10"/>
      <c r="KNO25" s="17"/>
      <c r="KNP25" s="17" t="s">
        <v>74</v>
      </c>
      <c r="KNQ25" s="22">
        <f>KNP24/KNO24*100</f>
        <v>45.955555555555556</v>
      </c>
      <c r="KNR25" s="17"/>
      <c r="KNS25" s="17"/>
      <c r="KNT25" s="17" t="s">
        <v>75</v>
      </c>
      <c r="KNU25" s="32"/>
      <c r="KNV25" s="36"/>
      <c r="KNW25" s="41" t="s">
        <v>75</v>
      </c>
      <c r="KNX25" s="41"/>
      <c r="KNY25" s="17"/>
      <c r="KNZ25" s="17" t="s">
        <v>75</v>
      </c>
      <c r="KOA25" s="46"/>
      <c r="KOB25" s="41"/>
      <c r="KOC25" s="11"/>
      <c r="KOD25" s="10"/>
      <c r="KOE25" s="10"/>
      <c r="KOF25" s="10"/>
      <c r="KOG25" s="10"/>
      <c r="KOH25" s="10"/>
      <c r="KOI25" s="10"/>
      <c r="KOJ25" s="10"/>
      <c r="KOK25" s="10"/>
      <c r="KOL25" s="10"/>
      <c r="KOM25" s="10"/>
      <c r="KOO25" s="10"/>
      <c r="KOP25" s="10"/>
      <c r="KOQ25" s="27"/>
      <c r="KOR25" s="17"/>
      <c r="KOS25" s="10"/>
      <c r="KOT25" s="10"/>
      <c r="KOU25" s="17"/>
      <c r="KOV25" s="17" t="s">
        <v>74</v>
      </c>
      <c r="KOW25" s="22">
        <f>KOV24/KOU24*100</f>
        <v>45.955555555555556</v>
      </c>
      <c r="KOX25" s="17"/>
      <c r="KOY25" s="17"/>
      <c r="KOZ25" s="17" t="s">
        <v>75</v>
      </c>
      <c r="KPA25" s="32"/>
      <c r="KPB25" s="36"/>
      <c r="KPC25" s="41" t="s">
        <v>75</v>
      </c>
      <c r="KPD25" s="41"/>
      <c r="KPE25" s="17"/>
      <c r="KPF25" s="17" t="s">
        <v>75</v>
      </c>
      <c r="KPG25" s="46"/>
      <c r="KPH25" s="41"/>
      <c r="KPI25" s="11"/>
      <c r="KPJ25" s="10"/>
      <c r="KPK25" s="10"/>
      <c r="KPL25" s="10"/>
      <c r="KPM25" s="10"/>
      <c r="KPN25" s="10"/>
      <c r="KPO25" s="10"/>
      <c r="KPP25" s="10"/>
      <c r="KPQ25" s="10"/>
      <c r="KPR25" s="10"/>
      <c r="KPS25" s="10"/>
      <c r="KPU25" s="10"/>
      <c r="KPV25" s="10"/>
      <c r="KPW25" s="27"/>
      <c r="KPX25" s="17"/>
      <c r="KPY25" s="10"/>
      <c r="KPZ25" s="10"/>
      <c r="KQA25" s="17"/>
      <c r="KQB25" s="17" t="s">
        <v>74</v>
      </c>
      <c r="KQC25" s="22">
        <f>KQB24/KQA24*100</f>
        <v>45.955555555555556</v>
      </c>
      <c r="KQD25" s="17"/>
      <c r="KQE25" s="17"/>
      <c r="KQF25" s="17" t="s">
        <v>75</v>
      </c>
      <c r="KQG25" s="32"/>
      <c r="KQH25" s="36"/>
      <c r="KQI25" s="41" t="s">
        <v>75</v>
      </c>
      <c r="KQJ25" s="41"/>
      <c r="KQK25" s="17"/>
      <c r="KQL25" s="17" t="s">
        <v>75</v>
      </c>
      <c r="KQM25" s="46"/>
      <c r="KQN25" s="41"/>
      <c r="KQO25" s="11"/>
      <c r="KQP25" s="10"/>
      <c r="KQQ25" s="10"/>
      <c r="KQR25" s="10"/>
      <c r="KQS25" s="10"/>
      <c r="KQT25" s="10"/>
      <c r="KQU25" s="10"/>
      <c r="KQV25" s="10"/>
      <c r="KQW25" s="10"/>
      <c r="KQX25" s="10"/>
      <c r="KQY25" s="10"/>
      <c r="KRA25" s="10"/>
      <c r="KRB25" s="10"/>
      <c r="KRC25" s="27"/>
      <c r="KRD25" s="17"/>
      <c r="KRE25" s="10"/>
      <c r="KRF25" s="10"/>
      <c r="KRG25" s="17"/>
      <c r="KRH25" s="17" t="s">
        <v>74</v>
      </c>
      <c r="KRI25" s="22">
        <f>KRH24/KRG24*100</f>
        <v>45.955555555555556</v>
      </c>
      <c r="KRJ25" s="17"/>
      <c r="KRK25" s="17"/>
      <c r="KRL25" s="17" t="s">
        <v>75</v>
      </c>
      <c r="KRM25" s="32"/>
      <c r="KRN25" s="36"/>
      <c r="KRO25" s="41" t="s">
        <v>75</v>
      </c>
      <c r="KRP25" s="41"/>
      <c r="KRQ25" s="17"/>
      <c r="KRR25" s="17" t="s">
        <v>75</v>
      </c>
      <c r="KRS25" s="46"/>
      <c r="KRT25" s="41"/>
      <c r="KRU25" s="11"/>
      <c r="KRV25" s="10"/>
      <c r="KRW25" s="10"/>
      <c r="KRX25" s="10"/>
      <c r="KRY25" s="10"/>
      <c r="KRZ25" s="10"/>
      <c r="KSA25" s="10"/>
      <c r="KSB25" s="10"/>
      <c r="KSC25" s="10"/>
      <c r="KSD25" s="10"/>
      <c r="KSE25" s="10"/>
      <c r="KSG25" s="10"/>
      <c r="KSH25" s="10"/>
      <c r="KSI25" s="27"/>
      <c r="KSJ25" s="17"/>
      <c r="KSK25" s="10"/>
      <c r="KSL25" s="10"/>
      <c r="KSM25" s="17"/>
      <c r="KSN25" s="17" t="s">
        <v>74</v>
      </c>
      <c r="KSO25" s="22">
        <f>KSN24/KSM24*100</f>
        <v>45.955555555555556</v>
      </c>
      <c r="KSP25" s="17"/>
      <c r="KSQ25" s="17"/>
      <c r="KSR25" s="17" t="s">
        <v>75</v>
      </c>
      <c r="KSS25" s="32"/>
      <c r="KST25" s="36"/>
      <c r="KSU25" s="41" t="s">
        <v>75</v>
      </c>
      <c r="KSV25" s="41"/>
      <c r="KSW25" s="17"/>
      <c r="KSX25" s="17" t="s">
        <v>75</v>
      </c>
      <c r="KSY25" s="46"/>
      <c r="KSZ25" s="41"/>
      <c r="KTA25" s="11"/>
      <c r="KTB25" s="10"/>
      <c r="KTC25" s="10"/>
      <c r="KTD25" s="10"/>
      <c r="KTE25" s="10"/>
      <c r="KTF25" s="10"/>
      <c r="KTG25" s="10"/>
      <c r="KTH25" s="10"/>
      <c r="KTI25" s="10"/>
      <c r="KTJ25" s="10"/>
      <c r="KTK25" s="10"/>
      <c r="KTM25" s="10"/>
      <c r="KTN25" s="10"/>
      <c r="KTO25" s="27"/>
      <c r="KTP25" s="17"/>
      <c r="KTQ25" s="10"/>
      <c r="KTR25" s="10"/>
      <c r="KTS25" s="17"/>
      <c r="KTT25" s="17" t="s">
        <v>74</v>
      </c>
      <c r="KTU25" s="22">
        <f>KTT24/KTS24*100</f>
        <v>45.955555555555556</v>
      </c>
      <c r="KTV25" s="17"/>
      <c r="KTW25" s="17"/>
      <c r="KTX25" s="17" t="s">
        <v>75</v>
      </c>
      <c r="KTY25" s="32"/>
      <c r="KTZ25" s="36"/>
      <c r="KUA25" s="41" t="s">
        <v>75</v>
      </c>
      <c r="KUB25" s="41"/>
      <c r="KUC25" s="17"/>
      <c r="KUD25" s="17" t="s">
        <v>75</v>
      </c>
      <c r="KUE25" s="46"/>
      <c r="KUF25" s="41"/>
      <c r="KUG25" s="11"/>
      <c r="KUH25" s="10"/>
      <c r="KUI25" s="10"/>
      <c r="KUJ25" s="10"/>
      <c r="KUK25" s="10"/>
      <c r="KUL25" s="10"/>
      <c r="KUM25" s="10"/>
      <c r="KUN25" s="10"/>
      <c r="KUO25" s="10"/>
      <c r="KUP25" s="10"/>
      <c r="KUQ25" s="10"/>
      <c r="KUS25" s="10"/>
      <c r="KUT25" s="10"/>
      <c r="KUU25" s="27"/>
      <c r="KUV25" s="17"/>
      <c r="KUW25" s="10"/>
      <c r="KUX25" s="10"/>
      <c r="KUY25" s="17"/>
      <c r="KUZ25" s="17" t="s">
        <v>74</v>
      </c>
      <c r="KVA25" s="22">
        <f>KUZ24/KUY24*100</f>
        <v>45.955555555555556</v>
      </c>
      <c r="KVB25" s="17"/>
      <c r="KVC25" s="17"/>
      <c r="KVD25" s="17" t="s">
        <v>75</v>
      </c>
      <c r="KVE25" s="32"/>
      <c r="KVF25" s="36"/>
      <c r="KVG25" s="41" t="s">
        <v>75</v>
      </c>
      <c r="KVH25" s="41"/>
      <c r="KVI25" s="17"/>
      <c r="KVJ25" s="17" t="s">
        <v>75</v>
      </c>
      <c r="KVK25" s="46"/>
      <c r="KVL25" s="41"/>
      <c r="KVM25" s="11"/>
      <c r="KVN25" s="10"/>
      <c r="KVO25" s="10"/>
      <c r="KVP25" s="10"/>
      <c r="KVQ25" s="10"/>
      <c r="KVR25" s="10"/>
      <c r="KVS25" s="10"/>
      <c r="KVT25" s="10"/>
      <c r="KVU25" s="10"/>
      <c r="KVV25" s="10"/>
      <c r="KVW25" s="10"/>
      <c r="KVY25" s="10"/>
      <c r="KVZ25" s="10"/>
      <c r="KWA25" s="27"/>
      <c r="KWB25" s="17"/>
      <c r="KWC25" s="10"/>
      <c r="KWD25" s="10"/>
      <c r="KWE25" s="17"/>
      <c r="KWF25" s="17" t="s">
        <v>74</v>
      </c>
      <c r="KWG25" s="22">
        <f>KWF24/KWE24*100</f>
        <v>45.955555555555556</v>
      </c>
      <c r="KWH25" s="17"/>
      <c r="KWI25" s="17"/>
      <c r="KWJ25" s="17" t="s">
        <v>75</v>
      </c>
      <c r="KWK25" s="32"/>
      <c r="KWL25" s="36"/>
      <c r="KWM25" s="41" t="s">
        <v>75</v>
      </c>
      <c r="KWN25" s="41"/>
      <c r="KWO25" s="17"/>
      <c r="KWP25" s="17" t="s">
        <v>75</v>
      </c>
      <c r="KWQ25" s="46"/>
      <c r="KWR25" s="41"/>
      <c r="KWS25" s="11"/>
      <c r="KWT25" s="10"/>
      <c r="KWU25" s="10"/>
      <c r="KWV25" s="10"/>
      <c r="KWW25" s="10"/>
      <c r="KWX25" s="10"/>
      <c r="KWY25" s="10"/>
      <c r="KWZ25" s="10"/>
      <c r="KXA25" s="10"/>
      <c r="KXB25" s="10"/>
      <c r="KXC25" s="10"/>
      <c r="KXE25" s="10"/>
      <c r="KXF25" s="10"/>
      <c r="KXG25" s="27"/>
      <c r="KXH25" s="17"/>
      <c r="KXI25" s="10"/>
      <c r="KXJ25" s="10"/>
      <c r="KXK25" s="17"/>
      <c r="KXL25" s="17" t="s">
        <v>74</v>
      </c>
      <c r="KXM25" s="22">
        <f>KXL24/KXK24*100</f>
        <v>45.955555555555556</v>
      </c>
      <c r="KXN25" s="17"/>
      <c r="KXO25" s="17"/>
      <c r="KXP25" s="17" t="s">
        <v>75</v>
      </c>
      <c r="KXQ25" s="32"/>
      <c r="KXR25" s="36"/>
      <c r="KXS25" s="41" t="s">
        <v>75</v>
      </c>
      <c r="KXT25" s="41"/>
      <c r="KXU25" s="17"/>
      <c r="KXV25" s="17" t="s">
        <v>75</v>
      </c>
      <c r="KXW25" s="46"/>
      <c r="KXX25" s="41"/>
      <c r="KXY25" s="11"/>
      <c r="KXZ25" s="10"/>
      <c r="KYA25" s="10"/>
      <c r="KYB25" s="10"/>
      <c r="KYC25" s="10"/>
      <c r="KYD25" s="10"/>
      <c r="KYE25" s="10"/>
      <c r="KYF25" s="10"/>
      <c r="KYG25" s="10"/>
      <c r="KYH25" s="10"/>
      <c r="KYI25" s="10"/>
      <c r="KYK25" s="10"/>
      <c r="KYL25" s="10"/>
      <c r="KYM25" s="27"/>
      <c r="KYN25" s="17"/>
      <c r="KYO25" s="10"/>
      <c r="KYP25" s="10"/>
      <c r="KYQ25" s="17"/>
      <c r="KYR25" s="17" t="s">
        <v>74</v>
      </c>
      <c r="KYS25" s="22">
        <f>KYR24/KYQ24*100</f>
        <v>45.955555555555556</v>
      </c>
      <c r="KYT25" s="17"/>
      <c r="KYU25" s="17"/>
      <c r="KYV25" s="17" t="s">
        <v>75</v>
      </c>
      <c r="KYW25" s="32"/>
      <c r="KYX25" s="36"/>
      <c r="KYY25" s="41" t="s">
        <v>75</v>
      </c>
      <c r="KYZ25" s="41"/>
      <c r="KZA25" s="17"/>
      <c r="KZB25" s="17" t="s">
        <v>75</v>
      </c>
      <c r="KZC25" s="46"/>
      <c r="KZD25" s="41"/>
      <c r="KZE25" s="11"/>
      <c r="KZF25" s="10"/>
      <c r="KZG25" s="10"/>
      <c r="KZH25" s="10"/>
      <c r="KZI25" s="10"/>
      <c r="KZJ25" s="10"/>
      <c r="KZK25" s="10"/>
      <c r="KZL25" s="10"/>
      <c r="KZM25" s="10"/>
      <c r="KZN25" s="10"/>
      <c r="KZO25" s="10"/>
      <c r="KZQ25" s="10"/>
      <c r="KZR25" s="10"/>
      <c r="KZS25" s="27"/>
      <c r="KZT25" s="17"/>
      <c r="KZU25" s="10"/>
      <c r="KZV25" s="10"/>
      <c r="KZW25" s="17"/>
      <c r="KZX25" s="17" t="s">
        <v>74</v>
      </c>
      <c r="KZY25" s="22">
        <f>KZX24/KZW24*100</f>
        <v>45.955555555555556</v>
      </c>
      <c r="KZZ25" s="17"/>
      <c r="LAA25" s="17"/>
      <c r="LAB25" s="17" t="s">
        <v>75</v>
      </c>
      <c r="LAC25" s="32"/>
      <c r="LAD25" s="36"/>
      <c r="LAE25" s="41" t="s">
        <v>75</v>
      </c>
      <c r="LAF25" s="41"/>
      <c r="LAG25" s="17"/>
      <c r="LAH25" s="17" t="s">
        <v>75</v>
      </c>
      <c r="LAI25" s="46"/>
      <c r="LAJ25" s="41"/>
      <c r="LAK25" s="11"/>
      <c r="LAL25" s="10"/>
      <c r="LAM25" s="10"/>
      <c r="LAN25" s="10"/>
      <c r="LAO25" s="10"/>
      <c r="LAP25" s="10"/>
      <c r="LAQ25" s="10"/>
      <c r="LAR25" s="10"/>
      <c r="LAS25" s="10"/>
      <c r="LAT25" s="10"/>
      <c r="LAU25" s="10"/>
      <c r="LAW25" s="10"/>
      <c r="LAX25" s="10"/>
      <c r="LAY25" s="27"/>
      <c r="LAZ25" s="17"/>
      <c r="LBA25" s="10"/>
      <c r="LBB25" s="10"/>
      <c r="LBC25" s="17"/>
      <c r="LBD25" s="17" t="s">
        <v>74</v>
      </c>
      <c r="LBE25" s="22">
        <f>LBD24/LBC24*100</f>
        <v>45.955555555555556</v>
      </c>
      <c r="LBF25" s="17"/>
      <c r="LBG25" s="17"/>
      <c r="LBH25" s="17" t="s">
        <v>75</v>
      </c>
      <c r="LBI25" s="32"/>
      <c r="LBJ25" s="36"/>
      <c r="LBK25" s="41" t="s">
        <v>75</v>
      </c>
      <c r="LBL25" s="41"/>
      <c r="LBM25" s="17"/>
      <c r="LBN25" s="17" t="s">
        <v>75</v>
      </c>
      <c r="LBO25" s="46"/>
      <c r="LBP25" s="41"/>
      <c r="LBQ25" s="11"/>
      <c r="LBR25" s="10"/>
      <c r="LBS25" s="10"/>
      <c r="LBT25" s="10"/>
      <c r="LBU25" s="10"/>
      <c r="LBV25" s="10"/>
      <c r="LBW25" s="10"/>
      <c r="LBX25" s="10"/>
      <c r="LBY25" s="10"/>
      <c r="LBZ25" s="10"/>
      <c r="LCA25" s="10"/>
      <c r="LCC25" s="10"/>
      <c r="LCD25" s="10"/>
      <c r="LCE25" s="27"/>
      <c r="LCF25" s="17"/>
      <c r="LCG25" s="10"/>
      <c r="LCH25" s="10"/>
      <c r="LCI25" s="17"/>
      <c r="LCJ25" s="17" t="s">
        <v>74</v>
      </c>
      <c r="LCK25" s="22">
        <f>LCJ24/LCI24*100</f>
        <v>45.955555555555556</v>
      </c>
      <c r="LCL25" s="17"/>
      <c r="LCM25" s="17"/>
      <c r="LCN25" s="17" t="s">
        <v>75</v>
      </c>
      <c r="LCO25" s="32"/>
      <c r="LCP25" s="36"/>
      <c r="LCQ25" s="41" t="s">
        <v>75</v>
      </c>
      <c r="LCR25" s="41"/>
      <c r="LCS25" s="17"/>
      <c r="LCT25" s="17" t="s">
        <v>75</v>
      </c>
      <c r="LCU25" s="46"/>
      <c r="LCV25" s="41"/>
      <c r="LCW25" s="11"/>
      <c r="LCX25" s="10"/>
      <c r="LCY25" s="10"/>
      <c r="LCZ25" s="10"/>
      <c r="LDA25" s="10"/>
      <c r="LDB25" s="10"/>
      <c r="LDC25" s="10"/>
      <c r="LDD25" s="10"/>
      <c r="LDE25" s="10"/>
      <c r="LDF25" s="10"/>
      <c r="LDG25" s="10"/>
      <c r="LDI25" s="10"/>
      <c r="LDJ25" s="10"/>
      <c r="LDK25" s="27"/>
      <c r="LDL25" s="17"/>
      <c r="LDM25" s="10"/>
      <c r="LDN25" s="10"/>
      <c r="LDO25" s="17"/>
      <c r="LDP25" s="17" t="s">
        <v>74</v>
      </c>
      <c r="LDQ25" s="22">
        <f>LDP24/LDO24*100</f>
        <v>45.955555555555556</v>
      </c>
      <c r="LDR25" s="17"/>
      <c r="LDS25" s="17"/>
      <c r="LDT25" s="17" t="s">
        <v>75</v>
      </c>
      <c r="LDU25" s="32"/>
      <c r="LDV25" s="36"/>
      <c r="LDW25" s="41" t="s">
        <v>75</v>
      </c>
      <c r="LDX25" s="41"/>
      <c r="LDY25" s="17"/>
      <c r="LDZ25" s="17" t="s">
        <v>75</v>
      </c>
      <c r="LEA25" s="46"/>
      <c r="LEB25" s="41"/>
      <c r="LEC25" s="11"/>
      <c r="LED25" s="10"/>
      <c r="LEE25" s="10"/>
      <c r="LEF25" s="10"/>
      <c r="LEG25" s="10"/>
      <c r="LEH25" s="10"/>
      <c r="LEI25" s="10"/>
      <c r="LEJ25" s="10"/>
      <c r="LEK25" s="10"/>
      <c r="LEL25" s="10"/>
      <c r="LEM25" s="10"/>
      <c r="LEO25" s="10"/>
      <c r="LEP25" s="10"/>
      <c r="LEQ25" s="27"/>
      <c r="LER25" s="17"/>
      <c r="LES25" s="10"/>
      <c r="LET25" s="10"/>
      <c r="LEU25" s="17"/>
      <c r="LEV25" s="17" t="s">
        <v>74</v>
      </c>
      <c r="LEW25" s="22">
        <f>LEV24/LEU24*100</f>
        <v>45.955555555555556</v>
      </c>
      <c r="LEX25" s="17"/>
      <c r="LEY25" s="17"/>
      <c r="LEZ25" s="17" t="s">
        <v>75</v>
      </c>
      <c r="LFA25" s="32"/>
      <c r="LFB25" s="36"/>
      <c r="LFC25" s="41" t="s">
        <v>75</v>
      </c>
      <c r="LFD25" s="41"/>
      <c r="LFE25" s="17"/>
      <c r="LFF25" s="17" t="s">
        <v>75</v>
      </c>
      <c r="LFG25" s="46"/>
      <c r="LFH25" s="41"/>
      <c r="LFI25" s="11"/>
      <c r="LFJ25" s="10"/>
      <c r="LFK25" s="10"/>
      <c r="LFL25" s="10"/>
      <c r="LFM25" s="10"/>
      <c r="LFN25" s="10"/>
      <c r="LFO25" s="10"/>
      <c r="LFP25" s="10"/>
      <c r="LFQ25" s="10"/>
      <c r="LFR25" s="10"/>
      <c r="LFS25" s="10"/>
      <c r="LFU25" s="10"/>
      <c r="LFV25" s="10"/>
      <c r="LFW25" s="27"/>
      <c r="LFX25" s="17"/>
      <c r="LFY25" s="10"/>
      <c r="LFZ25" s="10"/>
      <c r="LGA25" s="17"/>
      <c r="LGB25" s="17" t="s">
        <v>74</v>
      </c>
      <c r="LGC25" s="22">
        <f>LGB24/LGA24*100</f>
        <v>45.955555555555556</v>
      </c>
      <c r="LGD25" s="17"/>
      <c r="LGE25" s="17"/>
      <c r="LGF25" s="17" t="s">
        <v>75</v>
      </c>
      <c r="LGG25" s="32"/>
      <c r="LGH25" s="36"/>
      <c r="LGI25" s="41" t="s">
        <v>75</v>
      </c>
      <c r="LGJ25" s="41"/>
      <c r="LGK25" s="17"/>
      <c r="LGL25" s="17" t="s">
        <v>75</v>
      </c>
      <c r="LGM25" s="46"/>
      <c r="LGN25" s="41"/>
      <c r="LGO25" s="11"/>
      <c r="LGP25" s="10"/>
      <c r="LGQ25" s="10"/>
      <c r="LGR25" s="10"/>
      <c r="LGS25" s="10"/>
      <c r="LGT25" s="10"/>
      <c r="LGU25" s="10"/>
      <c r="LGV25" s="10"/>
      <c r="LGW25" s="10"/>
      <c r="LGX25" s="10"/>
      <c r="LGY25" s="10"/>
      <c r="LHA25" s="10"/>
      <c r="LHB25" s="10"/>
      <c r="LHC25" s="27"/>
      <c r="LHD25" s="17"/>
      <c r="LHE25" s="10"/>
      <c r="LHF25" s="10"/>
      <c r="LHG25" s="17"/>
      <c r="LHH25" s="17" t="s">
        <v>74</v>
      </c>
      <c r="LHI25" s="22">
        <f>LHH24/LHG24*100</f>
        <v>45.955555555555556</v>
      </c>
      <c r="LHJ25" s="17"/>
      <c r="LHK25" s="17"/>
      <c r="LHL25" s="17" t="s">
        <v>75</v>
      </c>
      <c r="LHM25" s="32"/>
      <c r="LHN25" s="36"/>
      <c r="LHO25" s="41" t="s">
        <v>75</v>
      </c>
      <c r="LHP25" s="41"/>
      <c r="LHQ25" s="17"/>
      <c r="LHR25" s="17" t="s">
        <v>75</v>
      </c>
      <c r="LHS25" s="46"/>
      <c r="LHT25" s="41"/>
      <c r="LHU25" s="11"/>
      <c r="LHV25" s="10"/>
      <c r="LHW25" s="10"/>
      <c r="LHX25" s="10"/>
      <c r="LHY25" s="10"/>
      <c r="LHZ25" s="10"/>
      <c r="LIA25" s="10"/>
      <c r="LIB25" s="10"/>
      <c r="LIC25" s="10"/>
      <c r="LID25" s="10"/>
      <c r="LIE25" s="10"/>
      <c r="LIG25" s="10"/>
      <c r="LIH25" s="10"/>
      <c r="LII25" s="27"/>
      <c r="LIJ25" s="17"/>
      <c r="LIK25" s="10"/>
      <c r="LIL25" s="10"/>
      <c r="LIM25" s="17"/>
      <c r="LIN25" s="17" t="s">
        <v>74</v>
      </c>
      <c r="LIO25" s="22">
        <f>LIN24/LIM24*100</f>
        <v>45.955555555555556</v>
      </c>
      <c r="LIP25" s="17"/>
      <c r="LIQ25" s="17"/>
      <c r="LIR25" s="17" t="s">
        <v>75</v>
      </c>
      <c r="LIS25" s="32"/>
      <c r="LIT25" s="36"/>
      <c r="LIU25" s="41" t="s">
        <v>75</v>
      </c>
      <c r="LIV25" s="41"/>
      <c r="LIW25" s="17"/>
      <c r="LIX25" s="17" t="s">
        <v>75</v>
      </c>
      <c r="LIY25" s="46"/>
      <c r="LIZ25" s="41"/>
      <c r="LJA25" s="11"/>
      <c r="LJB25" s="10"/>
      <c r="LJC25" s="10"/>
      <c r="LJD25" s="10"/>
      <c r="LJE25" s="10"/>
      <c r="LJF25" s="10"/>
      <c r="LJG25" s="10"/>
      <c r="LJH25" s="10"/>
      <c r="LJI25" s="10"/>
      <c r="LJJ25" s="10"/>
      <c r="LJK25" s="10"/>
      <c r="LJM25" s="10"/>
      <c r="LJN25" s="10"/>
      <c r="LJO25" s="27"/>
      <c r="LJP25" s="17"/>
      <c r="LJQ25" s="10"/>
      <c r="LJR25" s="10"/>
      <c r="LJS25" s="17"/>
      <c r="LJT25" s="17" t="s">
        <v>74</v>
      </c>
      <c r="LJU25" s="22">
        <f>LJT24/LJS24*100</f>
        <v>45.955555555555556</v>
      </c>
      <c r="LJV25" s="17"/>
      <c r="LJW25" s="17"/>
      <c r="LJX25" s="17" t="s">
        <v>75</v>
      </c>
      <c r="LJY25" s="32"/>
      <c r="LJZ25" s="36"/>
      <c r="LKA25" s="41" t="s">
        <v>75</v>
      </c>
      <c r="LKB25" s="41"/>
      <c r="LKC25" s="17"/>
      <c r="LKD25" s="17" t="s">
        <v>75</v>
      </c>
      <c r="LKE25" s="46"/>
      <c r="LKF25" s="41"/>
      <c r="LKG25" s="11"/>
      <c r="LKH25" s="10"/>
      <c r="LKI25" s="10"/>
      <c r="LKJ25" s="10"/>
      <c r="LKK25" s="10"/>
      <c r="LKL25" s="10"/>
      <c r="LKM25" s="10"/>
      <c r="LKN25" s="10"/>
      <c r="LKO25" s="10"/>
      <c r="LKP25" s="10"/>
      <c r="LKQ25" s="10"/>
      <c r="LKS25" s="10"/>
      <c r="LKT25" s="10"/>
      <c r="LKU25" s="27"/>
      <c r="LKV25" s="17"/>
      <c r="LKW25" s="10"/>
      <c r="LKX25" s="10"/>
      <c r="LKY25" s="17"/>
      <c r="LKZ25" s="17" t="s">
        <v>74</v>
      </c>
      <c r="LLA25" s="22">
        <f>LKZ24/LKY24*100</f>
        <v>45.955555555555556</v>
      </c>
      <c r="LLB25" s="17"/>
      <c r="LLC25" s="17"/>
      <c r="LLD25" s="17" t="s">
        <v>75</v>
      </c>
      <c r="LLE25" s="32"/>
      <c r="LLF25" s="36"/>
      <c r="LLG25" s="41" t="s">
        <v>75</v>
      </c>
      <c r="LLH25" s="41"/>
      <c r="LLI25" s="17"/>
      <c r="LLJ25" s="17" t="s">
        <v>75</v>
      </c>
      <c r="LLK25" s="46"/>
      <c r="LLL25" s="41"/>
      <c r="LLM25" s="11"/>
      <c r="LLN25" s="10"/>
      <c r="LLO25" s="10"/>
      <c r="LLP25" s="10"/>
      <c r="LLQ25" s="10"/>
      <c r="LLR25" s="10"/>
      <c r="LLS25" s="10"/>
      <c r="LLT25" s="10"/>
      <c r="LLU25" s="10"/>
      <c r="LLV25" s="10"/>
      <c r="LLW25" s="10"/>
      <c r="LLY25" s="10"/>
      <c r="LLZ25" s="10"/>
      <c r="LMA25" s="27"/>
      <c r="LMB25" s="17"/>
      <c r="LMC25" s="10"/>
      <c r="LMD25" s="10"/>
      <c r="LME25" s="17"/>
      <c r="LMF25" s="17" t="s">
        <v>74</v>
      </c>
      <c r="LMG25" s="22">
        <f>LMF24/LME24*100</f>
        <v>45.955555555555556</v>
      </c>
      <c r="LMH25" s="17"/>
      <c r="LMI25" s="17"/>
      <c r="LMJ25" s="17" t="s">
        <v>75</v>
      </c>
      <c r="LMK25" s="32"/>
      <c r="LML25" s="36"/>
      <c r="LMM25" s="41" t="s">
        <v>75</v>
      </c>
      <c r="LMN25" s="41"/>
      <c r="LMO25" s="17"/>
      <c r="LMP25" s="17" t="s">
        <v>75</v>
      </c>
      <c r="LMQ25" s="46"/>
      <c r="LMR25" s="41"/>
      <c r="LMS25" s="11"/>
      <c r="LMT25" s="10"/>
      <c r="LMU25" s="10"/>
      <c r="LMV25" s="10"/>
      <c r="LMW25" s="10"/>
      <c r="LMX25" s="10"/>
      <c r="LMY25" s="10"/>
      <c r="LMZ25" s="10"/>
      <c r="LNA25" s="10"/>
      <c r="LNB25" s="10"/>
      <c r="LNC25" s="10"/>
      <c r="LNE25" s="10"/>
      <c r="LNF25" s="10"/>
      <c r="LNG25" s="27"/>
      <c r="LNH25" s="17"/>
      <c r="LNI25" s="10"/>
      <c r="LNJ25" s="10"/>
      <c r="LNK25" s="17"/>
      <c r="LNL25" s="17" t="s">
        <v>74</v>
      </c>
      <c r="LNM25" s="22">
        <f>LNL24/LNK24*100</f>
        <v>45.955555555555556</v>
      </c>
      <c r="LNN25" s="17"/>
      <c r="LNO25" s="17"/>
      <c r="LNP25" s="17" t="s">
        <v>75</v>
      </c>
      <c r="LNQ25" s="32"/>
      <c r="LNR25" s="36"/>
      <c r="LNS25" s="41" t="s">
        <v>75</v>
      </c>
      <c r="LNT25" s="41"/>
      <c r="LNU25" s="17"/>
      <c r="LNV25" s="17" t="s">
        <v>75</v>
      </c>
      <c r="LNW25" s="46"/>
      <c r="LNX25" s="41"/>
      <c r="LNY25" s="11"/>
      <c r="LNZ25" s="10"/>
      <c r="LOA25" s="10"/>
      <c r="LOB25" s="10"/>
      <c r="LOC25" s="10"/>
      <c r="LOD25" s="10"/>
      <c r="LOE25" s="10"/>
      <c r="LOF25" s="10"/>
      <c r="LOG25" s="10"/>
      <c r="LOH25" s="10"/>
      <c r="LOI25" s="10"/>
      <c r="LOK25" s="10"/>
      <c r="LOL25" s="10"/>
      <c r="LOM25" s="27"/>
      <c r="LON25" s="17"/>
      <c r="LOO25" s="10"/>
      <c r="LOP25" s="10"/>
      <c r="LOQ25" s="17"/>
      <c r="LOR25" s="17" t="s">
        <v>74</v>
      </c>
      <c r="LOS25" s="22">
        <f>LOR24/LOQ24*100</f>
        <v>45.955555555555556</v>
      </c>
      <c r="LOT25" s="17"/>
      <c r="LOU25" s="17"/>
      <c r="LOV25" s="17" t="s">
        <v>75</v>
      </c>
      <c r="LOW25" s="32"/>
      <c r="LOX25" s="36"/>
      <c r="LOY25" s="41" t="s">
        <v>75</v>
      </c>
      <c r="LOZ25" s="41"/>
      <c r="LPA25" s="17"/>
      <c r="LPB25" s="17" t="s">
        <v>75</v>
      </c>
      <c r="LPC25" s="46"/>
      <c r="LPD25" s="41"/>
      <c r="LPE25" s="11"/>
      <c r="LPF25" s="10"/>
      <c r="LPG25" s="10"/>
      <c r="LPH25" s="10"/>
      <c r="LPI25" s="10"/>
      <c r="LPJ25" s="10"/>
      <c r="LPK25" s="10"/>
      <c r="LPL25" s="10"/>
      <c r="LPM25" s="10"/>
      <c r="LPN25" s="10"/>
      <c r="LPO25" s="10"/>
      <c r="LPQ25" s="10"/>
      <c r="LPR25" s="10"/>
      <c r="LPS25" s="27"/>
      <c r="LPT25" s="17"/>
      <c r="LPU25" s="10"/>
      <c r="LPV25" s="10"/>
      <c r="LPW25" s="17"/>
      <c r="LPX25" s="17" t="s">
        <v>74</v>
      </c>
      <c r="LPY25" s="22">
        <f>LPX24/LPW24*100</f>
        <v>45.955555555555556</v>
      </c>
      <c r="LPZ25" s="17"/>
      <c r="LQA25" s="17"/>
      <c r="LQB25" s="17" t="s">
        <v>75</v>
      </c>
      <c r="LQC25" s="32"/>
      <c r="LQD25" s="36"/>
      <c r="LQE25" s="41" t="s">
        <v>75</v>
      </c>
      <c r="LQF25" s="41"/>
      <c r="LQG25" s="17"/>
      <c r="LQH25" s="17" t="s">
        <v>75</v>
      </c>
      <c r="LQI25" s="46"/>
      <c r="LQJ25" s="41"/>
      <c r="LQK25" s="11"/>
      <c r="LQL25" s="10"/>
      <c r="LQM25" s="10"/>
      <c r="LQN25" s="10"/>
      <c r="LQO25" s="10"/>
      <c r="LQP25" s="10"/>
      <c r="LQQ25" s="10"/>
      <c r="LQR25" s="10"/>
      <c r="LQS25" s="10"/>
      <c r="LQT25" s="10"/>
      <c r="LQU25" s="10"/>
      <c r="LQW25" s="10"/>
      <c r="LQX25" s="10"/>
      <c r="LQY25" s="27"/>
      <c r="LQZ25" s="17"/>
      <c r="LRA25" s="10"/>
      <c r="LRB25" s="10"/>
      <c r="LRC25" s="17"/>
      <c r="LRD25" s="17" t="s">
        <v>74</v>
      </c>
      <c r="LRE25" s="22">
        <f>LRD24/LRC24*100</f>
        <v>45.955555555555556</v>
      </c>
      <c r="LRF25" s="17"/>
      <c r="LRG25" s="17"/>
      <c r="LRH25" s="17" t="s">
        <v>75</v>
      </c>
      <c r="LRI25" s="32"/>
      <c r="LRJ25" s="36"/>
      <c r="LRK25" s="41" t="s">
        <v>75</v>
      </c>
      <c r="LRL25" s="41"/>
      <c r="LRM25" s="17"/>
      <c r="LRN25" s="17" t="s">
        <v>75</v>
      </c>
      <c r="LRO25" s="46"/>
      <c r="LRP25" s="41"/>
      <c r="LRQ25" s="11"/>
      <c r="LRR25" s="10"/>
      <c r="LRS25" s="10"/>
      <c r="LRT25" s="10"/>
      <c r="LRU25" s="10"/>
      <c r="LRV25" s="10"/>
      <c r="LRW25" s="10"/>
      <c r="LRX25" s="10"/>
      <c r="LRY25" s="10"/>
      <c r="LRZ25" s="10"/>
      <c r="LSA25" s="10"/>
      <c r="LSC25" s="10"/>
      <c r="LSD25" s="10"/>
      <c r="LSE25" s="27"/>
      <c r="LSF25" s="17"/>
      <c r="LSG25" s="10"/>
      <c r="LSH25" s="10"/>
      <c r="LSI25" s="17"/>
      <c r="LSJ25" s="17" t="s">
        <v>74</v>
      </c>
      <c r="LSK25" s="22">
        <f>LSJ24/LSI24*100</f>
        <v>45.955555555555556</v>
      </c>
      <c r="LSL25" s="17"/>
      <c r="LSM25" s="17"/>
      <c r="LSN25" s="17" t="s">
        <v>75</v>
      </c>
      <c r="LSO25" s="32"/>
      <c r="LSP25" s="36"/>
      <c r="LSQ25" s="41" t="s">
        <v>75</v>
      </c>
      <c r="LSR25" s="41"/>
      <c r="LSS25" s="17"/>
      <c r="LST25" s="17" t="s">
        <v>75</v>
      </c>
      <c r="LSU25" s="46"/>
      <c r="LSV25" s="41"/>
      <c r="LSW25" s="11"/>
      <c r="LSX25" s="10"/>
      <c r="LSY25" s="10"/>
      <c r="LSZ25" s="10"/>
      <c r="LTA25" s="10"/>
      <c r="LTB25" s="10"/>
      <c r="LTC25" s="10"/>
      <c r="LTD25" s="10"/>
      <c r="LTE25" s="10"/>
      <c r="LTF25" s="10"/>
      <c r="LTG25" s="10"/>
      <c r="LTI25" s="10"/>
      <c r="LTJ25" s="10"/>
      <c r="LTK25" s="27"/>
      <c r="LTL25" s="17"/>
      <c r="LTM25" s="10"/>
      <c r="LTN25" s="10"/>
      <c r="LTO25" s="17"/>
      <c r="LTP25" s="17" t="s">
        <v>74</v>
      </c>
      <c r="LTQ25" s="22">
        <f>LTP24/LTO24*100</f>
        <v>45.955555555555556</v>
      </c>
      <c r="LTR25" s="17"/>
      <c r="LTS25" s="17"/>
      <c r="LTT25" s="17" t="s">
        <v>75</v>
      </c>
      <c r="LTU25" s="32"/>
      <c r="LTV25" s="36"/>
      <c r="LTW25" s="41" t="s">
        <v>75</v>
      </c>
      <c r="LTX25" s="41"/>
      <c r="LTY25" s="17"/>
      <c r="LTZ25" s="17" t="s">
        <v>75</v>
      </c>
      <c r="LUA25" s="46"/>
      <c r="LUB25" s="41"/>
      <c r="LUC25" s="11"/>
      <c r="LUD25" s="10"/>
      <c r="LUE25" s="10"/>
      <c r="LUF25" s="10"/>
      <c r="LUG25" s="10"/>
      <c r="LUH25" s="10"/>
      <c r="LUI25" s="10"/>
      <c r="LUJ25" s="10"/>
      <c r="LUK25" s="10"/>
      <c r="LUL25" s="10"/>
      <c r="LUM25" s="10"/>
      <c r="LUO25" s="10"/>
      <c r="LUP25" s="10"/>
      <c r="LUQ25" s="27"/>
      <c r="LUR25" s="17"/>
      <c r="LUS25" s="10"/>
      <c r="LUT25" s="10"/>
      <c r="LUU25" s="17"/>
      <c r="LUV25" s="17" t="s">
        <v>74</v>
      </c>
      <c r="LUW25" s="22">
        <f>LUV24/LUU24*100</f>
        <v>45.955555555555556</v>
      </c>
      <c r="LUX25" s="17"/>
      <c r="LUY25" s="17"/>
      <c r="LUZ25" s="17" t="s">
        <v>75</v>
      </c>
      <c r="LVA25" s="32"/>
      <c r="LVB25" s="36"/>
      <c r="LVC25" s="41" t="s">
        <v>75</v>
      </c>
      <c r="LVD25" s="41"/>
      <c r="LVE25" s="17"/>
      <c r="LVF25" s="17" t="s">
        <v>75</v>
      </c>
      <c r="LVG25" s="46"/>
      <c r="LVH25" s="41"/>
      <c r="LVI25" s="11"/>
      <c r="LVJ25" s="10"/>
      <c r="LVK25" s="10"/>
      <c r="LVL25" s="10"/>
      <c r="LVM25" s="10"/>
      <c r="LVN25" s="10"/>
      <c r="LVO25" s="10"/>
      <c r="LVP25" s="10"/>
      <c r="LVQ25" s="10"/>
      <c r="LVR25" s="10"/>
      <c r="LVS25" s="10"/>
      <c r="LVU25" s="10"/>
      <c r="LVV25" s="10"/>
      <c r="LVW25" s="27"/>
      <c r="LVX25" s="17"/>
      <c r="LVY25" s="10"/>
      <c r="LVZ25" s="10"/>
      <c r="LWA25" s="17"/>
      <c r="LWB25" s="17" t="s">
        <v>74</v>
      </c>
      <c r="LWC25" s="22">
        <f>LWB24/LWA24*100</f>
        <v>45.955555555555556</v>
      </c>
      <c r="LWD25" s="17"/>
      <c r="LWE25" s="17"/>
      <c r="LWF25" s="17" t="s">
        <v>75</v>
      </c>
      <c r="LWG25" s="32"/>
      <c r="LWH25" s="36"/>
      <c r="LWI25" s="41" t="s">
        <v>75</v>
      </c>
      <c r="LWJ25" s="41"/>
      <c r="LWK25" s="17"/>
      <c r="LWL25" s="17" t="s">
        <v>75</v>
      </c>
      <c r="LWM25" s="46"/>
      <c r="LWN25" s="41"/>
      <c r="LWO25" s="11"/>
      <c r="LWP25" s="10"/>
      <c r="LWQ25" s="10"/>
      <c r="LWR25" s="10"/>
      <c r="LWS25" s="10"/>
      <c r="LWT25" s="10"/>
      <c r="LWU25" s="10"/>
      <c r="LWV25" s="10"/>
      <c r="LWW25" s="10"/>
      <c r="LWX25" s="10"/>
      <c r="LWY25" s="10"/>
      <c r="LXA25" s="10"/>
      <c r="LXB25" s="10"/>
      <c r="LXC25" s="27"/>
      <c r="LXD25" s="17"/>
      <c r="LXE25" s="10"/>
      <c r="LXF25" s="10"/>
      <c r="LXG25" s="17"/>
      <c r="LXH25" s="17" t="s">
        <v>74</v>
      </c>
      <c r="LXI25" s="22">
        <f>LXH24/LXG24*100</f>
        <v>45.955555555555556</v>
      </c>
      <c r="LXJ25" s="17"/>
      <c r="LXK25" s="17"/>
      <c r="LXL25" s="17" t="s">
        <v>75</v>
      </c>
      <c r="LXM25" s="32"/>
      <c r="LXN25" s="36"/>
      <c r="LXO25" s="41" t="s">
        <v>75</v>
      </c>
      <c r="LXP25" s="41"/>
      <c r="LXQ25" s="17"/>
      <c r="LXR25" s="17" t="s">
        <v>75</v>
      </c>
      <c r="LXS25" s="46"/>
      <c r="LXT25" s="41"/>
      <c r="LXU25" s="11"/>
      <c r="LXV25" s="10"/>
      <c r="LXW25" s="10"/>
      <c r="LXX25" s="10"/>
      <c r="LXY25" s="10"/>
      <c r="LXZ25" s="10"/>
      <c r="LYA25" s="10"/>
      <c r="LYB25" s="10"/>
      <c r="LYC25" s="10"/>
      <c r="LYD25" s="10"/>
      <c r="LYE25" s="10"/>
      <c r="LYG25" s="10"/>
      <c r="LYH25" s="10"/>
      <c r="LYI25" s="27"/>
      <c r="LYJ25" s="17"/>
      <c r="LYK25" s="10"/>
      <c r="LYL25" s="10"/>
      <c r="LYM25" s="17"/>
      <c r="LYN25" s="17" t="s">
        <v>74</v>
      </c>
      <c r="LYO25" s="22">
        <f>LYN24/LYM24*100</f>
        <v>45.955555555555556</v>
      </c>
      <c r="LYP25" s="17"/>
      <c r="LYQ25" s="17"/>
      <c r="LYR25" s="17" t="s">
        <v>75</v>
      </c>
      <c r="LYS25" s="32"/>
      <c r="LYT25" s="36"/>
      <c r="LYU25" s="41" t="s">
        <v>75</v>
      </c>
      <c r="LYV25" s="41"/>
      <c r="LYW25" s="17"/>
      <c r="LYX25" s="17" t="s">
        <v>75</v>
      </c>
      <c r="LYY25" s="46"/>
      <c r="LYZ25" s="41"/>
      <c r="LZA25" s="11"/>
      <c r="LZB25" s="10"/>
      <c r="LZC25" s="10"/>
      <c r="LZD25" s="10"/>
      <c r="LZE25" s="10"/>
      <c r="LZF25" s="10"/>
      <c r="LZG25" s="10"/>
      <c r="LZH25" s="10"/>
      <c r="LZI25" s="10"/>
      <c r="LZJ25" s="10"/>
      <c r="LZK25" s="10"/>
      <c r="LZM25" s="10"/>
      <c r="LZN25" s="10"/>
      <c r="LZO25" s="27"/>
      <c r="LZP25" s="17"/>
      <c r="LZQ25" s="10"/>
      <c r="LZR25" s="10"/>
      <c r="LZS25" s="17"/>
      <c r="LZT25" s="17" t="s">
        <v>74</v>
      </c>
      <c r="LZU25" s="22">
        <f>LZT24/LZS24*100</f>
        <v>45.955555555555556</v>
      </c>
      <c r="LZV25" s="17"/>
      <c r="LZW25" s="17"/>
      <c r="LZX25" s="17" t="s">
        <v>75</v>
      </c>
      <c r="LZY25" s="32"/>
      <c r="LZZ25" s="36"/>
      <c r="MAA25" s="41" t="s">
        <v>75</v>
      </c>
      <c r="MAB25" s="41"/>
      <c r="MAC25" s="17"/>
      <c r="MAD25" s="17" t="s">
        <v>75</v>
      </c>
      <c r="MAE25" s="46"/>
      <c r="MAF25" s="41"/>
      <c r="MAG25" s="11"/>
      <c r="MAH25" s="10"/>
      <c r="MAI25" s="10"/>
      <c r="MAJ25" s="10"/>
      <c r="MAK25" s="10"/>
      <c r="MAL25" s="10"/>
      <c r="MAM25" s="10"/>
      <c r="MAN25" s="10"/>
      <c r="MAO25" s="10"/>
      <c r="MAP25" s="10"/>
      <c r="MAQ25" s="10"/>
      <c r="MAS25" s="10"/>
      <c r="MAT25" s="10"/>
      <c r="MAU25" s="27"/>
      <c r="MAV25" s="17"/>
      <c r="MAW25" s="10"/>
      <c r="MAX25" s="10"/>
      <c r="MAY25" s="17"/>
      <c r="MAZ25" s="17" t="s">
        <v>74</v>
      </c>
      <c r="MBA25" s="22">
        <f>MAZ24/MAY24*100</f>
        <v>45.955555555555556</v>
      </c>
      <c r="MBB25" s="17"/>
      <c r="MBC25" s="17"/>
      <c r="MBD25" s="17" t="s">
        <v>75</v>
      </c>
      <c r="MBE25" s="32"/>
      <c r="MBF25" s="36"/>
      <c r="MBG25" s="41" t="s">
        <v>75</v>
      </c>
      <c r="MBH25" s="41"/>
      <c r="MBI25" s="17"/>
      <c r="MBJ25" s="17" t="s">
        <v>75</v>
      </c>
      <c r="MBK25" s="46"/>
      <c r="MBL25" s="41"/>
      <c r="MBM25" s="11"/>
      <c r="MBN25" s="10"/>
      <c r="MBO25" s="10"/>
      <c r="MBP25" s="10"/>
      <c r="MBQ25" s="10"/>
      <c r="MBR25" s="10"/>
      <c r="MBS25" s="10"/>
      <c r="MBT25" s="10"/>
      <c r="MBU25" s="10"/>
      <c r="MBV25" s="10"/>
      <c r="MBW25" s="10"/>
      <c r="MBY25" s="10"/>
      <c r="MBZ25" s="10"/>
      <c r="MCA25" s="27"/>
      <c r="MCB25" s="17"/>
      <c r="MCC25" s="10"/>
      <c r="MCD25" s="10"/>
      <c r="MCE25" s="17"/>
      <c r="MCF25" s="17" t="s">
        <v>74</v>
      </c>
      <c r="MCG25" s="22">
        <f>MCF24/MCE24*100</f>
        <v>45.955555555555556</v>
      </c>
      <c r="MCH25" s="17"/>
      <c r="MCI25" s="17"/>
      <c r="MCJ25" s="17" t="s">
        <v>75</v>
      </c>
      <c r="MCK25" s="32"/>
      <c r="MCL25" s="36"/>
      <c r="MCM25" s="41" t="s">
        <v>75</v>
      </c>
      <c r="MCN25" s="41"/>
      <c r="MCO25" s="17"/>
      <c r="MCP25" s="17" t="s">
        <v>75</v>
      </c>
      <c r="MCQ25" s="46"/>
      <c r="MCR25" s="41"/>
      <c r="MCS25" s="11"/>
      <c r="MCT25" s="10"/>
      <c r="MCU25" s="10"/>
      <c r="MCV25" s="10"/>
      <c r="MCW25" s="10"/>
      <c r="MCX25" s="10"/>
      <c r="MCY25" s="10"/>
      <c r="MCZ25" s="10"/>
      <c r="MDA25" s="10"/>
      <c r="MDB25" s="10"/>
      <c r="MDC25" s="10"/>
      <c r="MDE25" s="10"/>
      <c r="MDF25" s="10"/>
      <c r="MDG25" s="27"/>
      <c r="MDH25" s="17"/>
      <c r="MDI25" s="10"/>
      <c r="MDJ25" s="10"/>
      <c r="MDK25" s="17"/>
      <c r="MDL25" s="17" t="s">
        <v>74</v>
      </c>
      <c r="MDM25" s="22">
        <f>MDL24/MDK24*100</f>
        <v>45.955555555555556</v>
      </c>
      <c r="MDN25" s="17"/>
      <c r="MDO25" s="17"/>
      <c r="MDP25" s="17" t="s">
        <v>75</v>
      </c>
      <c r="MDQ25" s="32"/>
      <c r="MDR25" s="36"/>
      <c r="MDS25" s="41" t="s">
        <v>75</v>
      </c>
      <c r="MDT25" s="41"/>
      <c r="MDU25" s="17"/>
      <c r="MDV25" s="17" t="s">
        <v>75</v>
      </c>
      <c r="MDW25" s="46"/>
      <c r="MDX25" s="41"/>
      <c r="MDY25" s="11"/>
      <c r="MDZ25" s="10"/>
      <c r="MEA25" s="10"/>
      <c r="MEB25" s="10"/>
      <c r="MEC25" s="10"/>
      <c r="MED25" s="10"/>
      <c r="MEE25" s="10"/>
      <c r="MEF25" s="10"/>
      <c r="MEG25" s="10"/>
      <c r="MEH25" s="10"/>
      <c r="MEI25" s="10"/>
      <c r="MEK25" s="10"/>
      <c r="MEL25" s="10"/>
      <c r="MEM25" s="27"/>
      <c r="MEN25" s="17"/>
      <c r="MEO25" s="10"/>
      <c r="MEP25" s="10"/>
      <c r="MEQ25" s="17"/>
      <c r="MER25" s="17" t="s">
        <v>74</v>
      </c>
      <c r="MES25" s="22">
        <f>MER24/MEQ24*100</f>
        <v>45.955555555555556</v>
      </c>
      <c r="MET25" s="17"/>
      <c r="MEU25" s="17"/>
      <c r="MEV25" s="17" t="s">
        <v>75</v>
      </c>
      <c r="MEW25" s="32"/>
      <c r="MEX25" s="36"/>
      <c r="MEY25" s="41" t="s">
        <v>75</v>
      </c>
      <c r="MEZ25" s="41"/>
      <c r="MFA25" s="17"/>
      <c r="MFB25" s="17" t="s">
        <v>75</v>
      </c>
      <c r="MFC25" s="46"/>
      <c r="MFD25" s="41"/>
      <c r="MFE25" s="11"/>
      <c r="MFF25" s="10"/>
      <c r="MFG25" s="10"/>
      <c r="MFH25" s="10"/>
      <c r="MFI25" s="10"/>
      <c r="MFJ25" s="10"/>
      <c r="MFK25" s="10"/>
      <c r="MFL25" s="10"/>
      <c r="MFM25" s="10"/>
      <c r="MFN25" s="10"/>
      <c r="MFO25" s="10"/>
      <c r="MFQ25" s="10"/>
      <c r="MFR25" s="10"/>
      <c r="MFS25" s="27"/>
      <c r="MFT25" s="17"/>
      <c r="MFU25" s="10"/>
      <c r="MFV25" s="10"/>
      <c r="MFW25" s="17"/>
      <c r="MFX25" s="17" t="s">
        <v>74</v>
      </c>
      <c r="MFY25" s="22">
        <f>MFX24/MFW24*100</f>
        <v>45.955555555555556</v>
      </c>
      <c r="MFZ25" s="17"/>
      <c r="MGA25" s="17"/>
      <c r="MGB25" s="17" t="s">
        <v>75</v>
      </c>
      <c r="MGC25" s="32"/>
      <c r="MGD25" s="36"/>
      <c r="MGE25" s="41" t="s">
        <v>75</v>
      </c>
      <c r="MGF25" s="41"/>
      <c r="MGG25" s="17"/>
      <c r="MGH25" s="17" t="s">
        <v>75</v>
      </c>
      <c r="MGI25" s="46"/>
      <c r="MGJ25" s="41"/>
      <c r="MGK25" s="11"/>
      <c r="MGL25" s="10"/>
      <c r="MGM25" s="10"/>
      <c r="MGN25" s="10"/>
      <c r="MGO25" s="10"/>
      <c r="MGP25" s="10"/>
      <c r="MGQ25" s="10"/>
      <c r="MGR25" s="10"/>
      <c r="MGS25" s="10"/>
      <c r="MGT25" s="10"/>
      <c r="MGU25" s="10"/>
      <c r="MGW25" s="10"/>
      <c r="MGX25" s="10"/>
      <c r="MGY25" s="27"/>
      <c r="MGZ25" s="17"/>
      <c r="MHA25" s="10"/>
      <c r="MHB25" s="10"/>
      <c r="MHC25" s="17"/>
      <c r="MHD25" s="17" t="s">
        <v>74</v>
      </c>
      <c r="MHE25" s="22">
        <f>MHD24/MHC24*100</f>
        <v>45.955555555555556</v>
      </c>
      <c r="MHF25" s="17"/>
      <c r="MHG25" s="17"/>
      <c r="MHH25" s="17" t="s">
        <v>75</v>
      </c>
      <c r="MHI25" s="32"/>
      <c r="MHJ25" s="36"/>
      <c r="MHK25" s="41" t="s">
        <v>75</v>
      </c>
      <c r="MHL25" s="41"/>
      <c r="MHM25" s="17"/>
      <c r="MHN25" s="17" t="s">
        <v>75</v>
      </c>
      <c r="MHO25" s="46"/>
      <c r="MHP25" s="41"/>
      <c r="MHQ25" s="11"/>
      <c r="MHR25" s="10"/>
      <c r="MHS25" s="10"/>
      <c r="MHT25" s="10"/>
      <c r="MHU25" s="10"/>
      <c r="MHV25" s="10"/>
      <c r="MHW25" s="10"/>
      <c r="MHX25" s="10"/>
      <c r="MHY25" s="10"/>
      <c r="MHZ25" s="10"/>
      <c r="MIA25" s="10"/>
      <c r="MIC25" s="10"/>
      <c r="MID25" s="10"/>
      <c r="MIE25" s="27"/>
      <c r="MIF25" s="17"/>
      <c r="MIG25" s="10"/>
      <c r="MIH25" s="10"/>
      <c r="MII25" s="17"/>
      <c r="MIJ25" s="17" t="s">
        <v>74</v>
      </c>
      <c r="MIK25" s="22">
        <f>MIJ24/MII24*100</f>
        <v>45.955555555555556</v>
      </c>
      <c r="MIL25" s="17"/>
      <c r="MIM25" s="17"/>
      <c r="MIN25" s="17" t="s">
        <v>75</v>
      </c>
      <c r="MIO25" s="32"/>
      <c r="MIP25" s="36"/>
      <c r="MIQ25" s="41" t="s">
        <v>75</v>
      </c>
      <c r="MIR25" s="41"/>
      <c r="MIS25" s="17"/>
      <c r="MIT25" s="17" t="s">
        <v>75</v>
      </c>
      <c r="MIU25" s="46"/>
      <c r="MIV25" s="41"/>
      <c r="MIW25" s="11"/>
      <c r="MIX25" s="10"/>
      <c r="MIY25" s="10"/>
      <c r="MIZ25" s="10"/>
      <c r="MJA25" s="10"/>
      <c r="MJB25" s="10"/>
      <c r="MJC25" s="10"/>
      <c r="MJD25" s="10"/>
      <c r="MJE25" s="10"/>
      <c r="MJF25" s="10"/>
      <c r="MJG25" s="10"/>
      <c r="MJI25" s="10"/>
      <c r="MJJ25" s="10"/>
      <c r="MJK25" s="27"/>
      <c r="MJL25" s="17"/>
      <c r="MJM25" s="10"/>
      <c r="MJN25" s="10"/>
      <c r="MJO25" s="17"/>
      <c r="MJP25" s="17" t="s">
        <v>74</v>
      </c>
      <c r="MJQ25" s="22">
        <f>MJP24/MJO24*100</f>
        <v>45.955555555555556</v>
      </c>
      <c r="MJR25" s="17"/>
      <c r="MJS25" s="17"/>
      <c r="MJT25" s="17" t="s">
        <v>75</v>
      </c>
      <c r="MJU25" s="32"/>
      <c r="MJV25" s="36"/>
      <c r="MJW25" s="41" t="s">
        <v>75</v>
      </c>
      <c r="MJX25" s="41"/>
      <c r="MJY25" s="17"/>
      <c r="MJZ25" s="17" t="s">
        <v>75</v>
      </c>
      <c r="MKA25" s="46"/>
      <c r="MKB25" s="41"/>
      <c r="MKC25" s="11"/>
      <c r="MKD25" s="10"/>
      <c r="MKE25" s="10"/>
      <c r="MKF25" s="10"/>
      <c r="MKG25" s="10"/>
      <c r="MKH25" s="10"/>
      <c r="MKI25" s="10"/>
      <c r="MKJ25" s="10"/>
      <c r="MKK25" s="10"/>
      <c r="MKL25" s="10"/>
      <c r="MKM25" s="10"/>
      <c r="MKO25" s="10"/>
      <c r="MKP25" s="10"/>
      <c r="MKQ25" s="27"/>
      <c r="MKR25" s="17"/>
      <c r="MKS25" s="10"/>
      <c r="MKT25" s="10"/>
      <c r="MKU25" s="17"/>
      <c r="MKV25" s="17" t="s">
        <v>74</v>
      </c>
      <c r="MKW25" s="22">
        <f>MKV24/MKU24*100</f>
        <v>45.955555555555556</v>
      </c>
      <c r="MKX25" s="17"/>
      <c r="MKY25" s="17"/>
      <c r="MKZ25" s="17" t="s">
        <v>75</v>
      </c>
      <c r="MLA25" s="32"/>
      <c r="MLB25" s="36"/>
      <c r="MLC25" s="41" t="s">
        <v>75</v>
      </c>
      <c r="MLD25" s="41"/>
      <c r="MLE25" s="17"/>
      <c r="MLF25" s="17" t="s">
        <v>75</v>
      </c>
      <c r="MLG25" s="46"/>
      <c r="MLH25" s="41"/>
      <c r="MLI25" s="11"/>
      <c r="MLJ25" s="10"/>
      <c r="MLK25" s="10"/>
      <c r="MLL25" s="10"/>
      <c r="MLM25" s="10"/>
      <c r="MLN25" s="10"/>
      <c r="MLO25" s="10"/>
      <c r="MLP25" s="10"/>
      <c r="MLQ25" s="10"/>
      <c r="MLR25" s="10"/>
      <c r="MLS25" s="10"/>
      <c r="MLU25" s="10"/>
      <c r="MLV25" s="10"/>
      <c r="MLW25" s="27"/>
      <c r="MLX25" s="17"/>
      <c r="MLY25" s="10"/>
      <c r="MLZ25" s="10"/>
      <c r="MMA25" s="17"/>
      <c r="MMB25" s="17" t="s">
        <v>74</v>
      </c>
      <c r="MMC25" s="22">
        <f>MMB24/MMA24*100</f>
        <v>45.955555555555556</v>
      </c>
      <c r="MMD25" s="17"/>
      <c r="MME25" s="17"/>
      <c r="MMF25" s="17" t="s">
        <v>75</v>
      </c>
      <c r="MMG25" s="32"/>
      <c r="MMH25" s="36"/>
      <c r="MMI25" s="41" t="s">
        <v>75</v>
      </c>
      <c r="MMJ25" s="41"/>
      <c r="MMK25" s="17"/>
      <c r="MML25" s="17" t="s">
        <v>75</v>
      </c>
      <c r="MMM25" s="46"/>
      <c r="MMN25" s="41"/>
      <c r="MMO25" s="11"/>
      <c r="MMP25" s="10"/>
      <c r="MMQ25" s="10"/>
      <c r="MMR25" s="10"/>
      <c r="MMS25" s="10"/>
      <c r="MMT25" s="10"/>
      <c r="MMU25" s="10"/>
      <c r="MMV25" s="10"/>
      <c r="MMW25" s="10"/>
      <c r="MMX25" s="10"/>
      <c r="MMY25" s="10"/>
      <c r="MNA25" s="10"/>
      <c r="MNB25" s="10"/>
      <c r="MNC25" s="27"/>
      <c r="MND25" s="17"/>
      <c r="MNE25" s="10"/>
      <c r="MNF25" s="10"/>
      <c r="MNG25" s="17"/>
      <c r="MNH25" s="17" t="s">
        <v>74</v>
      </c>
      <c r="MNI25" s="22">
        <f>MNH24/MNG24*100</f>
        <v>45.955555555555556</v>
      </c>
      <c r="MNJ25" s="17"/>
      <c r="MNK25" s="17"/>
      <c r="MNL25" s="17" t="s">
        <v>75</v>
      </c>
      <c r="MNM25" s="32"/>
      <c r="MNN25" s="36"/>
      <c r="MNO25" s="41" t="s">
        <v>75</v>
      </c>
      <c r="MNP25" s="41"/>
      <c r="MNQ25" s="17"/>
      <c r="MNR25" s="17" t="s">
        <v>75</v>
      </c>
      <c r="MNS25" s="46"/>
      <c r="MNT25" s="41"/>
      <c r="MNU25" s="11"/>
      <c r="MNV25" s="10"/>
      <c r="MNW25" s="10"/>
      <c r="MNX25" s="10"/>
      <c r="MNY25" s="10"/>
      <c r="MNZ25" s="10"/>
      <c r="MOA25" s="10"/>
      <c r="MOB25" s="10"/>
      <c r="MOC25" s="10"/>
      <c r="MOD25" s="10"/>
      <c r="MOE25" s="10"/>
      <c r="MOG25" s="10"/>
      <c r="MOH25" s="10"/>
      <c r="MOI25" s="27"/>
      <c r="MOJ25" s="17"/>
      <c r="MOK25" s="10"/>
      <c r="MOL25" s="10"/>
      <c r="MOM25" s="17"/>
      <c r="MON25" s="17" t="s">
        <v>74</v>
      </c>
      <c r="MOO25" s="22">
        <f>MON24/MOM24*100</f>
        <v>45.955555555555556</v>
      </c>
      <c r="MOP25" s="17"/>
      <c r="MOQ25" s="17"/>
      <c r="MOR25" s="17" t="s">
        <v>75</v>
      </c>
      <c r="MOS25" s="32"/>
      <c r="MOT25" s="36"/>
      <c r="MOU25" s="41" t="s">
        <v>75</v>
      </c>
      <c r="MOV25" s="41"/>
      <c r="MOW25" s="17"/>
      <c r="MOX25" s="17" t="s">
        <v>75</v>
      </c>
      <c r="MOY25" s="46"/>
      <c r="MOZ25" s="41"/>
      <c r="MPA25" s="11"/>
      <c r="MPB25" s="10"/>
      <c r="MPC25" s="10"/>
      <c r="MPD25" s="10"/>
      <c r="MPE25" s="10"/>
      <c r="MPF25" s="10"/>
      <c r="MPG25" s="10"/>
      <c r="MPH25" s="10"/>
      <c r="MPI25" s="10"/>
      <c r="MPJ25" s="10"/>
      <c r="MPK25" s="10"/>
      <c r="MPM25" s="10"/>
      <c r="MPN25" s="10"/>
      <c r="MPO25" s="27"/>
      <c r="MPP25" s="17"/>
      <c r="MPQ25" s="10"/>
      <c r="MPR25" s="10"/>
      <c r="MPS25" s="17"/>
      <c r="MPT25" s="17" t="s">
        <v>74</v>
      </c>
      <c r="MPU25" s="22">
        <f>MPT24/MPS24*100</f>
        <v>45.955555555555556</v>
      </c>
      <c r="MPV25" s="17"/>
      <c r="MPW25" s="17"/>
      <c r="MPX25" s="17" t="s">
        <v>75</v>
      </c>
      <c r="MPY25" s="32"/>
      <c r="MPZ25" s="36"/>
      <c r="MQA25" s="41" t="s">
        <v>75</v>
      </c>
      <c r="MQB25" s="41"/>
      <c r="MQC25" s="17"/>
      <c r="MQD25" s="17" t="s">
        <v>75</v>
      </c>
      <c r="MQE25" s="46"/>
      <c r="MQF25" s="41"/>
      <c r="MQG25" s="11"/>
      <c r="MQH25" s="10"/>
      <c r="MQI25" s="10"/>
      <c r="MQJ25" s="10"/>
      <c r="MQK25" s="10"/>
      <c r="MQL25" s="10"/>
      <c r="MQM25" s="10"/>
      <c r="MQN25" s="10"/>
      <c r="MQO25" s="10"/>
      <c r="MQP25" s="10"/>
      <c r="MQQ25" s="10"/>
      <c r="MQS25" s="10"/>
      <c r="MQT25" s="10"/>
      <c r="MQU25" s="27"/>
      <c r="MQV25" s="17"/>
      <c r="MQW25" s="10"/>
      <c r="MQX25" s="10"/>
      <c r="MQY25" s="17"/>
      <c r="MQZ25" s="17" t="s">
        <v>74</v>
      </c>
      <c r="MRA25" s="22">
        <f>MQZ24/MQY24*100</f>
        <v>45.955555555555556</v>
      </c>
      <c r="MRB25" s="17"/>
      <c r="MRC25" s="17"/>
      <c r="MRD25" s="17" t="s">
        <v>75</v>
      </c>
      <c r="MRE25" s="32"/>
      <c r="MRF25" s="36"/>
      <c r="MRG25" s="41" t="s">
        <v>75</v>
      </c>
      <c r="MRH25" s="41"/>
      <c r="MRI25" s="17"/>
      <c r="MRJ25" s="17" t="s">
        <v>75</v>
      </c>
      <c r="MRK25" s="46"/>
      <c r="MRL25" s="41"/>
      <c r="MRM25" s="11"/>
      <c r="MRN25" s="10"/>
      <c r="MRO25" s="10"/>
      <c r="MRP25" s="10"/>
      <c r="MRQ25" s="10"/>
      <c r="MRR25" s="10"/>
      <c r="MRS25" s="10"/>
      <c r="MRT25" s="10"/>
      <c r="MRU25" s="10"/>
      <c r="MRV25" s="10"/>
      <c r="MRW25" s="10"/>
      <c r="MRY25" s="10"/>
      <c r="MRZ25" s="10"/>
      <c r="MSA25" s="27"/>
      <c r="MSB25" s="17"/>
      <c r="MSC25" s="10"/>
      <c r="MSD25" s="10"/>
      <c r="MSE25" s="17"/>
      <c r="MSF25" s="17" t="s">
        <v>74</v>
      </c>
      <c r="MSG25" s="22">
        <f>MSF24/MSE24*100</f>
        <v>45.955555555555556</v>
      </c>
      <c r="MSH25" s="17"/>
      <c r="MSI25" s="17"/>
      <c r="MSJ25" s="17" t="s">
        <v>75</v>
      </c>
      <c r="MSK25" s="32"/>
      <c r="MSL25" s="36"/>
      <c r="MSM25" s="41" t="s">
        <v>75</v>
      </c>
      <c r="MSN25" s="41"/>
      <c r="MSO25" s="17"/>
      <c r="MSP25" s="17" t="s">
        <v>75</v>
      </c>
      <c r="MSQ25" s="46"/>
      <c r="MSR25" s="41"/>
      <c r="MSS25" s="11"/>
      <c r="MST25" s="10"/>
      <c r="MSU25" s="10"/>
      <c r="MSV25" s="10"/>
      <c r="MSW25" s="10"/>
      <c r="MSX25" s="10"/>
      <c r="MSY25" s="10"/>
      <c r="MSZ25" s="10"/>
      <c r="MTA25" s="10"/>
      <c r="MTB25" s="10"/>
      <c r="MTC25" s="10"/>
      <c r="MTE25" s="10"/>
      <c r="MTF25" s="10"/>
      <c r="MTG25" s="27"/>
      <c r="MTH25" s="17"/>
      <c r="MTI25" s="10"/>
      <c r="MTJ25" s="10"/>
      <c r="MTK25" s="17"/>
      <c r="MTL25" s="17" t="s">
        <v>74</v>
      </c>
      <c r="MTM25" s="22">
        <f>MTL24/MTK24*100</f>
        <v>45.955555555555556</v>
      </c>
      <c r="MTN25" s="17"/>
      <c r="MTO25" s="17"/>
      <c r="MTP25" s="17" t="s">
        <v>75</v>
      </c>
      <c r="MTQ25" s="32"/>
      <c r="MTR25" s="36"/>
      <c r="MTS25" s="41" t="s">
        <v>75</v>
      </c>
      <c r="MTT25" s="41"/>
      <c r="MTU25" s="17"/>
      <c r="MTV25" s="17" t="s">
        <v>75</v>
      </c>
      <c r="MTW25" s="46"/>
      <c r="MTX25" s="41"/>
      <c r="MTY25" s="11"/>
      <c r="MTZ25" s="10"/>
      <c r="MUA25" s="10"/>
      <c r="MUB25" s="10"/>
      <c r="MUC25" s="10"/>
      <c r="MUD25" s="10"/>
      <c r="MUE25" s="10"/>
      <c r="MUF25" s="10"/>
      <c r="MUG25" s="10"/>
      <c r="MUH25" s="10"/>
      <c r="MUI25" s="10"/>
      <c r="MUK25" s="10"/>
      <c r="MUL25" s="10"/>
      <c r="MUM25" s="27"/>
      <c r="MUN25" s="17"/>
      <c r="MUO25" s="10"/>
      <c r="MUP25" s="10"/>
      <c r="MUQ25" s="17"/>
      <c r="MUR25" s="17" t="s">
        <v>74</v>
      </c>
      <c r="MUS25" s="22">
        <f>MUR24/MUQ24*100</f>
        <v>45.955555555555556</v>
      </c>
      <c r="MUT25" s="17"/>
      <c r="MUU25" s="17"/>
      <c r="MUV25" s="17" t="s">
        <v>75</v>
      </c>
      <c r="MUW25" s="32"/>
      <c r="MUX25" s="36"/>
      <c r="MUY25" s="41" t="s">
        <v>75</v>
      </c>
      <c r="MUZ25" s="41"/>
      <c r="MVA25" s="17"/>
      <c r="MVB25" s="17" t="s">
        <v>75</v>
      </c>
      <c r="MVC25" s="46"/>
      <c r="MVD25" s="41"/>
      <c r="MVE25" s="11"/>
      <c r="MVF25" s="10"/>
      <c r="MVG25" s="10"/>
      <c r="MVH25" s="10"/>
      <c r="MVI25" s="10"/>
      <c r="MVJ25" s="10"/>
      <c r="MVK25" s="10"/>
      <c r="MVL25" s="10"/>
      <c r="MVM25" s="10"/>
      <c r="MVN25" s="10"/>
      <c r="MVO25" s="10"/>
      <c r="MVQ25" s="10"/>
      <c r="MVR25" s="10"/>
      <c r="MVS25" s="27"/>
      <c r="MVT25" s="17"/>
      <c r="MVU25" s="10"/>
      <c r="MVV25" s="10"/>
      <c r="MVW25" s="17"/>
      <c r="MVX25" s="17" t="s">
        <v>74</v>
      </c>
      <c r="MVY25" s="22">
        <f>MVX24/MVW24*100</f>
        <v>45.955555555555556</v>
      </c>
      <c r="MVZ25" s="17"/>
      <c r="MWA25" s="17"/>
      <c r="MWB25" s="17" t="s">
        <v>75</v>
      </c>
      <c r="MWC25" s="32"/>
      <c r="MWD25" s="36"/>
      <c r="MWE25" s="41" t="s">
        <v>75</v>
      </c>
      <c r="MWF25" s="41"/>
      <c r="MWG25" s="17"/>
      <c r="MWH25" s="17" t="s">
        <v>75</v>
      </c>
      <c r="MWI25" s="46"/>
      <c r="MWJ25" s="41"/>
      <c r="MWK25" s="11"/>
      <c r="MWL25" s="10"/>
      <c r="MWM25" s="10"/>
      <c r="MWN25" s="10"/>
      <c r="MWO25" s="10"/>
      <c r="MWP25" s="10"/>
      <c r="MWQ25" s="10"/>
      <c r="MWR25" s="10"/>
      <c r="MWS25" s="10"/>
      <c r="MWT25" s="10"/>
      <c r="MWU25" s="10"/>
      <c r="MWW25" s="10"/>
      <c r="MWX25" s="10"/>
      <c r="MWY25" s="27"/>
      <c r="MWZ25" s="17"/>
      <c r="MXA25" s="10"/>
      <c r="MXB25" s="10"/>
      <c r="MXC25" s="17"/>
      <c r="MXD25" s="17" t="s">
        <v>74</v>
      </c>
      <c r="MXE25" s="22">
        <f>MXD24/MXC24*100</f>
        <v>45.955555555555556</v>
      </c>
      <c r="MXF25" s="17"/>
      <c r="MXG25" s="17"/>
      <c r="MXH25" s="17" t="s">
        <v>75</v>
      </c>
      <c r="MXI25" s="32"/>
      <c r="MXJ25" s="36"/>
      <c r="MXK25" s="41" t="s">
        <v>75</v>
      </c>
      <c r="MXL25" s="41"/>
      <c r="MXM25" s="17"/>
      <c r="MXN25" s="17" t="s">
        <v>75</v>
      </c>
      <c r="MXO25" s="46"/>
      <c r="MXP25" s="41"/>
      <c r="MXQ25" s="11"/>
      <c r="MXR25" s="10"/>
      <c r="MXS25" s="10"/>
      <c r="MXT25" s="10"/>
      <c r="MXU25" s="10"/>
      <c r="MXV25" s="10"/>
      <c r="MXW25" s="10"/>
      <c r="MXX25" s="10"/>
      <c r="MXY25" s="10"/>
      <c r="MXZ25" s="10"/>
      <c r="MYA25" s="10"/>
      <c r="MYC25" s="10"/>
      <c r="MYD25" s="10"/>
      <c r="MYE25" s="27"/>
      <c r="MYF25" s="17"/>
      <c r="MYG25" s="10"/>
      <c r="MYH25" s="10"/>
      <c r="MYI25" s="17"/>
      <c r="MYJ25" s="17" t="s">
        <v>74</v>
      </c>
      <c r="MYK25" s="22">
        <f>MYJ24/MYI24*100</f>
        <v>45.955555555555556</v>
      </c>
      <c r="MYL25" s="17"/>
      <c r="MYM25" s="17"/>
      <c r="MYN25" s="17" t="s">
        <v>75</v>
      </c>
      <c r="MYO25" s="32"/>
      <c r="MYP25" s="36"/>
      <c r="MYQ25" s="41" t="s">
        <v>75</v>
      </c>
      <c r="MYR25" s="41"/>
      <c r="MYS25" s="17"/>
      <c r="MYT25" s="17" t="s">
        <v>75</v>
      </c>
      <c r="MYU25" s="46"/>
      <c r="MYV25" s="41"/>
      <c r="MYW25" s="11"/>
      <c r="MYX25" s="10"/>
      <c r="MYY25" s="10"/>
      <c r="MYZ25" s="10"/>
      <c r="MZA25" s="10"/>
      <c r="MZB25" s="10"/>
      <c r="MZC25" s="10"/>
      <c r="MZD25" s="10"/>
      <c r="MZE25" s="10"/>
      <c r="MZF25" s="10"/>
      <c r="MZG25" s="10"/>
      <c r="MZI25" s="10"/>
      <c r="MZJ25" s="10"/>
      <c r="MZK25" s="27"/>
      <c r="MZL25" s="17"/>
      <c r="MZM25" s="10"/>
      <c r="MZN25" s="10"/>
      <c r="MZO25" s="17"/>
      <c r="MZP25" s="17" t="s">
        <v>74</v>
      </c>
      <c r="MZQ25" s="22">
        <f>MZP24/MZO24*100</f>
        <v>45.955555555555556</v>
      </c>
      <c r="MZR25" s="17"/>
      <c r="MZS25" s="17"/>
      <c r="MZT25" s="17" t="s">
        <v>75</v>
      </c>
      <c r="MZU25" s="32"/>
      <c r="MZV25" s="36"/>
      <c r="MZW25" s="41" t="s">
        <v>75</v>
      </c>
      <c r="MZX25" s="41"/>
      <c r="MZY25" s="17"/>
      <c r="MZZ25" s="17" t="s">
        <v>75</v>
      </c>
      <c r="NAA25" s="46"/>
      <c r="NAB25" s="41"/>
      <c r="NAC25" s="11"/>
      <c r="NAD25" s="10"/>
      <c r="NAE25" s="10"/>
      <c r="NAF25" s="10"/>
      <c r="NAG25" s="10"/>
      <c r="NAH25" s="10"/>
      <c r="NAI25" s="10"/>
      <c r="NAJ25" s="10"/>
      <c r="NAK25" s="10"/>
      <c r="NAL25" s="10"/>
      <c r="NAM25" s="10"/>
      <c r="NAO25" s="10"/>
      <c r="NAP25" s="10"/>
      <c r="NAQ25" s="27"/>
      <c r="NAR25" s="17"/>
      <c r="NAS25" s="10"/>
      <c r="NAT25" s="10"/>
      <c r="NAU25" s="17"/>
      <c r="NAV25" s="17" t="s">
        <v>74</v>
      </c>
      <c r="NAW25" s="22">
        <f>NAV24/NAU24*100</f>
        <v>45.955555555555556</v>
      </c>
      <c r="NAX25" s="17"/>
      <c r="NAY25" s="17"/>
      <c r="NAZ25" s="17" t="s">
        <v>75</v>
      </c>
      <c r="NBA25" s="32"/>
      <c r="NBB25" s="36"/>
      <c r="NBC25" s="41" t="s">
        <v>75</v>
      </c>
      <c r="NBD25" s="41"/>
      <c r="NBE25" s="17"/>
      <c r="NBF25" s="17" t="s">
        <v>75</v>
      </c>
      <c r="NBG25" s="46"/>
      <c r="NBH25" s="41"/>
      <c r="NBI25" s="11"/>
      <c r="NBJ25" s="10"/>
      <c r="NBK25" s="10"/>
      <c r="NBL25" s="10"/>
      <c r="NBM25" s="10"/>
      <c r="NBN25" s="10"/>
      <c r="NBO25" s="10"/>
      <c r="NBP25" s="10"/>
      <c r="NBQ25" s="10"/>
      <c r="NBR25" s="10"/>
      <c r="NBS25" s="10"/>
      <c r="NBU25" s="10"/>
      <c r="NBV25" s="10"/>
      <c r="NBW25" s="27"/>
      <c r="NBX25" s="17"/>
      <c r="NBY25" s="10"/>
      <c r="NBZ25" s="10"/>
      <c r="NCA25" s="17"/>
      <c r="NCB25" s="17" t="s">
        <v>74</v>
      </c>
      <c r="NCC25" s="22">
        <f>NCB24/NCA24*100</f>
        <v>45.955555555555556</v>
      </c>
      <c r="NCD25" s="17"/>
      <c r="NCE25" s="17"/>
      <c r="NCF25" s="17" t="s">
        <v>75</v>
      </c>
      <c r="NCG25" s="32"/>
      <c r="NCH25" s="36"/>
      <c r="NCI25" s="41" t="s">
        <v>75</v>
      </c>
      <c r="NCJ25" s="41"/>
      <c r="NCK25" s="17"/>
      <c r="NCL25" s="17" t="s">
        <v>75</v>
      </c>
      <c r="NCM25" s="46"/>
      <c r="NCN25" s="41"/>
      <c r="NCO25" s="11"/>
      <c r="NCP25" s="10"/>
      <c r="NCQ25" s="10"/>
      <c r="NCR25" s="10"/>
      <c r="NCS25" s="10"/>
      <c r="NCT25" s="10"/>
      <c r="NCU25" s="10"/>
      <c r="NCV25" s="10"/>
      <c r="NCW25" s="10"/>
      <c r="NCX25" s="10"/>
      <c r="NCY25" s="10"/>
      <c r="NDA25" s="10"/>
      <c r="NDB25" s="10"/>
      <c r="NDC25" s="27"/>
      <c r="NDD25" s="17"/>
      <c r="NDE25" s="10"/>
      <c r="NDF25" s="10"/>
      <c r="NDG25" s="17"/>
      <c r="NDH25" s="17" t="s">
        <v>74</v>
      </c>
      <c r="NDI25" s="22">
        <f>NDH24/NDG24*100</f>
        <v>45.955555555555556</v>
      </c>
      <c r="NDJ25" s="17"/>
      <c r="NDK25" s="17"/>
      <c r="NDL25" s="17" t="s">
        <v>75</v>
      </c>
      <c r="NDM25" s="32"/>
      <c r="NDN25" s="36"/>
      <c r="NDO25" s="41" t="s">
        <v>75</v>
      </c>
      <c r="NDP25" s="41"/>
      <c r="NDQ25" s="17"/>
      <c r="NDR25" s="17" t="s">
        <v>75</v>
      </c>
      <c r="NDS25" s="46"/>
      <c r="NDT25" s="41"/>
      <c r="NDU25" s="11"/>
      <c r="NDV25" s="10"/>
      <c r="NDW25" s="10"/>
      <c r="NDX25" s="10"/>
      <c r="NDY25" s="10"/>
      <c r="NDZ25" s="10"/>
      <c r="NEA25" s="10"/>
      <c r="NEB25" s="10"/>
      <c r="NEC25" s="10"/>
      <c r="NED25" s="10"/>
      <c r="NEE25" s="10"/>
      <c r="NEG25" s="10"/>
      <c r="NEH25" s="10"/>
      <c r="NEI25" s="27"/>
      <c r="NEJ25" s="17"/>
      <c r="NEK25" s="10"/>
      <c r="NEL25" s="10"/>
      <c r="NEM25" s="17"/>
      <c r="NEN25" s="17" t="s">
        <v>74</v>
      </c>
      <c r="NEO25" s="22">
        <f>NEN24/NEM24*100</f>
        <v>45.955555555555556</v>
      </c>
      <c r="NEP25" s="17"/>
      <c r="NEQ25" s="17"/>
      <c r="NER25" s="17" t="s">
        <v>75</v>
      </c>
      <c r="NES25" s="32"/>
      <c r="NET25" s="36"/>
      <c r="NEU25" s="41" t="s">
        <v>75</v>
      </c>
      <c r="NEV25" s="41"/>
      <c r="NEW25" s="17"/>
      <c r="NEX25" s="17" t="s">
        <v>75</v>
      </c>
      <c r="NEY25" s="46"/>
      <c r="NEZ25" s="41"/>
      <c r="NFA25" s="11"/>
      <c r="NFB25" s="10"/>
      <c r="NFC25" s="10"/>
      <c r="NFD25" s="10"/>
      <c r="NFE25" s="10"/>
      <c r="NFF25" s="10"/>
      <c r="NFG25" s="10"/>
      <c r="NFH25" s="10"/>
      <c r="NFI25" s="10"/>
      <c r="NFJ25" s="10"/>
      <c r="NFK25" s="10"/>
      <c r="NFM25" s="10"/>
      <c r="NFN25" s="10"/>
      <c r="NFO25" s="27"/>
      <c r="NFP25" s="17"/>
      <c r="NFQ25" s="10"/>
      <c r="NFR25" s="10"/>
      <c r="NFS25" s="17"/>
      <c r="NFT25" s="17" t="s">
        <v>74</v>
      </c>
      <c r="NFU25" s="22">
        <f>NFT24/NFS24*100</f>
        <v>45.955555555555556</v>
      </c>
      <c r="NFV25" s="17"/>
      <c r="NFW25" s="17"/>
      <c r="NFX25" s="17" t="s">
        <v>75</v>
      </c>
      <c r="NFY25" s="32"/>
      <c r="NFZ25" s="36"/>
      <c r="NGA25" s="41" t="s">
        <v>75</v>
      </c>
      <c r="NGB25" s="41"/>
      <c r="NGC25" s="17"/>
      <c r="NGD25" s="17" t="s">
        <v>75</v>
      </c>
      <c r="NGE25" s="46"/>
      <c r="NGF25" s="41"/>
      <c r="NGG25" s="11"/>
      <c r="NGH25" s="10"/>
      <c r="NGI25" s="10"/>
      <c r="NGJ25" s="10"/>
      <c r="NGK25" s="10"/>
      <c r="NGL25" s="10"/>
      <c r="NGM25" s="10"/>
      <c r="NGN25" s="10"/>
      <c r="NGO25" s="10"/>
      <c r="NGP25" s="10"/>
      <c r="NGQ25" s="10"/>
      <c r="NGS25" s="10"/>
      <c r="NGT25" s="10"/>
      <c r="NGU25" s="27"/>
      <c r="NGV25" s="17"/>
      <c r="NGW25" s="10"/>
      <c r="NGX25" s="10"/>
      <c r="NGY25" s="17"/>
      <c r="NGZ25" s="17" t="s">
        <v>74</v>
      </c>
      <c r="NHA25" s="22">
        <f>NGZ24/NGY24*100</f>
        <v>45.955555555555556</v>
      </c>
      <c r="NHB25" s="17"/>
      <c r="NHC25" s="17"/>
      <c r="NHD25" s="17" t="s">
        <v>75</v>
      </c>
      <c r="NHE25" s="32"/>
      <c r="NHF25" s="36"/>
      <c r="NHG25" s="41" t="s">
        <v>75</v>
      </c>
      <c r="NHH25" s="41"/>
      <c r="NHI25" s="17"/>
      <c r="NHJ25" s="17" t="s">
        <v>75</v>
      </c>
      <c r="NHK25" s="46"/>
      <c r="NHL25" s="41"/>
      <c r="NHM25" s="11"/>
      <c r="NHN25" s="10"/>
      <c r="NHO25" s="10"/>
      <c r="NHP25" s="10"/>
      <c r="NHQ25" s="10"/>
      <c r="NHR25" s="10"/>
      <c r="NHS25" s="10"/>
      <c r="NHT25" s="10"/>
      <c r="NHU25" s="10"/>
      <c r="NHV25" s="10"/>
      <c r="NHW25" s="10"/>
      <c r="NHY25" s="10"/>
      <c r="NHZ25" s="10"/>
      <c r="NIA25" s="27"/>
      <c r="NIB25" s="17"/>
      <c r="NIC25" s="10"/>
      <c r="NID25" s="10"/>
      <c r="NIE25" s="17"/>
      <c r="NIF25" s="17" t="s">
        <v>74</v>
      </c>
      <c r="NIG25" s="22">
        <f>NIF24/NIE24*100</f>
        <v>45.955555555555556</v>
      </c>
      <c r="NIH25" s="17"/>
      <c r="NII25" s="17"/>
      <c r="NIJ25" s="17" t="s">
        <v>75</v>
      </c>
      <c r="NIK25" s="32"/>
      <c r="NIL25" s="36"/>
      <c r="NIM25" s="41" t="s">
        <v>75</v>
      </c>
      <c r="NIN25" s="41"/>
      <c r="NIO25" s="17"/>
      <c r="NIP25" s="17" t="s">
        <v>75</v>
      </c>
      <c r="NIQ25" s="46"/>
      <c r="NIR25" s="41"/>
      <c r="NIS25" s="11"/>
      <c r="NIT25" s="10"/>
      <c r="NIU25" s="10"/>
      <c r="NIV25" s="10"/>
      <c r="NIW25" s="10"/>
      <c r="NIX25" s="10"/>
      <c r="NIY25" s="10"/>
      <c r="NIZ25" s="10"/>
      <c r="NJA25" s="10"/>
      <c r="NJB25" s="10"/>
      <c r="NJC25" s="10"/>
      <c r="NJE25" s="10"/>
      <c r="NJF25" s="10"/>
      <c r="NJG25" s="27"/>
      <c r="NJH25" s="17"/>
      <c r="NJI25" s="10"/>
      <c r="NJJ25" s="10"/>
      <c r="NJK25" s="17"/>
      <c r="NJL25" s="17" t="s">
        <v>74</v>
      </c>
      <c r="NJM25" s="22">
        <f>NJL24/NJK24*100</f>
        <v>45.955555555555556</v>
      </c>
      <c r="NJN25" s="17"/>
      <c r="NJO25" s="17"/>
      <c r="NJP25" s="17" t="s">
        <v>75</v>
      </c>
      <c r="NJQ25" s="32"/>
      <c r="NJR25" s="36"/>
      <c r="NJS25" s="41" t="s">
        <v>75</v>
      </c>
      <c r="NJT25" s="41"/>
      <c r="NJU25" s="17"/>
      <c r="NJV25" s="17" t="s">
        <v>75</v>
      </c>
      <c r="NJW25" s="46"/>
      <c r="NJX25" s="41"/>
      <c r="NJY25" s="11"/>
      <c r="NJZ25" s="10"/>
      <c r="NKA25" s="10"/>
      <c r="NKB25" s="10"/>
      <c r="NKC25" s="10"/>
      <c r="NKD25" s="10"/>
      <c r="NKE25" s="10"/>
      <c r="NKF25" s="10"/>
      <c r="NKG25" s="10"/>
      <c r="NKH25" s="10"/>
      <c r="NKI25" s="10"/>
      <c r="NKK25" s="10"/>
      <c r="NKL25" s="10"/>
      <c r="NKM25" s="27"/>
      <c r="NKN25" s="17"/>
      <c r="NKO25" s="10"/>
      <c r="NKP25" s="10"/>
      <c r="NKQ25" s="17"/>
      <c r="NKR25" s="17" t="s">
        <v>74</v>
      </c>
      <c r="NKS25" s="22">
        <f>NKR24/NKQ24*100</f>
        <v>45.955555555555556</v>
      </c>
      <c r="NKT25" s="17"/>
      <c r="NKU25" s="17"/>
      <c r="NKV25" s="17" t="s">
        <v>75</v>
      </c>
      <c r="NKW25" s="32"/>
      <c r="NKX25" s="36"/>
      <c r="NKY25" s="41" t="s">
        <v>75</v>
      </c>
      <c r="NKZ25" s="41"/>
      <c r="NLA25" s="17"/>
      <c r="NLB25" s="17" t="s">
        <v>75</v>
      </c>
      <c r="NLC25" s="46"/>
      <c r="NLD25" s="41"/>
      <c r="NLE25" s="11"/>
      <c r="NLF25" s="10"/>
      <c r="NLG25" s="10"/>
      <c r="NLH25" s="10"/>
      <c r="NLI25" s="10"/>
      <c r="NLJ25" s="10"/>
      <c r="NLK25" s="10"/>
      <c r="NLL25" s="10"/>
      <c r="NLM25" s="10"/>
      <c r="NLN25" s="10"/>
      <c r="NLO25" s="10"/>
      <c r="NLQ25" s="10"/>
      <c r="NLR25" s="10"/>
      <c r="NLS25" s="27"/>
      <c r="NLT25" s="17"/>
      <c r="NLU25" s="10"/>
      <c r="NLV25" s="10"/>
      <c r="NLW25" s="17"/>
      <c r="NLX25" s="17" t="s">
        <v>74</v>
      </c>
      <c r="NLY25" s="22">
        <f>NLX24/NLW24*100</f>
        <v>45.955555555555556</v>
      </c>
      <c r="NLZ25" s="17"/>
      <c r="NMA25" s="17"/>
      <c r="NMB25" s="17" t="s">
        <v>75</v>
      </c>
      <c r="NMC25" s="32"/>
      <c r="NMD25" s="36"/>
      <c r="NME25" s="41" t="s">
        <v>75</v>
      </c>
      <c r="NMF25" s="41"/>
      <c r="NMG25" s="17"/>
      <c r="NMH25" s="17" t="s">
        <v>75</v>
      </c>
      <c r="NMI25" s="46"/>
      <c r="NMJ25" s="41"/>
      <c r="NMK25" s="11"/>
      <c r="NML25" s="10"/>
      <c r="NMM25" s="10"/>
      <c r="NMN25" s="10"/>
      <c r="NMO25" s="10"/>
      <c r="NMP25" s="10"/>
      <c r="NMQ25" s="10"/>
      <c r="NMR25" s="10"/>
      <c r="NMS25" s="10"/>
      <c r="NMT25" s="10"/>
      <c r="NMU25" s="10"/>
      <c r="NMW25" s="10"/>
      <c r="NMX25" s="10"/>
      <c r="NMY25" s="27"/>
      <c r="NMZ25" s="17"/>
      <c r="NNA25" s="10"/>
      <c r="NNB25" s="10"/>
      <c r="NNC25" s="17"/>
      <c r="NND25" s="17" t="s">
        <v>74</v>
      </c>
      <c r="NNE25" s="22">
        <f>NND24/NNC24*100</f>
        <v>45.955555555555556</v>
      </c>
      <c r="NNF25" s="17"/>
      <c r="NNG25" s="17"/>
      <c r="NNH25" s="17" t="s">
        <v>75</v>
      </c>
      <c r="NNI25" s="32"/>
      <c r="NNJ25" s="36"/>
      <c r="NNK25" s="41" t="s">
        <v>75</v>
      </c>
      <c r="NNL25" s="41"/>
      <c r="NNM25" s="17"/>
      <c r="NNN25" s="17" t="s">
        <v>75</v>
      </c>
      <c r="NNO25" s="46"/>
      <c r="NNP25" s="41"/>
      <c r="NNQ25" s="11"/>
      <c r="NNR25" s="10"/>
      <c r="NNS25" s="10"/>
      <c r="NNT25" s="10"/>
      <c r="NNU25" s="10"/>
      <c r="NNV25" s="10"/>
      <c r="NNW25" s="10"/>
      <c r="NNX25" s="10"/>
      <c r="NNY25" s="10"/>
      <c r="NNZ25" s="10"/>
      <c r="NOA25" s="10"/>
      <c r="NOC25" s="10"/>
      <c r="NOD25" s="10"/>
      <c r="NOE25" s="27"/>
      <c r="NOF25" s="17"/>
      <c r="NOG25" s="10"/>
      <c r="NOH25" s="10"/>
      <c r="NOI25" s="17"/>
      <c r="NOJ25" s="17" t="s">
        <v>74</v>
      </c>
      <c r="NOK25" s="22">
        <f>NOJ24/NOI24*100</f>
        <v>45.955555555555556</v>
      </c>
      <c r="NOL25" s="17"/>
      <c r="NOM25" s="17"/>
      <c r="NON25" s="17" t="s">
        <v>75</v>
      </c>
      <c r="NOO25" s="32"/>
      <c r="NOP25" s="36"/>
      <c r="NOQ25" s="41" t="s">
        <v>75</v>
      </c>
      <c r="NOR25" s="41"/>
      <c r="NOS25" s="17"/>
      <c r="NOT25" s="17" t="s">
        <v>75</v>
      </c>
      <c r="NOU25" s="46"/>
      <c r="NOV25" s="41"/>
      <c r="NOW25" s="11"/>
      <c r="NOX25" s="10"/>
      <c r="NOY25" s="10"/>
      <c r="NOZ25" s="10"/>
      <c r="NPA25" s="10"/>
      <c r="NPB25" s="10"/>
      <c r="NPC25" s="10"/>
      <c r="NPD25" s="10"/>
      <c r="NPE25" s="10"/>
      <c r="NPF25" s="10"/>
      <c r="NPG25" s="10"/>
      <c r="NPI25" s="10"/>
      <c r="NPJ25" s="10"/>
      <c r="NPK25" s="27"/>
      <c r="NPL25" s="17"/>
      <c r="NPM25" s="10"/>
      <c r="NPN25" s="10"/>
      <c r="NPO25" s="17"/>
      <c r="NPP25" s="17" t="s">
        <v>74</v>
      </c>
      <c r="NPQ25" s="22">
        <f>NPP24/NPO24*100</f>
        <v>45.955555555555556</v>
      </c>
      <c r="NPR25" s="17"/>
      <c r="NPS25" s="17"/>
      <c r="NPT25" s="17" t="s">
        <v>75</v>
      </c>
      <c r="NPU25" s="32"/>
      <c r="NPV25" s="36"/>
      <c r="NPW25" s="41" t="s">
        <v>75</v>
      </c>
      <c r="NPX25" s="41"/>
      <c r="NPY25" s="17"/>
      <c r="NPZ25" s="17" t="s">
        <v>75</v>
      </c>
      <c r="NQA25" s="46"/>
      <c r="NQB25" s="41"/>
      <c r="NQC25" s="11"/>
      <c r="NQD25" s="10"/>
      <c r="NQE25" s="10"/>
      <c r="NQF25" s="10"/>
      <c r="NQG25" s="10"/>
      <c r="NQH25" s="10"/>
      <c r="NQI25" s="10"/>
      <c r="NQJ25" s="10"/>
      <c r="NQK25" s="10"/>
      <c r="NQL25" s="10"/>
      <c r="NQM25" s="10"/>
      <c r="NQO25" s="10"/>
      <c r="NQP25" s="10"/>
      <c r="NQQ25" s="27"/>
      <c r="NQR25" s="17"/>
      <c r="NQS25" s="10"/>
      <c r="NQT25" s="10"/>
      <c r="NQU25" s="17"/>
      <c r="NQV25" s="17" t="s">
        <v>74</v>
      </c>
      <c r="NQW25" s="22">
        <f>NQV24/NQU24*100</f>
        <v>45.955555555555556</v>
      </c>
      <c r="NQX25" s="17"/>
      <c r="NQY25" s="17"/>
      <c r="NQZ25" s="17" t="s">
        <v>75</v>
      </c>
      <c r="NRA25" s="32"/>
      <c r="NRB25" s="36"/>
      <c r="NRC25" s="41" t="s">
        <v>75</v>
      </c>
      <c r="NRD25" s="41"/>
      <c r="NRE25" s="17"/>
      <c r="NRF25" s="17" t="s">
        <v>75</v>
      </c>
      <c r="NRG25" s="46"/>
      <c r="NRH25" s="41"/>
      <c r="NRI25" s="11"/>
      <c r="NRJ25" s="10"/>
      <c r="NRK25" s="10"/>
      <c r="NRL25" s="10"/>
      <c r="NRM25" s="10"/>
      <c r="NRN25" s="10"/>
      <c r="NRO25" s="10"/>
      <c r="NRP25" s="10"/>
      <c r="NRQ25" s="10"/>
      <c r="NRR25" s="10"/>
      <c r="NRS25" s="10"/>
      <c r="NRU25" s="10"/>
      <c r="NRV25" s="10"/>
      <c r="NRW25" s="27"/>
      <c r="NRX25" s="17"/>
      <c r="NRY25" s="10"/>
      <c r="NRZ25" s="10"/>
      <c r="NSA25" s="17"/>
      <c r="NSB25" s="17" t="s">
        <v>74</v>
      </c>
      <c r="NSC25" s="22">
        <f>NSB24/NSA24*100</f>
        <v>45.955555555555556</v>
      </c>
      <c r="NSD25" s="17"/>
      <c r="NSE25" s="17"/>
      <c r="NSF25" s="17" t="s">
        <v>75</v>
      </c>
      <c r="NSG25" s="32"/>
      <c r="NSH25" s="36"/>
      <c r="NSI25" s="41" t="s">
        <v>75</v>
      </c>
      <c r="NSJ25" s="41"/>
      <c r="NSK25" s="17"/>
      <c r="NSL25" s="17" t="s">
        <v>75</v>
      </c>
      <c r="NSM25" s="46"/>
      <c r="NSN25" s="41"/>
      <c r="NSO25" s="11"/>
      <c r="NSP25" s="10"/>
      <c r="NSQ25" s="10"/>
      <c r="NSR25" s="10"/>
      <c r="NSS25" s="10"/>
      <c r="NST25" s="10"/>
      <c r="NSU25" s="10"/>
      <c r="NSV25" s="10"/>
      <c r="NSW25" s="10"/>
      <c r="NSX25" s="10"/>
      <c r="NSY25" s="10"/>
      <c r="NTA25" s="10"/>
      <c r="NTB25" s="10"/>
      <c r="NTC25" s="27"/>
      <c r="NTD25" s="17"/>
      <c r="NTE25" s="10"/>
      <c r="NTF25" s="10"/>
      <c r="NTG25" s="17"/>
      <c r="NTH25" s="17" t="s">
        <v>74</v>
      </c>
      <c r="NTI25" s="22">
        <f>NTH24/NTG24*100</f>
        <v>45.955555555555556</v>
      </c>
      <c r="NTJ25" s="17"/>
      <c r="NTK25" s="17"/>
      <c r="NTL25" s="17" t="s">
        <v>75</v>
      </c>
      <c r="NTM25" s="32"/>
      <c r="NTN25" s="36"/>
      <c r="NTO25" s="41" t="s">
        <v>75</v>
      </c>
      <c r="NTP25" s="41"/>
      <c r="NTQ25" s="17"/>
      <c r="NTR25" s="17" t="s">
        <v>75</v>
      </c>
      <c r="NTS25" s="46"/>
      <c r="NTT25" s="41"/>
      <c r="NTU25" s="11"/>
      <c r="NTV25" s="10"/>
      <c r="NTW25" s="10"/>
      <c r="NTX25" s="10"/>
      <c r="NTY25" s="10"/>
      <c r="NTZ25" s="10"/>
      <c r="NUA25" s="10"/>
      <c r="NUB25" s="10"/>
      <c r="NUC25" s="10"/>
      <c r="NUD25" s="10"/>
      <c r="NUE25" s="10"/>
      <c r="NUG25" s="10"/>
      <c r="NUH25" s="10"/>
      <c r="NUI25" s="27"/>
      <c r="NUJ25" s="17"/>
      <c r="NUK25" s="10"/>
      <c r="NUL25" s="10"/>
      <c r="NUM25" s="17"/>
      <c r="NUN25" s="17" t="s">
        <v>74</v>
      </c>
      <c r="NUO25" s="22">
        <f>NUN24/NUM24*100</f>
        <v>45.955555555555556</v>
      </c>
      <c r="NUP25" s="17"/>
      <c r="NUQ25" s="17"/>
      <c r="NUR25" s="17" t="s">
        <v>75</v>
      </c>
      <c r="NUS25" s="32"/>
      <c r="NUT25" s="36"/>
      <c r="NUU25" s="41" t="s">
        <v>75</v>
      </c>
      <c r="NUV25" s="41"/>
      <c r="NUW25" s="17"/>
      <c r="NUX25" s="17" t="s">
        <v>75</v>
      </c>
      <c r="NUY25" s="46"/>
      <c r="NUZ25" s="41"/>
      <c r="NVA25" s="11"/>
      <c r="NVB25" s="10"/>
      <c r="NVC25" s="10"/>
      <c r="NVD25" s="10"/>
      <c r="NVE25" s="10"/>
      <c r="NVF25" s="10"/>
      <c r="NVG25" s="10"/>
      <c r="NVH25" s="10"/>
      <c r="NVI25" s="10"/>
      <c r="NVJ25" s="10"/>
      <c r="NVK25" s="10"/>
      <c r="NVM25" s="10"/>
      <c r="NVN25" s="10"/>
      <c r="NVO25" s="27"/>
      <c r="NVP25" s="17"/>
      <c r="NVQ25" s="10"/>
      <c r="NVR25" s="10"/>
      <c r="NVS25" s="17"/>
      <c r="NVT25" s="17" t="s">
        <v>74</v>
      </c>
      <c r="NVU25" s="22">
        <f>NVT24/NVS24*100</f>
        <v>45.955555555555556</v>
      </c>
      <c r="NVV25" s="17"/>
      <c r="NVW25" s="17"/>
      <c r="NVX25" s="17" t="s">
        <v>75</v>
      </c>
      <c r="NVY25" s="32"/>
      <c r="NVZ25" s="36"/>
      <c r="NWA25" s="41" t="s">
        <v>75</v>
      </c>
      <c r="NWB25" s="41"/>
      <c r="NWC25" s="17"/>
      <c r="NWD25" s="17" t="s">
        <v>75</v>
      </c>
      <c r="NWE25" s="46"/>
      <c r="NWF25" s="41"/>
      <c r="NWG25" s="11"/>
      <c r="NWH25" s="10"/>
      <c r="NWI25" s="10"/>
      <c r="NWJ25" s="10"/>
      <c r="NWK25" s="10"/>
      <c r="NWL25" s="10"/>
      <c r="NWM25" s="10"/>
      <c r="NWN25" s="10"/>
      <c r="NWO25" s="10"/>
      <c r="NWP25" s="10"/>
      <c r="NWQ25" s="10"/>
      <c r="NWS25" s="10"/>
      <c r="NWT25" s="10"/>
      <c r="NWU25" s="27"/>
      <c r="NWV25" s="17"/>
      <c r="NWW25" s="10"/>
      <c r="NWX25" s="10"/>
      <c r="NWY25" s="17"/>
      <c r="NWZ25" s="17" t="s">
        <v>74</v>
      </c>
      <c r="NXA25" s="22">
        <f>NWZ24/NWY24*100</f>
        <v>45.955555555555556</v>
      </c>
      <c r="NXB25" s="17"/>
      <c r="NXC25" s="17"/>
      <c r="NXD25" s="17" t="s">
        <v>75</v>
      </c>
      <c r="NXE25" s="32"/>
      <c r="NXF25" s="36"/>
      <c r="NXG25" s="41" t="s">
        <v>75</v>
      </c>
      <c r="NXH25" s="41"/>
      <c r="NXI25" s="17"/>
      <c r="NXJ25" s="17" t="s">
        <v>75</v>
      </c>
      <c r="NXK25" s="46"/>
      <c r="NXL25" s="41"/>
      <c r="NXM25" s="11"/>
      <c r="NXN25" s="10"/>
      <c r="NXO25" s="10"/>
      <c r="NXP25" s="10"/>
      <c r="NXQ25" s="10"/>
      <c r="NXR25" s="10"/>
      <c r="NXS25" s="10"/>
      <c r="NXT25" s="10"/>
      <c r="NXU25" s="10"/>
      <c r="NXV25" s="10"/>
      <c r="NXW25" s="10"/>
      <c r="NXY25" s="10"/>
      <c r="NXZ25" s="10"/>
      <c r="NYA25" s="27"/>
      <c r="NYB25" s="17"/>
      <c r="NYC25" s="10"/>
      <c r="NYD25" s="10"/>
      <c r="NYE25" s="17"/>
      <c r="NYF25" s="17" t="s">
        <v>74</v>
      </c>
      <c r="NYG25" s="22">
        <f>NYF24/NYE24*100</f>
        <v>45.955555555555556</v>
      </c>
      <c r="NYH25" s="17"/>
      <c r="NYI25" s="17"/>
      <c r="NYJ25" s="17" t="s">
        <v>75</v>
      </c>
      <c r="NYK25" s="32"/>
      <c r="NYL25" s="36"/>
      <c r="NYM25" s="41" t="s">
        <v>75</v>
      </c>
      <c r="NYN25" s="41"/>
      <c r="NYO25" s="17"/>
      <c r="NYP25" s="17" t="s">
        <v>75</v>
      </c>
      <c r="NYQ25" s="46"/>
      <c r="NYR25" s="41"/>
      <c r="NYS25" s="11"/>
      <c r="NYT25" s="10"/>
      <c r="NYU25" s="10"/>
      <c r="NYV25" s="10"/>
      <c r="NYW25" s="10"/>
      <c r="NYX25" s="10"/>
      <c r="NYY25" s="10"/>
      <c r="NYZ25" s="10"/>
      <c r="NZA25" s="10"/>
      <c r="NZB25" s="10"/>
      <c r="NZC25" s="10"/>
      <c r="NZE25" s="10"/>
      <c r="NZF25" s="10"/>
      <c r="NZG25" s="27"/>
      <c r="NZH25" s="17"/>
      <c r="NZI25" s="10"/>
      <c r="NZJ25" s="10"/>
      <c r="NZK25" s="17"/>
      <c r="NZL25" s="17" t="s">
        <v>74</v>
      </c>
      <c r="NZM25" s="22">
        <f>NZL24/NZK24*100</f>
        <v>45.955555555555556</v>
      </c>
      <c r="NZN25" s="17"/>
      <c r="NZO25" s="17"/>
      <c r="NZP25" s="17" t="s">
        <v>75</v>
      </c>
      <c r="NZQ25" s="32"/>
      <c r="NZR25" s="36"/>
      <c r="NZS25" s="41" t="s">
        <v>75</v>
      </c>
      <c r="NZT25" s="41"/>
      <c r="NZU25" s="17"/>
      <c r="NZV25" s="17" t="s">
        <v>75</v>
      </c>
      <c r="NZW25" s="46"/>
      <c r="NZX25" s="41"/>
      <c r="NZY25" s="11"/>
      <c r="NZZ25" s="10"/>
      <c r="OAA25" s="10"/>
      <c r="OAB25" s="10"/>
      <c r="OAC25" s="10"/>
      <c r="OAD25" s="10"/>
      <c r="OAE25" s="10"/>
      <c r="OAF25" s="10"/>
      <c r="OAG25" s="10"/>
      <c r="OAH25" s="10"/>
      <c r="OAI25" s="10"/>
      <c r="OAK25" s="10"/>
      <c r="OAL25" s="10"/>
      <c r="OAM25" s="27"/>
      <c r="OAN25" s="17"/>
      <c r="OAO25" s="10"/>
      <c r="OAP25" s="10"/>
      <c r="OAQ25" s="17"/>
      <c r="OAR25" s="17" t="s">
        <v>74</v>
      </c>
      <c r="OAS25" s="22">
        <f>OAR24/OAQ24*100</f>
        <v>45.955555555555556</v>
      </c>
      <c r="OAT25" s="17"/>
      <c r="OAU25" s="17"/>
      <c r="OAV25" s="17" t="s">
        <v>75</v>
      </c>
      <c r="OAW25" s="32"/>
      <c r="OAX25" s="36"/>
      <c r="OAY25" s="41" t="s">
        <v>75</v>
      </c>
      <c r="OAZ25" s="41"/>
      <c r="OBA25" s="17"/>
      <c r="OBB25" s="17" t="s">
        <v>75</v>
      </c>
      <c r="OBC25" s="46"/>
      <c r="OBD25" s="41"/>
      <c r="OBE25" s="11"/>
      <c r="OBF25" s="10"/>
      <c r="OBG25" s="10"/>
      <c r="OBH25" s="10"/>
      <c r="OBI25" s="10"/>
      <c r="OBJ25" s="10"/>
      <c r="OBK25" s="10"/>
      <c r="OBL25" s="10"/>
      <c r="OBM25" s="10"/>
      <c r="OBN25" s="10"/>
      <c r="OBO25" s="10"/>
      <c r="OBQ25" s="10"/>
      <c r="OBR25" s="10"/>
      <c r="OBS25" s="27"/>
      <c r="OBT25" s="17"/>
      <c r="OBU25" s="10"/>
      <c r="OBV25" s="10"/>
      <c r="OBW25" s="17"/>
      <c r="OBX25" s="17" t="s">
        <v>74</v>
      </c>
      <c r="OBY25" s="22">
        <f>OBX24/OBW24*100</f>
        <v>45.955555555555556</v>
      </c>
      <c r="OBZ25" s="17"/>
      <c r="OCA25" s="17"/>
      <c r="OCB25" s="17" t="s">
        <v>75</v>
      </c>
      <c r="OCC25" s="32"/>
      <c r="OCD25" s="36"/>
      <c r="OCE25" s="41" t="s">
        <v>75</v>
      </c>
      <c r="OCF25" s="41"/>
      <c r="OCG25" s="17"/>
      <c r="OCH25" s="17" t="s">
        <v>75</v>
      </c>
      <c r="OCI25" s="46"/>
      <c r="OCJ25" s="41"/>
      <c r="OCK25" s="11"/>
      <c r="OCL25" s="10"/>
      <c r="OCM25" s="10"/>
      <c r="OCN25" s="10"/>
      <c r="OCO25" s="10"/>
      <c r="OCP25" s="10"/>
      <c r="OCQ25" s="10"/>
      <c r="OCR25" s="10"/>
      <c r="OCS25" s="10"/>
      <c r="OCT25" s="10"/>
      <c r="OCU25" s="10"/>
      <c r="OCW25" s="10"/>
      <c r="OCX25" s="10"/>
      <c r="OCY25" s="27"/>
      <c r="OCZ25" s="17"/>
      <c r="ODA25" s="10"/>
      <c r="ODB25" s="10"/>
      <c r="ODC25" s="17"/>
      <c r="ODD25" s="17" t="s">
        <v>74</v>
      </c>
      <c r="ODE25" s="22">
        <f>ODD24/ODC24*100</f>
        <v>45.955555555555556</v>
      </c>
      <c r="ODF25" s="17"/>
      <c r="ODG25" s="17"/>
      <c r="ODH25" s="17" t="s">
        <v>75</v>
      </c>
      <c r="ODI25" s="32"/>
      <c r="ODJ25" s="36"/>
      <c r="ODK25" s="41" t="s">
        <v>75</v>
      </c>
      <c r="ODL25" s="41"/>
      <c r="ODM25" s="17"/>
      <c r="ODN25" s="17" t="s">
        <v>75</v>
      </c>
      <c r="ODO25" s="46"/>
      <c r="ODP25" s="41"/>
      <c r="ODQ25" s="11"/>
      <c r="ODR25" s="10"/>
      <c r="ODS25" s="10"/>
      <c r="ODT25" s="10"/>
      <c r="ODU25" s="10"/>
      <c r="ODV25" s="10"/>
      <c r="ODW25" s="10"/>
      <c r="ODX25" s="10"/>
      <c r="ODY25" s="10"/>
      <c r="ODZ25" s="10"/>
      <c r="OEA25" s="10"/>
      <c r="OEC25" s="10"/>
      <c r="OED25" s="10"/>
      <c r="OEE25" s="27"/>
      <c r="OEF25" s="17"/>
      <c r="OEG25" s="10"/>
      <c r="OEH25" s="10"/>
      <c r="OEI25" s="17"/>
      <c r="OEJ25" s="17" t="s">
        <v>74</v>
      </c>
      <c r="OEK25" s="22">
        <f>OEJ24/OEI24*100</f>
        <v>45.955555555555556</v>
      </c>
      <c r="OEL25" s="17"/>
      <c r="OEM25" s="17"/>
      <c r="OEN25" s="17" t="s">
        <v>75</v>
      </c>
      <c r="OEO25" s="32"/>
      <c r="OEP25" s="36"/>
      <c r="OEQ25" s="41" t="s">
        <v>75</v>
      </c>
      <c r="OER25" s="41"/>
      <c r="OES25" s="17"/>
      <c r="OET25" s="17" t="s">
        <v>75</v>
      </c>
      <c r="OEU25" s="46"/>
      <c r="OEV25" s="41"/>
      <c r="OEW25" s="11"/>
      <c r="OEX25" s="10"/>
      <c r="OEY25" s="10"/>
      <c r="OEZ25" s="10"/>
      <c r="OFA25" s="10"/>
      <c r="OFB25" s="10"/>
      <c r="OFC25" s="10"/>
      <c r="OFD25" s="10"/>
      <c r="OFE25" s="10"/>
      <c r="OFF25" s="10"/>
      <c r="OFG25" s="10"/>
      <c r="OFI25" s="10"/>
      <c r="OFJ25" s="10"/>
      <c r="OFK25" s="27"/>
      <c r="OFL25" s="17"/>
      <c r="OFM25" s="10"/>
      <c r="OFN25" s="10"/>
      <c r="OFO25" s="17"/>
      <c r="OFP25" s="17" t="s">
        <v>74</v>
      </c>
      <c r="OFQ25" s="22">
        <f>OFP24/OFO24*100</f>
        <v>45.955555555555556</v>
      </c>
      <c r="OFR25" s="17"/>
      <c r="OFS25" s="17"/>
      <c r="OFT25" s="17" t="s">
        <v>75</v>
      </c>
      <c r="OFU25" s="32"/>
      <c r="OFV25" s="36"/>
      <c r="OFW25" s="41" t="s">
        <v>75</v>
      </c>
      <c r="OFX25" s="41"/>
      <c r="OFY25" s="17"/>
      <c r="OFZ25" s="17" t="s">
        <v>75</v>
      </c>
      <c r="OGA25" s="46"/>
      <c r="OGB25" s="41"/>
      <c r="OGC25" s="11"/>
      <c r="OGD25" s="10"/>
      <c r="OGE25" s="10"/>
      <c r="OGF25" s="10"/>
      <c r="OGG25" s="10"/>
      <c r="OGH25" s="10"/>
      <c r="OGI25" s="10"/>
      <c r="OGJ25" s="10"/>
      <c r="OGK25" s="10"/>
      <c r="OGL25" s="10"/>
      <c r="OGM25" s="10"/>
      <c r="OGO25" s="10"/>
      <c r="OGP25" s="10"/>
      <c r="OGQ25" s="27"/>
      <c r="OGR25" s="17"/>
      <c r="OGS25" s="10"/>
      <c r="OGT25" s="10"/>
      <c r="OGU25" s="17"/>
      <c r="OGV25" s="17" t="s">
        <v>74</v>
      </c>
      <c r="OGW25" s="22">
        <f>OGV24/OGU24*100</f>
        <v>45.955555555555556</v>
      </c>
      <c r="OGX25" s="17"/>
      <c r="OGY25" s="17"/>
      <c r="OGZ25" s="17" t="s">
        <v>75</v>
      </c>
      <c r="OHA25" s="32"/>
      <c r="OHB25" s="36"/>
      <c r="OHC25" s="41" t="s">
        <v>75</v>
      </c>
      <c r="OHD25" s="41"/>
      <c r="OHE25" s="17"/>
      <c r="OHF25" s="17" t="s">
        <v>75</v>
      </c>
      <c r="OHG25" s="46"/>
      <c r="OHH25" s="41"/>
      <c r="OHI25" s="11"/>
      <c r="OHJ25" s="10"/>
      <c r="OHK25" s="10"/>
      <c r="OHL25" s="10"/>
      <c r="OHM25" s="10"/>
      <c r="OHN25" s="10"/>
      <c r="OHO25" s="10"/>
      <c r="OHP25" s="10"/>
      <c r="OHQ25" s="10"/>
      <c r="OHR25" s="10"/>
      <c r="OHS25" s="10"/>
      <c r="OHU25" s="10"/>
      <c r="OHV25" s="10"/>
      <c r="OHW25" s="27"/>
      <c r="OHX25" s="17"/>
      <c r="OHY25" s="10"/>
      <c r="OHZ25" s="10"/>
      <c r="OIA25" s="17"/>
      <c r="OIB25" s="17" t="s">
        <v>74</v>
      </c>
      <c r="OIC25" s="22">
        <f>OIB24/OIA24*100</f>
        <v>45.955555555555556</v>
      </c>
      <c r="OID25" s="17"/>
      <c r="OIE25" s="17"/>
      <c r="OIF25" s="17" t="s">
        <v>75</v>
      </c>
      <c r="OIG25" s="32"/>
      <c r="OIH25" s="36"/>
      <c r="OII25" s="41" t="s">
        <v>75</v>
      </c>
      <c r="OIJ25" s="41"/>
      <c r="OIK25" s="17"/>
      <c r="OIL25" s="17" t="s">
        <v>75</v>
      </c>
      <c r="OIM25" s="46"/>
      <c r="OIN25" s="41"/>
      <c r="OIO25" s="11"/>
      <c r="OIP25" s="10"/>
      <c r="OIQ25" s="10"/>
      <c r="OIR25" s="10"/>
      <c r="OIS25" s="10"/>
      <c r="OIT25" s="10"/>
      <c r="OIU25" s="10"/>
      <c r="OIV25" s="10"/>
      <c r="OIW25" s="10"/>
      <c r="OIX25" s="10"/>
      <c r="OIY25" s="10"/>
      <c r="OJA25" s="10"/>
      <c r="OJB25" s="10"/>
      <c r="OJC25" s="27"/>
      <c r="OJD25" s="17"/>
      <c r="OJE25" s="10"/>
      <c r="OJF25" s="10"/>
      <c r="OJG25" s="17"/>
      <c r="OJH25" s="17" t="s">
        <v>74</v>
      </c>
      <c r="OJI25" s="22">
        <f>OJH24/OJG24*100</f>
        <v>45.955555555555556</v>
      </c>
      <c r="OJJ25" s="17"/>
      <c r="OJK25" s="17"/>
      <c r="OJL25" s="17" t="s">
        <v>75</v>
      </c>
      <c r="OJM25" s="32"/>
      <c r="OJN25" s="36"/>
      <c r="OJO25" s="41" t="s">
        <v>75</v>
      </c>
      <c r="OJP25" s="41"/>
      <c r="OJQ25" s="17"/>
      <c r="OJR25" s="17" t="s">
        <v>75</v>
      </c>
      <c r="OJS25" s="46"/>
      <c r="OJT25" s="41"/>
      <c r="OJU25" s="11"/>
      <c r="OJV25" s="10"/>
      <c r="OJW25" s="10"/>
      <c r="OJX25" s="10"/>
      <c r="OJY25" s="10"/>
      <c r="OJZ25" s="10"/>
      <c r="OKA25" s="10"/>
      <c r="OKB25" s="10"/>
      <c r="OKC25" s="10"/>
      <c r="OKD25" s="10"/>
      <c r="OKE25" s="10"/>
      <c r="OKG25" s="10"/>
      <c r="OKH25" s="10"/>
      <c r="OKI25" s="27"/>
      <c r="OKJ25" s="17"/>
      <c r="OKK25" s="10"/>
      <c r="OKL25" s="10"/>
      <c r="OKM25" s="17"/>
      <c r="OKN25" s="17" t="s">
        <v>74</v>
      </c>
      <c r="OKO25" s="22">
        <f>OKN24/OKM24*100</f>
        <v>45.955555555555556</v>
      </c>
      <c r="OKP25" s="17"/>
      <c r="OKQ25" s="17"/>
      <c r="OKR25" s="17" t="s">
        <v>75</v>
      </c>
      <c r="OKS25" s="32"/>
      <c r="OKT25" s="36"/>
      <c r="OKU25" s="41" t="s">
        <v>75</v>
      </c>
      <c r="OKV25" s="41"/>
      <c r="OKW25" s="17"/>
      <c r="OKX25" s="17" t="s">
        <v>75</v>
      </c>
      <c r="OKY25" s="46"/>
      <c r="OKZ25" s="41"/>
      <c r="OLA25" s="11"/>
      <c r="OLB25" s="10"/>
      <c r="OLC25" s="10"/>
      <c r="OLD25" s="10"/>
      <c r="OLE25" s="10"/>
      <c r="OLF25" s="10"/>
      <c r="OLG25" s="10"/>
      <c r="OLH25" s="10"/>
      <c r="OLI25" s="10"/>
      <c r="OLJ25" s="10"/>
      <c r="OLK25" s="10"/>
      <c r="OLM25" s="10"/>
      <c r="OLN25" s="10"/>
      <c r="OLO25" s="27"/>
      <c r="OLP25" s="17"/>
      <c r="OLQ25" s="10"/>
      <c r="OLR25" s="10"/>
      <c r="OLS25" s="17"/>
      <c r="OLT25" s="17" t="s">
        <v>74</v>
      </c>
      <c r="OLU25" s="22">
        <f>OLT24/OLS24*100</f>
        <v>45.955555555555556</v>
      </c>
      <c r="OLV25" s="17"/>
      <c r="OLW25" s="17"/>
      <c r="OLX25" s="17" t="s">
        <v>75</v>
      </c>
      <c r="OLY25" s="32"/>
      <c r="OLZ25" s="36"/>
      <c r="OMA25" s="41" t="s">
        <v>75</v>
      </c>
      <c r="OMB25" s="41"/>
      <c r="OMC25" s="17"/>
      <c r="OMD25" s="17" t="s">
        <v>75</v>
      </c>
      <c r="OME25" s="46"/>
      <c r="OMF25" s="41"/>
      <c r="OMG25" s="11"/>
      <c r="OMH25" s="10"/>
      <c r="OMI25" s="10"/>
      <c r="OMJ25" s="10"/>
      <c r="OMK25" s="10"/>
      <c r="OML25" s="10"/>
      <c r="OMM25" s="10"/>
      <c r="OMN25" s="10"/>
      <c r="OMO25" s="10"/>
      <c r="OMP25" s="10"/>
      <c r="OMQ25" s="10"/>
      <c r="OMS25" s="10"/>
      <c r="OMT25" s="10"/>
      <c r="OMU25" s="27"/>
      <c r="OMV25" s="17"/>
      <c r="OMW25" s="10"/>
      <c r="OMX25" s="10"/>
      <c r="OMY25" s="17"/>
      <c r="OMZ25" s="17" t="s">
        <v>74</v>
      </c>
      <c r="ONA25" s="22">
        <f>OMZ24/OMY24*100</f>
        <v>45.955555555555556</v>
      </c>
      <c r="ONB25" s="17"/>
      <c r="ONC25" s="17"/>
      <c r="OND25" s="17" t="s">
        <v>75</v>
      </c>
      <c r="ONE25" s="32"/>
      <c r="ONF25" s="36"/>
      <c r="ONG25" s="41" t="s">
        <v>75</v>
      </c>
      <c r="ONH25" s="41"/>
      <c r="ONI25" s="17"/>
      <c r="ONJ25" s="17" t="s">
        <v>75</v>
      </c>
      <c r="ONK25" s="46"/>
      <c r="ONL25" s="41"/>
      <c r="ONM25" s="11"/>
      <c r="ONN25" s="10"/>
      <c r="ONO25" s="10"/>
      <c r="ONP25" s="10"/>
      <c r="ONQ25" s="10"/>
      <c r="ONR25" s="10"/>
      <c r="ONS25" s="10"/>
      <c r="ONT25" s="10"/>
      <c r="ONU25" s="10"/>
      <c r="ONV25" s="10"/>
      <c r="ONW25" s="10"/>
      <c r="ONY25" s="10"/>
      <c r="ONZ25" s="10"/>
      <c r="OOA25" s="27"/>
      <c r="OOB25" s="17"/>
      <c r="OOC25" s="10"/>
      <c r="OOD25" s="10"/>
      <c r="OOE25" s="17"/>
      <c r="OOF25" s="17" t="s">
        <v>74</v>
      </c>
      <c r="OOG25" s="22">
        <f>OOF24/OOE24*100</f>
        <v>45.955555555555556</v>
      </c>
      <c r="OOH25" s="17"/>
      <c r="OOI25" s="17"/>
      <c r="OOJ25" s="17" t="s">
        <v>75</v>
      </c>
      <c r="OOK25" s="32"/>
      <c r="OOL25" s="36"/>
      <c r="OOM25" s="41" t="s">
        <v>75</v>
      </c>
      <c r="OON25" s="41"/>
      <c r="OOO25" s="17"/>
      <c r="OOP25" s="17" t="s">
        <v>75</v>
      </c>
      <c r="OOQ25" s="46"/>
      <c r="OOR25" s="41"/>
      <c r="OOS25" s="11"/>
      <c r="OOT25" s="10"/>
      <c r="OOU25" s="10"/>
      <c r="OOV25" s="10"/>
      <c r="OOW25" s="10"/>
      <c r="OOX25" s="10"/>
      <c r="OOY25" s="10"/>
      <c r="OOZ25" s="10"/>
      <c r="OPA25" s="10"/>
      <c r="OPB25" s="10"/>
      <c r="OPC25" s="10"/>
      <c r="OPE25" s="10"/>
      <c r="OPF25" s="10"/>
      <c r="OPG25" s="27"/>
      <c r="OPH25" s="17"/>
      <c r="OPI25" s="10"/>
      <c r="OPJ25" s="10"/>
      <c r="OPK25" s="17"/>
      <c r="OPL25" s="17" t="s">
        <v>74</v>
      </c>
      <c r="OPM25" s="22">
        <f>OPL24/OPK24*100</f>
        <v>45.955555555555556</v>
      </c>
      <c r="OPN25" s="17"/>
      <c r="OPO25" s="17"/>
      <c r="OPP25" s="17" t="s">
        <v>75</v>
      </c>
      <c r="OPQ25" s="32"/>
      <c r="OPR25" s="36"/>
      <c r="OPS25" s="41" t="s">
        <v>75</v>
      </c>
      <c r="OPT25" s="41"/>
      <c r="OPU25" s="17"/>
      <c r="OPV25" s="17" t="s">
        <v>75</v>
      </c>
      <c r="OPW25" s="46"/>
      <c r="OPX25" s="41"/>
      <c r="OPY25" s="11"/>
      <c r="OPZ25" s="10"/>
      <c r="OQA25" s="10"/>
      <c r="OQB25" s="10"/>
      <c r="OQC25" s="10"/>
      <c r="OQD25" s="10"/>
      <c r="OQE25" s="10"/>
      <c r="OQF25" s="10"/>
      <c r="OQG25" s="10"/>
      <c r="OQH25" s="10"/>
      <c r="OQI25" s="10"/>
      <c r="OQK25" s="10"/>
      <c r="OQL25" s="10"/>
      <c r="OQM25" s="27"/>
      <c r="OQN25" s="17"/>
      <c r="OQO25" s="10"/>
      <c r="OQP25" s="10"/>
      <c r="OQQ25" s="17"/>
      <c r="OQR25" s="17" t="s">
        <v>74</v>
      </c>
      <c r="OQS25" s="22">
        <f>OQR24/OQQ24*100</f>
        <v>45.955555555555556</v>
      </c>
      <c r="OQT25" s="17"/>
      <c r="OQU25" s="17"/>
      <c r="OQV25" s="17" t="s">
        <v>75</v>
      </c>
      <c r="OQW25" s="32"/>
      <c r="OQX25" s="36"/>
      <c r="OQY25" s="41" t="s">
        <v>75</v>
      </c>
      <c r="OQZ25" s="41"/>
      <c r="ORA25" s="17"/>
      <c r="ORB25" s="17" t="s">
        <v>75</v>
      </c>
      <c r="ORC25" s="46"/>
      <c r="ORD25" s="41"/>
      <c r="ORE25" s="11"/>
      <c r="ORF25" s="10"/>
      <c r="ORG25" s="10"/>
      <c r="ORH25" s="10"/>
      <c r="ORI25" s="10"/>
      <c r="ORJ25" s="10"/>
      <c r="ORK25" s="10"/>
      <c r="ORL25" s="10"/>
      <c r="ORM25" s="10"/>
      <c r="ORN25" s="10"/>
      <c r="ORO25" s="10"/>
      <c r="ORQ25" s="10"/>
      <c r="ORR25" s="10"/>
      <c r="ORS25" s="27"/>
      <c r="ORT25" s="17"/>
      <c r="ORU25" s="10"/>
      <c r="ORV25" s="10"/>
      <c r="ORW25" s="17"/>
      <c r="ORX25" s="17" t="s">
        <v>74</v>
      </c>
      <c r="ORY25" s="22">
        <f>ORX24/ORW24*100</f>
        <v>45.955555555555556</v>
      </c>
      <c r="ORZ25" s="17"/>
      <c r="OSA25" s="17"/>
      <c r="OSB25" s="17" t="s">
        <v>75</v>
      </c>
      <c r="OSC25" s="32"/>
      <c r="OSD25" s="36"/>
      <c r="OSE25" s="41" t="s">
        <v>75</v>
      </c>
      <c r="OSF25" s="41"/>
      <c r="OSG25" s="17"/>
      <c r="OSH25" s="17" t="s">
        <v>75</v>
      </c>
      <c r="OSI25" s="46"/>
      <c r="OSJ25" s="41"/>
      <c r="OSK25" s="11"/>
      <c r="OSL25" s="10"/>
      <c r="OSM25" s="10"/>
      <c r="OSN25" s="10"/>
      <c r="OSO25" s="10"/>
      <c r="OSP25" s="10"/>
      <c r="OSQ25" s="10"/>
      <c r="OSR25" s="10"/>
      <c r="OSS25" s="10"/>
      <c r="OST25" s="10"/>
      <c r="OSU25" s="10"/>
      <c r="OSW25" s="10"/>
      <c r="OSX25" s="10"/>
      <c r="OSY25" s="27"/>
      <c r="OSZ25" s="17"/>
      <c r="OTA25" s="10"/>
      <c r="OTB25" s="10"/>
      <c r="OTC25" s="17"/>
      <c r="OTD25" s="17" t="s">
        <v>74</v>
      </c>
      <c r="OTE25" s="22">
        <f>OTD24/OTC24*100</f>
        <v>45.955555555555556</v>
      </c>
      <c r="OTF25" s="17"/>
      <c r="OTG25" s="17"/>
      <c r="OTH25" s="17" t="s">
        <v>75</v>
      </c>
      <c r="OTI25" s="32"/>
      <c r="OTJ25" s="36"/>
      <c r="OTK25" s="41" t="s">
        <v>75</v>
      </c>
      <c r="OTL25" s="41"/>
      <c r="OTM25" s="17"/>
      <c r="OTN25" s="17" t="s">
        <v>75</v>
      </c>
      <c r="OTO25" s="46"/>
      <c r="OTP25" s="41"/>
      <c r="OTQ25" s="11"/>
      <c r="OTR25" s="10"/>
      <c r="OTS25" s="10"/>
      <c r="OTT25" s="10"/>
      <c r="OTU25" s="10"/>
      <c r="OTV25" s="10"/>
      <c r="OTW25" s="10"/>
      <c r="OTX25" s="10"/>
      <c r="OTY25" s="10"/>
      <c r="OTZ25" s="10"/>
      <c r="OUA25" s="10"/>
      <c r="OUC25" s="10"/>
      <c r="OUD25" s="10"/>
      <c r="OUE25" s="27"/>
      <c r="OUF25" s="17"/>
      <c r="OUG25" s="10"/>
      <c r="OUH25" s="10"/>
      <c r="OUI25" s="17"/>
      <c r="OUJ25" s="17" t="s">
        <v>74</v>
      </c>
      <c r="OUK25" s="22">
        <f>OUJ24/OUI24*100</f>
        <v>45.955555555555556</v>
      </c>
      <c r="OUL25" s="17"/>
      <c r="OUM25" s="17"/>
      <c r="OUN25" s="17" t="s">
        <v>75</v>
      </c>
      <c r="OUO25" s="32"/>
      <c r="OUP25" s="36"/>
      <c r="OUQ25" s="41" t="s">
        <v>75</v>
      </c>
      <c r="OUR25" s="41"/>
      <c r="OUS25" s="17"/>
      <c r="OUT25" s="17" t="s">
        <v>75</v>
      </c>
      <c r="OUU25" s="46"/>
      <c r="OUV25" s="41"/>
      <c r="OUW25" s="11"/>
      <c r="OUX25" s="10"/>
      <c r="OUY25" s="10"/>
      <c r="OUZ25" s="10"/>
      <c r="OVA25" s="10"/>
      <c r="OVB25" s="10"/>
      <c r="OVC25" s="10"/>
      <c r="OVD25" s="10"/>
      <c r="OVE25" s="10"/>
      <c r="OVF25" s="10"/>
      <c r="OVG25" s="10"/>
      <c r="OVI25" s="10"/>
      <c r="OVJ25" s="10"/>
      <c r="OVK25" s="27"/>
      <c r="OVL25" s="17"/>
      <c r="OVM25" s="10"/>
      <c r="OVN25" s="10"/>
      <c r="OVO25" s="17"/>
      <c r="OVP25" s="17" t="s">
        <v>74</v>
      </c>
      <c r="OVQ25" s="22">
        <f>OVP24/OVO24*100</f>
        <v>45.955555555555556</v>
      </c>
      <c r="OVR25" s="17"/>
      <c r="OVS25" s="17"/>
      <c r="OVT25" s="17" t="s">
        <v>75</v>
      </c>
      <c r="OVU25" s="32"/>
      <c r="OVV25" s="36"/>
      <c r="OVW25" s="41" t="s">
        <v>75</v>
      </c>
      <c r="OVX25" s="41"/>
      <c r="OVY25" s="17"/>
      <c r="OVZ25" s="17" t="s">
        <v>75</v>
      </c>
      <c r="OWA25" s="46"/>
      <c r="OWB25" s="41"/>
      <c r="OWC25" s="11"/>
      <c r="OWD25" s="10"/>
      <c r="OWE25" s="10"/>
      <c r="OWF25" s="10"/>
      <c r="OWG25" s="10"/>
      <c r="OWH25" s="10"/>
      <c r="OWI25" s="10"/>
      <c r="OWJ25" s="10"/>
      <c r="OWK25" s="10"/>
      <c r="OWL25" s="10"/>
      <c r="OWM25" s="10"/>
      <c r="OWO25" s="10"/>
      <c r="OWP25" s="10"/>
      <c r="OWQ25" s="27"/>
      <c r="OWR25" s="17"/>
      <c r="OWS25" s="10"/>
      <c r="OWT25" s="10"/>
      <c r="OWU25" s="17"/>
      <c r="OWV25" s="17" t="s">
        <v>74</v>
      </c>
      <c r="OWW25" s="22">
        <f>OWV24/OWU24*100</f>
        <v>45.955555555555556</v>
      </c>
      <c r="OWX25" s="17"/>
      <c r="OWY25" s="17"/>
      <c r="OWZ25" s="17" t="s">
        <v>75</v>
      </c>
      <c r="OXA25" s="32"/>
      <c r="OXB25" s="36"/>
      <c r="OXC25" s="41" t="s">
        <v>75</v>
      </c>
      <c r="OXD25" s="41"/>
      <c r="OXE25" s="17"/>
      <c r="OXF25" s="17" t="s">
        <v>75</v>
      </c>
      <c r="OXG25" s="46"/>
      <c r="OXH25" s="41"/>
      <c r="OXI25" s="11"/>
      <c r="OXJ25" s="10"/>
      <c r="OXK25" s="10"/>
      <c r="OXL25" s="10"/>
      <c r="OXM25" s="10"/>
      <c r="OXN25" s="10"/>
      <c r="OXO25" s="10"/>
      <c r="OXP25" s="10"/>
      <c r="OXQ25" s="10"/>
      <c r="OXR25" s="10"/>
      <c r="OXS25" s="10"/>
      <c r="OXU25" s="10"/>
      <c r="OXV25" s="10"/>
      <c r="OXW25" s="27"/>
      <c r="OXX25" s="17"/>
      <c r="OXY25" s="10"/>
      <c r="OXZ25" s="10"/>
      <c r="OYA25" s="17"/>
      <c r="OYB25" s="17" t="s">
        <v>74</v>
      </c>
      <c r="OYC25" s="22">
        <f>OYB24/OYA24*100</f>
        <v>45.955555555555556</v>
      </c>
      <c r="OYD25" s="17"/>
      <c r="OYE25" s="17"/>
      <c r="OYF25" s="17" t="s">
        <v>75</v>
      </c>
      <c r="OYG25" s="32"/>
      <c r="OYH25" s="36"/>
      <c r="OYI25" s="41" t="s">
        <v>75</v>
      </c>
      <c r="OYJ25" s="41"/>
      <c r="OYK25" s="17"/>
      <c r="OYL25" s="17" t="s">
        <v>75</v>
      </c>
      <c r="OYM25" s="46"/>
      <c r="OYN25" s="41"/>
      <c r="OYO25" s="11"/>
      <c r="OYP25" s="10"/>
      <c r="OYQ25" s="10"/>
      <c r="OYR25" s="10"/>
      <c r="OYS25" s="10"/>
      <c r="OYT25" s="10"/>
      <c r="OYU25" s="10"/>
      <c r="OYV25" s="10"/>
      <c r="OYW25" s="10"/>
      <c r="OYX25" s="10"/>
      <c r="OYY25" s="10"/>
      <c r="OZA25" s="10"/>
      <c r="OZB25" s="10"/>
      <c r="OZC25" s="27"/>
      <c r="OZD25" s="17"/>
      <c r="OZE25" s="10"/>
      <c r="OZF25" s="10"/>
      <c r="OZG25" s="17"/>
      <c r="OZH25" s="17" t="s">
        <v>74</v>
      </c>
      <c r="OZI25" s="22">
        <f>OZH24/OZG24*100</f>
        <v>45.955555555555556</v>
      </c>
      <c r="OZJ25" s="17"/>
      <c r="OZK25" s="17"/>
      <c r="OZL25" s="17" t="s">
        <v>75</v>
      </c>
      <c r="OZM25" s="32"/>
      <c r="OZN25" s="36"/>
      <c r="OZO25" s="41" t="s">
        <v>75</v>
      </c>
      <c r="OZP25" s="41"/>
      <c r="OZQ25" s="17"/>
      <c r="OZR25" s="17" t="s">
        <v>75</v>
      </c>
      <c r="OZS25" s="46"/>
      <c r="OZT25" s="41"/>
      <c r="OZU25" s="11"/>
      <c r="OZV25" s="10"/>
      <c r="OZW25" s="10"/>
      <c r="OZX25" s="10"/>
      <c r="OZY25" s="10"/>
      <c r="OZZ25" s="10"/>
      <c r="PAA25" s="10"/>
      <c r="PAB25" s="10"/>
      <c r="PAC25" s="10"/>
      <c r="PAD25" s="10"/>
      <c r="PAE25" s="10"/>
      <c r="PAG25" s="10"/>
      <c r="PAH25" s="10"/>
      <c r="PAI25" s="27"/>
      <c r="PAJ25" s="17"/>
      <c r="PAK25" s="10"/>
      <c r="PAL25" s="10"/>
      <c r="PAM25" s="17"/>
      <c r="PAN25" s="17" t="s">
        <v>74</v>
      </c>
      <c r="PAO25" s="22">
        <f>PAN24/PAM24*100</f>
        <v>45.955555555555556</v>
      </c>
      <c r="PAP25" s="17"/>
      <c r="PAQ25" s="17"/>
      <c r="PAR25" s="17" t="s">
        <v>75</v>
      </c>
      <c r="PAS25" s="32"/>
      <c r="PAT25" s="36"/>
      <c r="PAU25" s="41" t="s">
        <v>75</v>
      </c>
      <c r="PAV25" s="41"/>
      <c r="PAW25" s="17"/>
      <c r="PAX25" s="17" t="s">
        <v>75</v>
      </c>
      <c r="PAY25" s="46"/>
      <c r="PAZ25" s="41"/>
      <c r="PBA25" s="11"/>
      <c r="PBB25" s="10"/>
      <c r="PBC25" s="10"/>
      <c r="PBD25" s="10"/>
      <c r="PBE25" s="10"/>
      <c r="PBF25" s="10"/>
      <c r="PBG25" s="10"/>
      <c r="PBH25" s="10"/>
      <c r="PBI25" s="10"/>
      <c r="PBJ25" s="10"/>
      <c r="PBK25" s="10"/>
      <c r="PBM25" s="10"/>
      <c r="PBN25" s="10"/>
      <c r="PBO25" s="27"/>
      <c r="PBP25" s="17"/>
      <c r="PBQ25" s="10"/>
      <c r="PBR25" s="10"/>
      <c r="PBS25" s="17"/>
      <c r="PBT25" s="17" t="s">
        <v>74</v>
      </c>
      <c r="PBU25" s="22">
        <f>PBT24/PBS24*100</f>
        <v>45.955555555555556</v>
      </c>
      <c r="PBV25" s="17"/>
      <c r="PBW25" s="17"/>
      <c r="PBX25" s="17" t="s">
        <v>75</v>
      </c>
      <c r="PBY25" s="32"/>
      <c r="PBZ25" s="36"/>
      <c r="PCA25" s="41" t="s">
        <v>75</v>
      </c>
      <c r="PCB25" s="41"/>
      <c r="PCC25" s="17"/>
      <c r="PCD25" s="17" t="s">
        <v>75</v>
      </c>
      <c r="PCE25" s="46"/>
      <c r="PCF25" s="41"/>
      <c r="PCG25" s="11"/>
      <c r="PCH25" s="10"/>
      <c r="PCI25" s="10"/>
      <c r="PCJ25" s="10"/>
      <c r="PCK25" s="10"/>
      <c r="PCL25" s="10"/>
      <c r="PCM25" s="10"/>
      <c r="PCN25" s="10"/>
      <c r="PCO25" s="10"/>
      <c r="PCP25" s="10"/>
      <c r="PCQ25" s="10"/>
      <c r="PCS25" s="10"/>
      <c r="PCT25" s="10"/>
      <c r="PCU25" s="27"/>
      <c r="PCV25" s="17"/>
      <c r="PCW25" s="10"/>
      <c r="PCX25" s="10"/>
      <c r="PCY25" s="17"/>
      <c r="PCZ25" s="17" t="s">
        <v>74</v>
      </c>
      <c r="PDA25" s="22">
        <f>PCZ24/PCY24*100</f>
        <v>45.955555555555556</v>
      </c>
      <c r="PDB25" s="17"/>
      <c r="PDC25" s="17"/>
      <c r="PDD25" s="17" t="s">
        <v>75</v>
      </c>
      <c r="PDE25" s="32"/>
      <c r="PDF25" s="36"/>
      <c r="PDG25" s="41" t="s">
        <v>75</v>
      </c>
      <c r="PDH25" s="41"/>
      <c r="PDI25" s="17"/>
      <c r="PDJ25" s="17" t="s">
        <v>75</v>
      </c>
      <c r="PDK25" s="46"/>
      <c r="PDL25" s="41"/>
      <c r="PDM25" s="11"/>
      <c r="PDN25" s="10"/>
      <c r="PDO25" s="10"/>
      <c r="PDP25" s="10"/>
      <c r="PDQ25" s="10"/>
      <c r="PDR25" s="10"/>
      <c r="PDS25" s="10"/>
      <c r="PDT25" s="10"/>
      <c r="PDU25" s="10"/>
      <c r="PDV25" s="10"/>
      <c r="PDW25" s="10"/>
      <c r="PDY25" s="10"/>
      <c r="PDZ25" s="10"/>
      <c r="PEA25" s="27"/>
      <c r="PEB25" s="17"/>
      <c r="PEC25" s="10"/>
      <c r="PED25" s="10"/>
      <c r="PEE25" s="17"/>
      <c r="PEF25" s="17" t="s">
        <v>74</v>
      </c>
      <c r="PEG25" s="22">
        <f>PEF24/PEE24*100</f>
        <v>45.955555555555556</v>
      </c>
      <c r="PEH25" s="17"/>
      <c r="PEI25" s="17"/>
      <c r="PEJ25" s="17" t="s">
        <v>75</v>
      </c>
      <c r="PEK25" s="32"/>
      <c r="PEL25" s="36"/>
      <c r="PEM25" s="41" t="s">
        <v>75</v>
      </c>
      <c r="PEN25" s="41"/>
      <c r="PEO25" s="17"/>
      <c r="PEP25" s="17" t="s">
        <v>75</v>
      </c>
      <c r="PEQ25" s="46"/>
      <c r="PER25" s="41"/>
      <c r="PES25" s="11"/>
      <c r="PET25" s="10"/>
      <c r="PEU25" s="10"/>
      <c r="PEV25" s="10"/>
      <c r="PEW25" s="10"/>
      <c r="PEX25" s="10"/>
      <c r="PEY25" s="10"/>
      <c r="PEZ25" s="10"/>
      <c r="PFA25" s="10"/>
      <c r="PFB25" s="10"/>
      <c r="PFC25" s="10"/>
      <c r="PFE25" s="10"/>
      <c r="PFF25" s="10"/>
      <c r="PFG25" s="27"/>
      <c r="PFH25" s="17"/>
      <c r="PFI25" s="10"/>
      <c r="PFJ25" s="10"/>
      <c r="PFK25" s="17"/>
      <c r="PFL25" s="17" t="s">
        <v>74</v>
      </c>
      <c r="PFM25" s="22">
        <f>PFL24/PFK24*100</f>
        <v>45.955555555555556</v>
      </c>
      <c r="PFN25" s="17"/>
      <c r="PFO25" s="17"/>
      <c r="PFP25" s="17" t="s">
        <v>75</v>
      </c>
      <c r="PFQ25" s="32"/>
      <c r="PFR25" s="36"/>
      <c r="PFS25" s="41" t="s">
        <v>75</v>
      </c>
      <c r="PFT25" s="41"/>
      <c r="PFU25" s="17"/>
      <c r="PFV25" s="17" t="s">
        <v>75</v>
      </c>
      <c r="PFW25" s="46"/>
      <c r="PFX25" s="41"/>
      <c r="PFY25" s="11"/>
      <c r="PFZ25" s="10"/>
      <c r="PGA25" s="10"/>
      <c r="PGB25" s="10"/>
      <c r="PGC25" s="10"/>
      <c r="PGD25" s="10"/>
      <c r="PGE25" s="10"/>
      <c r="PGF25" s="10"/>
      <c r="PGG25" s="10"/>
      <c r="PGH25" s="10"/>
      <c r="PGI25" s="10"/>
      <c r="PGK25" s="10"/>
      <c r="PGL25" s="10"/>
      <c r="PGM25" s="27"/>
      <c r="PGN25" s="17"/>
      <c r="PGO25" s="10"/>
      <c r="PGP25" s="10"/>
      <c r="PGQ25" s="17"/>
      <c r="PGR25" s="17" t="s">
        <v>74</v>
      </c>
      <c r="PGS25" s="22">
        <f>PGR24/PGQ24*100</f>
        <v>45.955555555555556</v>
      </c>
      <c r="PGT25" s="17"/>
      <c r="PGU25" s="17"/>
      <c r="PGV25" s="17" t="s">
        <v>75</v>
      </c>
      <c r="PGW25" s="32"/>
      <c r="PGX25" s="36"/>
      <c r="PGY25" s="41" t="s">
        <v>75</v>
      </c>
      <c r="PGZ25" s="41"/>
      <c r="PHA25" s="17"/>
      <c r="PHB25" s="17" t="s">
        <v>75</v>
      </c>
      <c r="PHC25" s="46"/>
      <c r="PHD25" s="41"/>
      <c r="PHE25" s="11"/>
      <c r="PHF25" s="10"/>
      <c r="PHG25" s="10"/>
      <c r="PHH25" s="10"/>
      <c r="PHI25" s="10"/>
      <c r="PHJ25" s="10"/>
      <c r="PHK25" s="10"/>
      <c r="PHL25" s="10"/>
      <c r="PHM25" s="10"/>
      <c r="PHN25" s="10"/>
      <c r="PHO25" s="10"/>
      <c r="PHQ25" s="10"/>
      <c r="PHR25" s="10"/>
      <c r="PHS25" s="27"/>
      <c r="PHT25" s="17"/>
      <c r="PHU25" s="10"/>
      <c r="PHV25" s="10"/>
      <c r="PHW25" s="17"/>
      <c r="PHX25" s="17" t="s">
        <v>74</v>
      </c>
      <c r="PHY25" s="22">
        <f>PHX24/PHW24*100</f>
        <v>45.955555555555556</v>
      </c>
      <c r="PHZ25" s="17"/>
      <c r="PIA25" s="17"/>
      <c r="PIB25" s="17" t="s">
        <v>75</v>
      </c>
      <c r="PIC25" s="32"/>
      <c r="PID25" s="36"/>
      <c r="PIE25" s="41" t="s">
        <v>75</v>
      </c>
      <c r="PIF25" s="41"/>
      <c r="PIG25" s="17"/>
      <c r="PIH25" s="17" t="s">
        <v>75</v>
      </c>
      <c r="PII25" s="46"/>
      <c r="PIJ25" s="41"/>
      <c r="PIK25" s="11"/>
      <c r="PIL25" s="10"/>
      <c r="PIM25" s="10"/>
      <c r="PIN25" s="10"/>
      <c r="PIO25" s="10"/>
      <c r="PIP25" s="10"/>
      <c r="PIQ25" s="10"/>
      <c r="PIR25" s="10"/>
      <c r="PIS25" s="10"/>
      <c r="PIT25" s="10"/>
      <c r="PIU25" s="10"/>
      <c r="PIW25" s="10"/>
      <c r="PIX25" s="10"/>
      <c r="PIY25" s="27"/>
      <c r="PIZ25" s="17"/>
      <c r="PJA25" s="10"/>
      <c r="PJB25" s="10"/>
      <c r="PJC25" s="17"/>
      <c r="PJD25" s="17" t="s">
        <v>74</v>
      </c>
      <c r="PJE25" s="22">
        <f>PJD24/PJC24*100</f>
        <v>45.955555555555556</v>
      </c>
      <c r="PJF25" s="17"/>
      <c r="PJG25" s="17"/>
      <c r="PJH25" s="17" t="s">
        <v>75</v>
      </c>
      <c r="PJI25" s="32"/>
      <c r="PJJ25" s="36"/>
      <c r="PJK25" s="41" t="s">
        <v>75</v>
      </c>
      <c r="PJL25" s="41"/>
      <c r="PJM25" s="17"/>
      <c r="PJN25" s="17" t="s">
        <v>75</v>
      </c>
      <c r="PJO25" s="46"/>
      <c r="PJP25" s="41"/>
      <c r="PJQ25" s="11"/>
      <c r="PJR25" s="10"/>
      <c r="PJS25" s="10"/>
      <c r="PJT25" s="10"/>
      <c r="PJU25" s="10"/>
      <c r="PJV25" s="10"/>
      <c r="PJW25" s="10"/>
      <c r="PJX25" s="10"/>
      <c r="PJY25" s="10"/>
      <c r="PJZ25" s="10"/>
      <c r="PKA25" s="10"/>
      <c r="PKC25" s="10"/>
      <c r="PKD25" s="10"/>
      <c r="PKE25" s="27"/>
      <c r="PKF25" s="17"/>
      <c r="PKG25" s="10"/>
      <c r="PKH25" s="10"/>
      <c r="PKI25" s="17"/>
      <c r="PKJ25" s="17" t="s">
        <v>74</v>
      </c>
      <c r="PKK25" s="22">
        <f>PKJ24/PKI24*100</f>
        <v>45.955555555555556</v>
      </c>
      <c r="PKL25" s="17"/>
      <c r="PKM25" s="17"/>
      <c r="PKN25" s="17" t="s">
        <v>75</v>
      </c>
      <c r="PKO25" s="32"/>
      <c r="PKP25" s="36"/>
      <c r="PKQ25" s="41" t="s">
        <v>75</v>
      </c>
      <c r="PKR25" s="41"/>
      <c r="PKS25" s="17"/>
      <c r="PKT25" s="17" t="s">
        <v>75</v>
      </c>
      <c r="PKU25" s="46"/>
      <c r="PKV25" s="41"/>
      <c r="PKW25" s="11"/>
      <c r="PKX25" s="10"/>
      <c r="PKY25" s="10"/>
      <c r="PKZ25" s="10"/>
      <c r="PLA25" s="10"/>
      <c r="PLB25" s="10"/>
      <c r="PLC25" s="10"/>
      <c r="PLD25" s="10"/>
      <c r="PLE25" s="10"/>
      <c r="PLF25" s="10"/>
      <c r="PLG25" s="10"/>
      <c r="PLI25" s="10"/>
      <c r="PLJ25" s="10"/>
      <c r="PLK25" s="27"/>
      <c r="PLL25" s="17"/>
      <c r="PLM25" s="10"/>
      <c r="PLN25" s="10"/>
      <c r="PLO25" s="17"/>
      <c r="PLP25" s="17" t="s">
        <v>74</v>
      </c>
      <c r="PLQ25" s="22">
        <f>PLP24/PLO24*100</f>
        <v>45.955555555555556</v>
      </c>
      <c r="PLR25" s="17"/>
      <c r="PLS25" s="17"/>
      <c r="PLT25" s="17" t="s">
        <v>75</v>
      </c>
      <c r="PLU25" s="32"/>
      <c r="PLV25" s="36"/>
      <c r="PLW25" s="41" t="s">
        <v>75</v>
      </c>
      <c r="PLX25" s="41"/>
      <c r="PLY25" s="17"/>
      <c r="PLZ25" s="17" t="s">
        <v>75</v>
      </c>
      <c r="PMA25" s="46"/>
      <c r="PMB25" s="41"/>
      <c r="PMC25" s="11"/>
      <c r="PMD25" s="10"/>
      <c r="PME25" s="10"/>
      <c r="PMF25" s="10"/>
      <c r="PMG25" s="10"/>
      <c r="PMH25" s="10"/>
      <c r="PMI25" s="10"/>
      <c r="PMJ25" s="10"/>
      <c r="PMK25" s="10"/>
      <c r="PML25" s="10"/>
      <c r="PMM25" s="10"/>
      <c r="PMO25" s="10"/>
      <c r="PMP25" s="10"/>
      <c r="PMQ25" s="27"/>
      <c r="PMR25" s="17"/>
      <c r="PMS25" s="10"/>
      <c r="PMT25" s="10"/>
      <c r="PMU25" s="17"/>
      <c r="PMV25" s="17" t="s">
        <v>74</v>
      </c>
      <c r="PMW25" s="22">
        <f>PMV24/PMU24*100</f>
        <v>45.955555555555556</v>
      </c>
      <c r="PMX25" s="17"/>
      <c r="PMY25" s="17"/>
      <c r="PMZ25" s="17" t="s">
        <v>75</v>
      </c>
      <c r="PNA25" s="32"/>
      <c r="PNB25" s="36"/>
      <c r="PNC25" s="41" t="s">
        <v>75</v>
      </c>
      <c r="PND25" s="41"/>
      <c r="PNE25" s="17"/>
      <c r="PNF25" s="17" t="s">
        <v>75</v>
      </c>
      <c r="PNG25" s="46"/>
      <c r="PNH25" s="41"/>
      <c r="PNI25" s="11"/>
      <c r="PNJ25" s="10"/>
      <c r="PNK25" s="10"/>
      <c r="PNL25" s="10"/>
      <c r="PNM25" s="10"/>
      <c r="PNN25" s="10"/>
      <c r="PNO25" s="10"/>
      <c r="PNP25" s="10"/>
      <c r="PNQ25" s="10"/>
      <c r="PNR25" s="10"/>
      <c r="PNS25" s="10"/>
      <c r="PNU25" s="10"/>
      <c r="PNV25" s="10"/>
      <c r="PNW25" s="27"/>
      <c r="PNX25" s="17"/>
      <c r="PNY25" s="10"/>
      <c r="PNZ25" s="10"/>
      <c r="POA25" s="17"/>
      <c r="POB25" s="17" t="s">
        <v>74</v>
      </c>
      <c r="POC25" s="22">
        <f>POB24/POA24*100</f>
        <v>45.955555555555556</v>
      </c>
      <c r="POD25" s="17"/>
      <c r="POE25" s="17"/>
      <c r="POF25" s="17" t="s">
        <v>75</v>
      </c>
      <c r="POG25" s="32"/>
      <c r="POH25" s="36"/>
      <c r="POI25" s="41" t="s">
        <v>75</v>
      </c>
      <c r="POJ25" s="41"/>
      <c r="POK25" s="17"/>
      <c r="POL25" s="17" t="s">
        <v>75</v>
      </c>
      <c r="POM25" s="46"/>
      <c r="PON25" s="41"/>
      <c r="POO25" s="11"/>
      <c r="POP25" s="10"/>
      <c r="POQ25" s="10"/>
      <c r="POR25" s="10"/>
      <c r="POS25" s="10"/>
      <c r="POT25" s="10"/>
      <c r="POU25" s="10"/>
      <c r="POV25" s="10"/>
      <c r="POW25" s="10"/>
      <c r="POX25" s="10"/>
      <c r="POY25" s="10"/>
      <c r="PPA25" s="10"/>
      <c r="PPB25" s="10"/>
      <c r="PPC25" s="27"/>
      <c r="PPD25" s="17"/>
      <c r="PPE25" s="10"/>
      <c r="PPF25" s="10"/>
      <c r="PPG25" s="17"/>
      <c r="PPH25" s="17" t="s">
        <v>74</v>
      </c>
      <c r="PPI25" s="22">
        <f>PPH24/PPG24*100</f>
        <v>45.955555555555556</v>
      </c>
      <c r="PPJ25" s="17"/>
      <c r="PPK25" s="17"/>
      <c r="PPL25" s="17" t="s">
        <v>75</v>
      </c>
      <c r="PPM25" s="32"/>
      <c r="PPN25" s="36"/>
      <c r="PPO25" s="41" t="s">
        <v>75</v>
      </c>
      <c r="PPP25" s="41"/>
      <c r="PPQ25" s="17"/>
      <c r="PPR25" s="17" t="s">
        <v>75</v>
      </c>
      <c r="PPS25" s="46"/>
      <c r="PPT25" s="41"/>
      <c r="PPU25" s="11"/>
      <c r="PPV25" s="10"/>
      <c r="PPW25" s="10"/>
      <c r="PPX25" s="10"/>
      <c r="PPY25" s="10"/>
      <c r="PPZ25" s="10"/>
      <c r="PQA25" s="10"/>
      <c r="PQB25" s="10"/>
      <c r="PQC25" s="10"/>
      <c r="PQD25" s="10"/>
      <c r="PQE25" s="10"/>
      <c r="PQG25" s="10"/>
      <c r="PQH25" s="10"/>
      <c r="PQI25" s="27"/>
      <c r="PQJ25" s="17"/>
      <c r="PQK25" s="10"/>
      <c r="PQL25" s="10"/>
      <c r="PQM25" s="17"/>
      <c r="PQN25" s="17" t="s">
        <v>74</v>
      </c>
      <c r="PQO25" s="22">
        <f>PQN24/PQM24*100</f>
        <v>45.955555555555556</v>
      </c>
      <c r="PQP25" s="17"/>
      <c r="PQQ25" s="17"/>
      <c r="PQR25" s="17" t="s">
        <v>75</v>
      </c>
      <c r="PQS25" s="32"/>
      <c r="PQT25" s="36"/>
      <c r="PQU25" s="41" t="s">
        <v>75</v>
      </c>
      <c r="PQV25" s="41"/>
      <c r="PQW25" s="17"/>
      <c r="PQX25" s="17" t="s">
        <v>75</v>
      </c>
      <c r="PQY25" s="46"/>
      <c r="PQZ25" s="41"/>
      <c r="PRA25" s="11"/>
      <c r="PRB25" s="10"/>
      <c r="PRC25" s="10"/>
      <c r="PRD25" s="10"/>
      <c r="PRE25" s="10"/>
      <c r="PRF25" s="10"/>
      <c r="PRG25" s="10"/>
      <c r="PRH25" s="10"/>
      <c r="PRI25" s="10"/>
      <c r="PRJ25" s="10"/>
      <c r="PRK25" s="10"/>
      <c r="PRM25" s="10"/>
      <c r="PRN25" s="10"/>
      <c r="PRO25" s="27"/>
      <c r="PRP25" s="17"/>
      <c r="PRQ25" s="10"/>
      <c r="PRR25" s="10"/>
      <c r="PRS25" s="17"/>
      <c r="PRT25" s="17" t="s">
        <v>74</v>
      </c>
      <c r="PRU25" s="22">
        <f>PRT24/PRS24*100</f>
        <v>45.955555555555556</v>
      </c>
      <c r="PRV25" s="17"/>
      <c r="PRW25" s="17"/>
      <c r="PRX25" s="17" t="s">
        <v>75</v>
      </c>
      <c r="PRY25" s="32"/>
      <c r="PRZ25" s="36"/>
      <c r="PSA25" s="41" t="s">
        <v>75</v>
      </c>
      <c r="PSB25" s="41"/>
      <c r="PSC25" s="17"/>
      <c r="PSD25" s="17" t="s">
        <v>75</v>
      </c>
      <c r="PSE25" s="46"/>
      <c r="PSF25" s="41"/>
      <c r="PSG25" s="11"/>
      <c r="PSH25" s="10"/>
      <c r="PSI25" s="10"/>
      <c r="PSJ25" s="10"/>
      <c r="PSK25" s="10"/>
      <c r="PSL25" s="10"/>
      <c r="PSM25" s="10"/>
      <c r="PSN25" s="10"/>
      <c r="PSO25" s="10"/>
      <c r="PSP25" s="10"/>
      <c r="PSQ25" s="10"/>
      <c r="PSS25" s="10"/>
      <c r="PST25" s="10"/>
      <c r="PSU25" s="27"/>
      <c r="PSV25" s="17"/>
      <c r="PSW25" s="10"/>
      <c r="PSX25" s="10"/>
      <c r="PSY25" s="17"/>
      <c r="PSZ25" s="17" t="s">
        <v>74</v>
      </c>
      <c r="PTA25" s="22">
        <f>PSZ24/PSY24*100</f>
        <v>45.955555555555556</v>
      </c>
      <c r="PTB25" s="17"/>
      <c r="PTC25" s="17"/>
      <c r="PTD25" s="17" t="s">
        <v>75</v>
      </c>
      <c r="PTE25" s="32"/>
      <c r="PTF25" s="36"/>
      <c r="PTG25" s="41" t="s">
        <v>75</v>
      </c>
      <c r="PTH25" s="41"/>
      <c r="PTI25" s="17"/>
      <c r="PTJ25" s="17" t="s">
        <v>75</v>
      </c>
      <c r="PTK25" s="46"/>
      <c r="PTL25" s="41"/>
      <c r="PTM25" s="11"/>
      <c r="PTN25" s="10"/>
      <c r="PTO25" s="10"/>
      <c r="PTP25" s="10"/>
      <c r="PTQ25" s="10"/>
      <c r="PTR25" s="10"/>
      <c r="PTS25" s="10"/>
      <c r="PTT25" s="10"/>
      <c r="PTU25" s="10"/>
      <c r="PTV25" s="10"/>
      <c r="PTW25" s="10"/>
      <c r="PTY25" s="10"/>
      <c r="PTZ25" s="10"/>
      <c r="PUA25" s="27"/>
      <c r="PUB25" s="17"/>
      <c r="PUC25" s="10"/>
      <c r="PUD25" s="10"/>
      <c r="PUE25" s="17"/>
      <c r="PUF25" s="17" t="s">
        <v>74</v>
      </c>
      <c r="PUG25" s="22">
        <f>PUF24/PUE24*100</f>
        <v>45.955555555555556</v>
      </c>
      <c r="PUH25" s="17"/>
      <c r="PUI25" s="17"/>
      <c r="PUJ25" s="17" t="s">
        <v>75</v>
      </c>
      <c r="PUK25" s="32"/>
      <c r="PUL25" s="36"/>
      <c r="PUM25" s="41" t="s">
        <v>75</v>
      </c>
      <c r="PUN25" s="41"/>
      <c r="PUO25" s="17"/>
      <c r="PUP25" s="17" t="s">
        <v>75</v>
      </c>
      <c r="PUQ25" s="46"/>
      <c r="PUR25" s="41"/>
      <c r="PUS25" s="11"/>
      <c r="PUT25" s="10"/>
      <c r="PUU25" s="10"/>
      <c r="PUV25" s="10"/>
      <c r="PUW25" s="10"/>
      <c r="PUX25" s="10"/>
      <c r="PUY25" s="10"/>
      <c r="PUZ25" s="10"/>
      <c r="PVA25" s="10"/>
      <c r="PVB25" s="10"/>
      <c r="PVC25" s="10"/>
      <c r="PVE25" s="10"/>
      <c r="PVF25" s="10"/>
      <c r="PVG25" s="27"/>
      <c r="PVH25" s="17"/>
      <c r="PVI25" s="10"/>
      <c r="PVJ25" s="10"/>
      <c r="PVK25" s="17"/>
      <c r="PVL25" s="17" t="s">
        <v>74</v>
      </c>
      <c r="PVM25" s="22">
        <f>PVL24/PVK24*100</f>
        <v>45.955555555555556</v>
      </c>
      <c r="PVN25" s="17"/>
      <c r="PVO25" s="17"/>
      <c r="PVP25" s="17" t="s">
        <v>75</v>
      </c>
      <c r="PVQ25" s="32"/>
      <c r="PVR25" s="36"/>
      <c r="PVS25" s="41" t="s">
        <v>75</v>
      </c>
      <c r="PVT25" s="41"/>
      <c r="PVU25" s="17"/>
      <c r="PVV25" s="17" t="s">
        <v>75</v>
      </c>
      <c r="PVW25" s="46"/>
      <c r="PVX25" s="41"/>
      <c r="PVY25" s="11"/>
      <c r="PVZ25" s="10"/>
      <c r="PWA25" s="10"/>
      <c r="PWB25" s="10"/>
      <c r="PWC25" s="10"/>
      <c r="PWD25" s="10"/>
      <c r="PWE25" s="10"/>
      <c r="PWF25" s="10"/>
      <c r="PWG25" s="10"/>
      <c r="PWH25" s="10"/>
      <c r="PWI25" s="10"/>
      <c r="PWK25" s="10"/>
      <c r="PWL25" s="10"/>
      <c r="PWM25" s="27"/>
      <c r="PWN25" s="17"/>
      <c r="PWO25" s="10"/>
      <c r="PWP25" s="10"/>
      <c r="PWQ25" s="17"/>
      <c r="PWR25" s="17" t="s">
        <v>74</v>
      </c>
      <c r="PWS25" s="22">
        <f>PWR24/PWQ24*100</f>
        <v>45.955555555555556</v>
      </c>
      <c r="PWT25" s="17"/>
      <c r="PWU25" s="17"/>
      <c r="PWV25" s="17" t="s">
        <v>75</v>
      </c>
      <c r="PWW25" s="32"/>
      <c r="PWX25" s="36"/>
      <c r="PWY25" s="41" t="s">
        <v>75</v>
      </c>
      <c r="PWZ25" s="41"/>
      <c r="PXA25" s="17"/>
      <c r="PXB25" s="17" t="s">
        <v>75</v>
      </c>
      <c r="PXC25" s="46"/>
      <c r="PXD25" s="41"/>
      <c r="PXE25" s="11"/>
      <c r="PXF25" s="10"/>
      <c r="PXG25" s="10"/>
      <c r="PXH25" s="10"/>
      <c r="PXI25" s="10"/>
      <c r="PXJ25" s="10"/>
      <c r="PXK25" s="10"/>
      <c r="PXL25" s="10"/>
      <c r="PXM25" s="10"/>
      <c r="PXN25" s="10"/>
      <c r="PXO25" s="10"/>
      <c r="PXQ25" s="10"/>
      <c r="PXR25" s="10"/>
      <c r="PXS25" s="27"/>
      <c r="PXT25" s="17"/>
      <c r="PXU25" s="10"/>
      <c r="PXV25" s="10"/>
      <c r="PXW25" s="17"/>
      <c r="PXX25" s="17" t="s">
        <v>74</v>
      </c>
      <c r="PXY25" s="22">
        <f>PXX24/PXW24*100</f>
        <v>45.955555555555556</v>
      </c>
      <c r="PXZ25" s="17"/>
      <c r="PYA25" s="17"/>
      <c r="PYB25" s="17" t="s">
        <v>75</v>
      </c>
      <c r="PYC25" s="32"/>
      <c r="PYD25" s="36"/>
      <c r="PYE25" s="41" t="s">
        <v>75</v>
      </c>
      <c r="PYF25" s="41"/>
      <c r="PYG25" s="17"/>
      <c r="PYH25" s="17" t="s">
        <v>75</v>
      </c>
      <c r="PYI25" s="46"/>
      <c r="PYJ25" s="41"/>
      <c r="PYK25" s="11"/>
      <c r="PYL25" s="10"/>
      <c r="PYM25" s="10"/>
      <c r="PYN25" s="10"/>
      <c r="PYO25" s="10"/>
      <c r="PYP25" s="10"/>
      <c r="PYQ25" s="10"/>
      <c r="PYR25" s="10"/>
      <c r="PYS25" s="10"/>
      <c r="PYT25" s="10"/>
      <c r="PYU25" s="10"/>
      <c r="PYW25" s="10"/>
      <c r="PYX25" s="10"/>
      <c r="PYY25" s="27"/>
      <c r="PYZ25" s="17"/>
      <c r="PZA25" s="10"/>
      <c r="PZB25" s="10"/>
      <c r="PZC25" s="17"/>
      <c r="PZD25" s="17" t="s">
        <v>74</v>
      </c>
      <c r="PZE25" s="22">
        <f>PZD24/PZC24*100</f>
        <v>45.955555555555556</v>
      </c>
      <c r="PZF25" s="17"/>
      <c r="PZG25" s="17"/>
      <c r="PZH25" s="17" t="s">
        <v>75</v>
      </c>
      <c r="PZI25" s="32"/>
      <c r="PZJ25" s="36"/>
      <c r="PZK25" s="41" t="s">
        <v>75</v>
      </c>
      <c r="PZL25" s="41"/>
      <c r="PZM25" s="17"/>
      <c r="PZN25" s="17" t="s">
        <v>75</v>
      </c>
      <c r="PZO25" s="46"/>
      <c r="PZP25" s="41"/>
      <c r="PZQ25" s="11"/>
      <c r="PZR25" s="10"/>
      <c r="PZS25" s="10"/>
      <c r="PZT25" s="10"/>
      <c r="PZU25" s="10"/>
      <c r="PZV25" s="10"/>
      <c r="PZW25" s="10"/>
      <c r="PZX25" s="10"/>
      <c r="PZY25" s="10"/>
      <c r="PZZ25" s="10"/>
      <c r="QAA25" s="10"/>
      <c r="QAC25" s="10"/>
      <c r="QAD25" s="10"/>
      <c r="QAE25" s="27"/>
      <c r="QAF25" s="17"/>
      <c r="QAG25" s="10"/>
      <c r="QAH25" s="10"/>
      <c r="QAI25" s="17"/>
      <c r="QAJ25" s="17" t="s">
        <v>74</v>
      </c>
      <c r="QAK25" s="22">
        <f>QAJ24/QAI24*100</f>
        <v>45.955555555555556</v>
      </c>
      <c r="QAL25" s="17"/>
      <c r="QAM25" s="17"/>
      <c r="QAN25" s="17" t="s">
        <v>75</v>
      </c>
      <c r="QAO25" s="32"/>
      <c r="QAP25" s="36"/>
      <c r="QAQ25" s="41" t="s">
        <v>75</v>
      </c>
      <c r="QAR25" s="41"/>
      <c r="QAS25" s="17"/>
      <c r="QAT25" s="17" t="s">
        <v>75</v>
      </c>
      <c r="QAU25" s="46"/>
      <c r="QAV25" s="41"/>
      <c r="QAW25" s="11"/>
      <c r="QAX25" s="10"/>
      <c r="QAY25" s="10"/>
      <c r="QAZ25" s="10"/>
      <c r="QBA25" s="10"/>
      <c r="QBB25" s="10"/>
      <c r="QBC25" s="10"/>
      <c r="QBD25" s="10"/>
      <c r="QBE25" s="10"/>
      <c r="QBF25" s="10"/>
      <c r="QBG25" s="10"/>
      <c r="QBI25" s="10"/>
      <c r="QBJ25" s="10"/>
      <c r="QBK25" s="27"/>
      <c r="QBL25" s="17"/>
      <c r="QBM25" s="10"/>
      <c r="QBN25" s="10"/>
      <c r="QBO25" s="17"/>
      <c r="QBP25" s="17" t="s">
        <v>74</v>
      </c>
      <c r="QBQ25" s="22">
        <f>QBP24/QBO24*100</f>
        <v>45.955555555555556</v>
      </c>
      <c r="QBR25" s="17"/>
      <c r="QBS25" s="17"/>
      <c r="QBT25" s="17" t="s">
        <v>75</v>
      </c>
      <c r="QBU25" s="32"/>
      <c r="QBV25" s="36"/>
      <c r="QBW25" s="41" t="s">
        <v>75</v>
      </c>
      <c r="QBX25" s="41"/>
      <c r="QBY25" s="17"/>
      <c r="QBZ25" s="17" t="s">
        <v>75</v>
      </c>
      <c r="QCA25" s="46"/>
      <c r="QCB25" s="41"/>
      <c r="QCC25" s="11"/>
      <c r="QCD25" s="10"/>
      <c r="QCE25" s="10"/>
      <c r="QCF25" s="10"/>
      <c r="QCG25" s="10"/>
      <c r="QCH25" s="10"/>
      <c r="QCI25" s="10"/>
      <c r="QCJ25" s="10"/>
      <c r="QCK25" s="10"/>
      <c r="QCL25" s="10"/>
      <c r="QCM25" s="10"/>
      <c r="QCO25" s="10"/>
      <c r="QCP25" s="10"/>
      <c r="QCQ25" s="27"/>
      <c r="QCR25" s="17"/>
      <c r="QCS25" s="10"/>
      <c r="QCT25" s="10"/>
      <c r="QCU25" s="17"/>
      <c r="QCV25" s="17" t="s">
        <v>74</v>
      </c>
      <c r="QCW25" s="22">
        <f>QCV24/QCU24*100</f>
        <v>45.955555555555556</v>
      </c>
      <c r="QCX25" s="17"/>
      <c r="QCY25" s="17"/>
      <c r="QCZ25" s="17" t="s">
        <v>75</v>
      </c>
      <c r="QDA25" s="32"/>
      <c r="QDB25" s="36"/>
      <c r="QDC25" s="41" t="s">
        <v>75</v>
      </c>
      <c r="QDD25" s="41"/>
      <c r="QDE25" s="17"/>
      <c r="QDF25" s="17" t="s">
        <v>75</v>
      </c>
      <c r="QDG25" s="46"/>
      <c r="QDH25" s="41"/>
      <c r="QDI25" s="11"/>
      <c r="QDJ25" s="10"/>
      <c r="QDK25" s="10"/>
      <c r="QDL25" s="10"/>
      <c r="QDM25" s="10"/>
      <c r="QDN25" s="10"/>
      <c r="QDO25" s="10"/>
      <c r="QDP25" s="10"/>
      <c r="QDQ25" s="10"/>
      <c r="QDR25" s="10"/>
      <c r="QDS25" s="10"/>
      <c r="QDU25" s="10"/>
      <c r="QDV25" s="10"/>
      <c r="QDW25" s="27"/>
      <c r="QDX25" s="17"/>
      <c r="QDY25" s="10"/>
      <c r="QDZ25" s="10"/>
      <c r="QEA25" s="17"/>
      <c r="QEB25" s="17" t="s">
        <v>74</v>
      </c>
      <c r="QEC25" s="22">
        <f>QEB24/QEA24*100</f>
        <v>45.955555555555556</v>
      </c>
      <c r="QED25" s="17"/>
      <c r="QEE25" s="17"/>
      <c r="QEF25" s="17" t="s">
        <v>75</v>
      </c>
      <c r="QEG25" s="32"/>
      <c r="QEH25" s="36"/>
      <c r="QEI25" s="41" t="s">
        <v>75</v>
      </c>
      <c r="QEJ25" s="41"/>
      <c r="QEK25" s="17"/>
      <c r="QEL25" s="17" t="s">
        <v>75</v>
      </c>
      <c r="QEM25" s="46"/>
      <c r="QEN25" s="41"/>
      <c r="QEO25" s="11"/>
      <c r="QEP25" s="10"/>
      <c r="QEQ25" s="10"/>
      <c r="QER25" s="10"/>
      <c r="QES25" s="10"/>
      <c r="QET25" s="10"/>
      <c r="QEU25" s="10"/>
      <c r="QEV25" s="10"/>
      <c r="QEW25" s="10"/>
      <c r="QEX25" s="10"/>
      <c r="QEY25" s="10"/>
      <c r="QFA25" s="10"/>
      <c r="QFB25" s="10"/>
      <c r="QFC25" s="27"/>
      <c r="QFD25" s="17"/>
      <c r="QFE25" s="10"/>
      <c r="QFF25" s="10"/>
      <c r="QFG25" s="17"/>
      <c r="QFH25" s="17" t="s">
        <v>74</v>
      </c>
      <c r="QFI25" s="22">
        <f>QFH24/QFG24*100</f>
        <v>45.955555555555556</v>
      </c>
      <c r="QFJ25" s="17"/>
      <c r="QFK25" s="17"/>
      <c r="QFL25" s="17" t="s">
        <v>75</v>
      </c>
      <c r="QFM25" s="32"/>
      <c r="QFN25" s="36"/>
      <c r="QFO25" s="41" t="s">
        <v>75</v>
      </c>
      <c r="QFP25" s="41"/>
      <c r="QFQ25" s="17"/>
      <c r="QFR25" s="17" t="s">
        <v>75</v>
      </c>
      <c r="QFS25" s="46"/>
      <c r="QFT25" s="41"/>
      <c r="QFU25" s="11"/>
      <c r="QFV25" s="10"/>
      <c r="QFW25" s="10"/>
      <c r="QFX25" s="10"/>
      <c r="QFY25" s="10"/>
      <c r="QFZ25" s="10"/>
      <c r="QGA25" s="10"/>
      <c r="QGB25" s="10"/>
      <c r="QGC25" s="10"/>
      <c r="QGD25" s="10"/>
      <c r="QGE25" s="10"/>
      <c r="QGG25" s="10"/>
      <c r="QGH25" s="10"/>
      <c r="QGI25" s="27"/>
      <c r="QGJ25" s="17"/>
      <c r="QGK25" s="10"/>
      <c r="QGL25" s="10"/>
      <c r="QGM25" s="17"/>
      <c r="QGN25" s="17" t="s">
        <v>74</v>
      </c>
      <c r="QGO25" s="22">
        <f>QGN24/QGM24*100</f>
        <v>45.955555555555556</v>
      </c>
      <c r="QGP25" s="17"/>
      <c r="QGQ25" s="17"/>
      <c r="QGR25" s="17" t="s">
        <v>75</v>
      </c>
      <c r="QGS25" s="32"/>
      <c r="QGT25" s="36"/>
      <c r="QGU25" s="41" t="s">
        <v>75</v>
      </c>
      <c r="QGV25" s="41"/>
      <c r="QGW25" s="17"/>
      <c r="QGX25" s="17" t="s">
        <v>75</v>
      </c>
      <c r="QGY25" s="46"/>
      <c r="QGZ25" s="41"/>
      <c r="QHA25" s="11"/>
      <c r="QHB25" s="10"/>
      <c r="QHC25" s="10"/>
      <c r="QHD25" s="10"/>
      <c r="QHE25" s="10"/>
      <c r="QHF25" s="10"/>
      <c r="QHG25" s="10"/>
      <c r="QHH25" s="10"/>
      <c r="QHI25" s="10"/>
      <c r="QHJ25" s="10"/>
      <c r="QHK25" s="10"/>
      <c r="QHM25" s="10"/>
      <c r="QHN25" s="10"/>
      <c r="QHO25" s="27"/>
      <c r="QHP25" s="17"/>
      <c r="QHQ25" s="10"/>
      <c r="QHR25" s="10"/>
      <c r="QHS25" s="17"/>
      <c r="QHT25" s="17" t="s">
        <v>74</v>
      </c>
      <c r="QHU25" s="22">
        <f>QHT24/QHS24*100</f>
        <v>45.955555555555556</v>
      </c>
      <c r="QHV25" s="17"/>
      <c r="QHW25" s="17"/>
      <c r="QHX25" s="17" t="s">
        <v>75</v>
      </c>
      <c r="QHY25" s="32"/>
      <c r="QHZ25" s="36"/>
      <c r="QIA25" s="41" t="s">
        <v>75</v>
      </c>
      <c r="QIB25" s="41"/>
      <c r="QIC25" s="17"/>
      <c r="QID25" s="17" t="s">
        <v>75</v>
      </c>
      <c r="QIE25" s="46"/>
      <c r="QIF25" s="41"/>
      <c r="QIG25" s="11"/>
      <c r="QIH25" s="10"/>
      <c r="QII25" s="10"/>
      <c r="QIJ25" s="10"/>
      <c r="QIK25" s="10"/>
      <c r="QIL25" s="10"/>
      <c r="QIM25" s="10"/>
      <c r="QIN25" s="10"/>
      <c r="QIO25" s="10"/>
      <c r="QIP25" s="10"/>
      <c r="QIQ25" s="10"/>
      <c r="QIS25" s="10"/>
      <c r="QIT25" s="10"/>
      <c r="QIU25" s="27"/>
      <c r="QIV25" s="17"/>
      <c r="QIW25" s="10"/>
      <c r="QIX25" s="10"/>
      <c r="QIY25" s="17"/>
      <c r="QIZ25" s="17" t="s">
        <v>74</v>
      </c>
      <c r="QJA25" s="22">
        <f>QIZ24/QIY24*100</f>
        <v>45.955555555555556</v>
      </c>
      <c r="QJB25" s="17"/>
      <c r="QJC25" s="17"/>
      <c r="QJD25" s="17" t="s">
        <v>75</v>
      </c>
      <c r="QJE25" s="32"/>
      <c r="QJF25" s="36"/>
      <c r="QJG25" s="41" t="s">
        <v>75</v>
      </c>
      <c r="QJH25" s="41"/>
      <c r="QJI25" s="17"/>
      <c r="QJJ25" s="17" t="s">
        <v>75</v>
      </c>
      <c r="QJK25" s="46"/>
      <c r="QJL25" s="41"/>
      <c r="QJM25" s="11"/>
      <c r="QJN25" s="10"/>
      <c r="QJO25" s="10"/>
      <c r="QJP25" s="10"/>
      <c r="QJQ25" s="10"/>
      <c r="QJR25" s="10"/>
      <c r="QJS25" s="10"/>
      <c r="QJT25" s="10"/>
      <c r="QJU25" s="10"/>
      <c r="QJV25" s="10"/>
      <c r="QJW25" s="10"/>
      <c r="QJY25" s="10"/>
      <c r="QJZ25" s="10"/>
      <c r="QKA25" s="27"/>
      <c r="QKB25" s="17"/>
      <c r="QKC25" s="10"/>
      <c r="QKD25" s="10"/>
      <c r="QKE25" s="17"/>
      <c r="QKF25" s="17" t="s">
        <v>74</v>
      </c>
      <c r="QKG25" s="22">
        <f>QKF24/QKE24*100</f>
        <v>45.955555555555556</v>
      </c>
      <c r="QKH25" s="17"/>
      <c r="QKI25" s="17"/>
      <c r="QKJ25" s="17" t="s">
        <v>75</v>
      </c>
      <c r="QKK25" s="32"/>
      <c r="QKL25" s="36"/>
      <c r="QKM25" s="41" t="s">
        <v>75</v>
      </c>
      <c r="QKN25" s="41"/>
      <c r="QKO25" s="17"/>
      <c r="QKP25" s="17" t="s">
        <v>75</v>
      </c>
      <c r="QKQ25" s="46"/>
      <c r="QKR25" s="41"/>
      <c r="QKS25" s="11"/>
      <c r="QKT25" s="10"/>
      <c r="QKU25" s="10"/>
      <c r="QKV25" s="10"/>
      <c r="QKW25" s="10"/>
      <c r="QKX25" s="10"/>
      <c r="QKY25" s="10"/>
      <c r="QKZ25" s="10"/>
      <c r="QLA25" s="10"/>
      <c r="QLB25" s="10"/>
      <c r="QLC25" s="10"/>
      <c r="QLE25" s="10"/>
      <c r="QLF25" s="10"/>
      <c r="QLG25" s="27"/>
      <c r="QLH25" s="17"/>
      <c r="QLI25" s="10"/>
      <c r="QLJ25" s="10"/>
      <c r="QLK25" s="17"/>
      <c r="QLL25" s="17" t="s">
        <v>74</v>
      </c>
      <c r="QLM25" s="22">
        <f>QLL24/QLK24*100</f>
        <v>45.955555555555556</v>
      </c>
      <c r="QLN25" s="17"/>
      <c r="QLO25" s="17"/>
      <c r="QLP25" s="17" t="s">
        <v>75</v>
      </c>
      <c r="QLQ25" s="32"/>
      <c r="QLR25" s="36"/>
      <c r="QLS25" s="41" t="s">
        <v>75</v>
      </c>
      <c r="QLT25" s="41"/>
      <c r="QLU25" s="17"/>
      <c r="QLV25" s="17" t="s">
        <v>75</v>
      </c>
      <c r="QLW25" s="46"/>
      <c r="QLX25" s="41"/>
      <c r="QLY25" s="11"/>
      <c r="QLZ25" s="10"/>
      <c r="QMA25" s="10"/>
      <c r="QMB25" s="10"/>
      <c r="QMC25" s="10"/>
      <c r="QMD25" s="10"/>
      <c r="QME25" s="10"/>
      <c r="QMF25" s="10"/>
      <c r="QMG25" s="10"/>
      <c r="QMH25" s="10"/>
      <c r="QMI25" s="10"/>
      <c r="QMK25" s="10"/>
      <c r="QML25" s="10"/>
      <c r="QMM25" s="27"/>
      <c r="QMN25" s="17"/>
      <c r="QMO25" s="10"/>
      <c r="QMP25" s="10"/>
      <c r="QMQ25" s="17"/>
      <c r="QMR25" s="17" t="s">
        <v>74</v>
      </c>
      <c r="QMS25" s="22">
        <f>QMR24/QMQ24*100</f>
        <v>45.955555555555556</v>
      </c>
      <c r="QMT25" s="17"/>
      <c r="QMU25" s="17"/>
      <c r="QMV25" s="17" t="s">
        <v>75</v>
      </c>
      <c r="QMW25" s="32"/>
      <c r="QMX25" s="36"/>
      <c r="QMY25" s="41" t="s">
        <v>75</v>
      </c>
      <c r="QMZ25" s="41"/>
      <c r="QNA25" s="17"/>
      <c r="QNB25" s="17" t="s">
        <v>75</v>
      </c>
      <c r="QNC25" s="46"/>
      <c r="QND25" s="41"/>
      <c r="QNE25" s="11"/>
      <c r="QNF25" s="10"/>
      <c r="QNG25" s="10"/>
      <c r="QNH25" s="10"/>
      <c r="QNI25" s="10"/>
      <c r="QNJ25" s="10"/>
      <c r="QNK25" s="10"/>
      <c r="QNL25" s="10"/>
      <c r="QNM25" s="10"/>
      <c r="QNN25" s="10"/>
      <c r="QNO25" s="10"/>
      <c r="QNQ25" s="10"/>
      <c r="QNR25" s="10"/>
      <c r="QNS25" s="27"/>
      <c r="QNT25" s="17"/>
      <c r="QNU25" s="10"/>
      <c r="QNV25" s="10"/>
      <c r="QNW25" s="17"/>
      <c r="QNX25" s="17" t="s">
        <v>74</v>
      </c>
      <c r="QNY25" s="22">
        <f>QNX24/QNW24*100</f>
        <v>45.955555555555556</v>
      </c>
      <c r="QNZ25" s="17"/>
      <c r="QOA25" s="17"/>
      <c r="QOB25" s="17" t="s">
        <v>75</v>
      </c>
      <c r="QOC25" s="32"/>
      <c r="QOD25" s="36"/>
      <c r="QOE25" s="41" t="s">
        <v>75</v>
      </c>
      <c r="QOF25" s="41"/>
      <c r="QOG25" s="17"/>
      <c r="QOH25" s="17" t="s">
        <v>75</v>
      </c>
      <c r="QOI25" s="46"/>
      <c r="QOJ25" s="41"/>
      <c r="QOK25" s="11"/>
      <c r="QOL25" s="10"/>
      <c r="QOM25" s="10"/>
      <c r="QON25" s="10"/>
      <c r="QOO25" s="10"/>
      <c r="QOP25" s="10"/>
      <c r="QOQ25" s="10"/>
      <c r="QOR25" s="10"/>
      <c r="QOS25" s="10"/>
      <c r="QOT25" s="10"/>
      <c r="QOU25" s="10"/>
      <c r="QOW25" s="10"/>
      <c r="QOX25" s="10"/>
      <c r="QOY25" s="27"/>
      <c r="QOZ25" s="17"/>
      <c r="QPA25" s="10"/>
      <c r="QPB25" s="10"/>
      <c r="QPC25" s="17"/>
      <c r="QPD25" s="17" t="s">
        <v>74</v>
      </c>
      <c r="QPE25" s="22">
        <f>QPD24/QPC24*100</f>
        <v>45.955555555555556</v>
      </c>
      <c r="QPF25" s="17"/>
      <c r="QPG25" s="17"/>
      <c r="QPH25" s="17" t="s">
        <v>75</v>
      </c>
      <c r="QPI25" s="32"/>
      <c r="QPJ25" s="36"/>
      <c r="QPK25" s="41" t="s">
        <v>75</v>
      </c>
      <c r="QPL25" s="41"/>
      <c r="QPM25" s="17"/>
      <c r="QPN25" s="17" t="s">
        <v>75</v>
      </c>
      <c r="QPO25" s="46"/>
      <c r="QPP25" s="41"/>
      <c r="QPQ25" s="11"/>
      <c r="QPR25" s="10"/>
      <c r="QPS25" s="10"/>
      <c r="QPT25" s="10"/>
      <c r="QPU25" s="10"/>
      <c r="QPV25" s="10"/>
      <c r="QPW25" s="10"/>
      <c r="QPX25" s="10"/>
      <c r="QPY25" s="10"/>
      <c r="QPZ25" s="10"/>
      <c r="QQA25" s="10"/>
      <c r="QQC25" s="10"/>
      <c r="QQD25" s="10"/>
      <c r="QQE25" s="27"/>
      <c r="QQF25" s="17"/>
      <c r="QQG25" s="10"/>
      <c r="QQH25" s="10"/>
      <c r="QQI25" s="17"/>
      <c r="QQJ25" s="17" t="s">
        <v>74</v>
      </c>
      <c r="QQK25" s="22">
        <f>QQJ24/QQI24*100</f>
        <v>45.955555555555556</v>
      </c>
      <c r="QQL25" s="17"/>
      <c r="QQM25" s="17"/>
      <c r="QQN25" s="17" t="s">
        <v>75</v>
      </c>
      <c r="QQO25" s="32"/>
      <c r="QQP25" s="36"/>
      <c r="QQQ25" s="41" t="s">
        <v>75</v>
      </c>
      <c r="QQR25" s="41"/>
      <c r="QQS25" s="17"/>
      <c r="QQT25" s="17" t="s">
        <v>75</v>
      </c>
      <c r="QQU25" s="46"/>
      <c r="QQV25" s="41"/>
      <c r="QQW25" s="11"/>
      <c r="QQX25" s="10"/>
      <c r="QQY25" s="10"/>
      <c r="QQZ25" s="10"/>
      <c r="QRA25" s="10"/>
      <c r="QRB25" s="10"/>
      <c r="QRC25" s="10"/>
      <c r="QRD25" s="10"/>
      <c r="QRE25" s="10"/>
      <c r="QRF25" s="10"/>
      <c r="QRG25" s="10"/>
      <c r="QRI25" s="10"/>
      <c r="QRJ25" s="10"/>
      <c r="QRK25" s="27"/>
      <c r="QRL25" s="17"/>
      <c r="QRM25" s="10"/>
      <c r="QRN25" s="10"/>
      <c r="QRO25" s="17"/>
      <c r="QRP25" s="17" t="s">
        <v>74</v>
      </c>
      <c r="QRQ25" s="22">
        <f>QRP24/QRO24*100</f>
        <v>45.955555555555556</v>
      </c>
      <c r="QRR25" s="17"/>
      <c r="QRS25" s="17"/>
      <c r="QRT25" s="17" t="s">
        <v>75</v>
      </c>
      <c r="QRU25" s="32"/>
      <c r="QRV25" s="36"/>
      <c r="QRW25" s="41" t="s">
        <v>75</v>
      </c>
      <c r="QRX25" s="41"/>
      <c r="QRY25" s="17"/>
      <c r="QRZ25" s="17" t="s">
        <v>75</v>
      </c>
      <c r="QSA25" s="46"/>
      <c r="QSB25" s="41"/>
      <c r="QSC25" s="11"/>
      <c r="QSD25" s="10"/>
      <c r="QSE25" s="10"/>
      <c r="QSF25" s="10"/>
      <c r="QSG25" s="10"/>
      <c r="QSH25" s="10"/>
      <c r="QSI25" s="10"/>
      <c r="QSJ25" s="10"/>
      <c r="QSK25" s="10"/>
      <c r="QSL25" s="10"/>
      <c r="QSM25" s="10"/>
      <c r="QSO25" s="10"/>
      <c r="QSP25" s="10"/>
      <c r="QSQ25" s="27"/>
      <c r="QSR25" s="17"/>
      <c r="QSS25" s="10"/>
      <c r="QST25" s="10"/>
      <c r="QSU25" s="17"/>
      <c r="QSV25" s="17" t="s">
        <v>74</v>
      </c>
      <c r="QSW25" s="22">
        <f>QSV24/QSU24*100</f>
        <v>45.955555555555556</v>
      </c>
      <c r="QSX25" s="17"/>
      <c r="QSY25" s="17"/>
      <c r="QSZ25" s="17" t="s">
        <v>75</v>
      </c>
      <c r="QTA25" s="32"/>
      <c r="QTB25" s="36"/>
      <c r="QTC25" s="41" t="s">
        <v>75</v>
      </c>
      <c r="QTD25" s="41"/>
      <c r="QTE25" s="17"/>
      <c r="QTF25" s="17" t="s">
        <v>75</v>
      </c>
      <c r="QTG25" s="46"/>
      <c r="QTH25" s="41"/>
      <c r="QTI25" s="11"/>
      <c r="QTJ25" s="10"/>
      <c r="QTK25" s="10"/>
      <c r="QTL25" s="10"/>
      <c r="QTM25" s="10"/>
      <c r="QTN25" s="10"/>
      <c r="QTO25" s="10"/>
      <c r="QTP25" s="10"/>
      <c r="QTQ25" s="10"/>
      <c r="QTR25" s="10"/>
      <c r="QTS25" s="10"/>
      <c r="QTU25" s="10"/>
      <c r="QTV25" s="10"/>
      <c r="QTW25" s="27"/>
      <c r="QTX25" s="17"/>
      <c r="QTY25" s="10"/>
      <c r="QTZ25" s="10"/>
      <c r="QUA25" s="17"/>
      <c r="QUB25" s="17" t="s">
        <v>74</v>
      </c>
      <c r="QUC25" s="22">
        <f>QUB24/QUA24*100</f>
        <v>45.955555555555556</v>
      </c>
      <c r="QUD25" s="17"/>
      <c r="QUE25" s="17"/>
      <c r="QUF25" s="17" t="s">
        <v>75</v>
      </c>
      <c r="QUG25" s="32"/>
      <c r="QUH25" s="36"/>
      <c r="QUI25" s="41" t="s">
        <v>75</v>
      </c>
      <c r="QUJ25" s="41"/>
      <c r="QUK25" s="17"/>
      <c r="QUL25" s="17" t="s">
        <v>75</v>
      </c>
      <c r="QUM25" s="46"/>
      <c r="QUN25" s="41"/>
      <c r="QUO25" s="11"/>
      <c r="QUP25" s="10"/>
      <c r="QUQ25" s="10"/>
      <c r="QUR25" s="10"/>
      <c r="QUS25" s="10"/>
      <c r="QUT25" s="10"/>
      <c r="QUU25" s="10"/>
      <c r="QUV25" s="10"/>
      <c r="QUW25" s="10"/>
      <c r="QUX25" s="10"/>
      <c r="QUY25" s="10"/>
      <c r="QVA25" s="10"/>
      <c r="QVB25" s="10"/>
      <c r="QVC25" s="27"/>
      <c r="QVD25" s="17"/>
      <c r="QVE25" s="10"/>
      <c r="QVF25" s="10"/>
      <c r="QVG25" s="17"/>
      <c r="QVH25" s="17" t="s">
        <v>74</v>
      </c>
      <c r="QVI25" s="22">
        <f>QVH24/QVG24*100</f>
        <v>45.955555555555556</v>
      </c>
      <c r="QVJ25" s="17"/>
      <c r="QVK25" s="17"/>
      <c r="QVL25" s="17" t="s">
        <v>75</v>
      </c>
      <c r="QVM25" s="32"/>
      <c r="QVN25" s="36"/>
      <c r="QVO25" s="41" t="s">
        <v>75</v>
      </c>
      <c r="QVP25" s="41"/>
      <c r="QVQ25" s="17"/>
      <c r="QVR25" s="17" t="s">
        <v>75</v>
      </c>
      <c r="QVS25" s="46"/>
      <c r="QVT25" s="41"/>
      <c r="QVU25" s="11"/>
      <c r="QVV25" s="10"/>
      <c r="QVW25" s="10"/>
      <c r="QVX25" s="10"/>
      <c r="QVY25" s="10"/>
      <c r="QVZ25" s="10"/>
      <c r="QWA25" s="10"/>
      <c r="QWB25" s="10"/>
      <c r="QWC25" s="10"/>
      <c r="QWD25" s="10"/>
      <c r="QWE25" s="10"/>
      <c r="QWG25" s="10"/>
      <c r="QWH25" s="10"/>
      <c r="QWI25" s="27"/>
      <c r="QWJ25" s="17"/>
      <c r="QWK25" s="10"/>
      <c r="QWL25" s="10"/>
      <c r="QWM25" s="17"/>
      <c r="QWN25" s="17" t="s">
        <v>74</v>
      </c>
      <c r="QWO25" s="22">
        <f>QWN24/QWM24*100</f>
        <v>45.955555555555556</v>
      </c>
      <c r="QWP25" s="17"/>
      <c r="QWQ25" s="17"/>
      <c r="QWR25" s="17" t="s">
        <v>75</v>
      </c>
      <c r="QWS25" s="32"/>
      <c r="QWT25" s="36"/>
      <c r="QWU25" s="41" t="s">
        <v>75</v>
      </c>
      <c r="QWV25" s="41"/>
      <c r="QWW25" s="17"/>
      <c r="QWX25" s="17" t="s">
        <v>75</v>
      </c>
      <c r="QWY25" s="46"/>
      <c r="QWZ25" s="41"/>
      <c r="QXA25" s="11"/>
      <c r="QXB25" s="10"/>
      <c r="QXC25" s="10"/>
      <c r="QXD25" s="10"/>
      <c r="QXE25" s="10"/>
      <c r="QXF25" s="10"/>
      <c r="QXG25" s="10"/>
      <c r="QXH25" s="10"/>
      <c r="QXI25" s="10"/>
      <c r="QXJ25" s="10"/>
      <c r="QXK25" s="10"/>
      <c r="QXM25" s="10"/>
      <c r="QXN25" s="10"/>
      <c r="QXO25" s="27"/>
      <c r="QXP25" s="17"/>
      <c r="QXQ25" s="10"/>
      <c r="QXR25" s="10"/>
      <c r="QXS25" s="17"/>
      <c r="QXT25" s="17" t="s">
        <v>74</v>
      </c>
      <c r="QXU25" s="22">
        <f>QXT24/QXS24*100</f>
        <v>45.955555555555556</v>
      </c>
      <c r="QXV25" s="17"/>
      <c r="QXW25" s="17"/>
      <c r="QXX25" s="17" t="s">
        <v>75</v>
      </c>
      <c r="QXY25" s="32"/>
      <c r="QXZ25" s="36"/>
      <c r="QYA25" s="41" t="s">
        <v>75</v>
      </c>
      <c r="QYB25" s="41"/>
      <c r="QYC25" s="17"/>
      <c r="QYD25" s="17" t="s">
        <v>75</v>
      </c>
      <c r="QYE25" s="46"/>
      <c r="QYF25" s="41"/>
      <c r="QYG25" s="11"/>
      <c r="QYH25" s="10"/>
      <c r="QYI25" s="10"/>
      <c r="QYJ25" s="10"/>
      <c r="QYK25" s="10"/>
      <c r="QYL25" s="10"/>
      <c r="QYM25" s="10"/>
      <c r="QYN25" s="10"/>
      <c r="QYO25" s="10"/>
      <c r="QYP25" s="10"/>
      <c r="QYQ25" s="10"/>
      <c r="QYS25" s="10"/>
      <c r="QYT25" s="10"/>
      <c r="QYU25" s="27"/>
      <c r="QYV25" s="17"/>
      <c r="QYW25" s="10"/>
      <c r="QYX25" s="10"/>
      <c r="QYY25" s="17"/>
      <c r="QYZ25" s="17" t="s">
        <v>74</v>
      </c>
      <c r="QZA25" s="22">
        <f>QYZ24/QYY24*100</f>
        <v>45.955555555555556</v>
      </c>
      <c r="QZB25" s="17"/>
      <c r="QZC25" s="17"/>
      <c r="QZD25" s="17" t="s">
        <v>75</v>
      </c>
      <c r="QZE25" s="32"/>
      <c r="QZF25" s="36"/>
      <c r="QZG25" s="41" t="s">
        <v>75</v>
      </c>
      <c r="QZH25" s="41"/>
      <c r="QZI25" s="17"/>
      <c r="QZJ25" s="17" t="s">
        <v>75</v>
      </c>
      <c r="QZK25" s="46"/>
      <c r="QZL25" s="41"/>
      <c r="QZM25" s="11"/>
      <c r="QZN25" s="10"/>
      <c r="QZO25" s="10"/>
      <c r="QZP25" s="10"/>
      <c r="QZQ25" s="10"/>
      <c r="QZR25" s="10"/>
      <c r="QZS25" s="10"/>
      <c r="QZT25" s="10"/>
      <c r="QZU25" s="10"/>
      <c r="QZV25" s="10"/>
      <c r="QZW25" s="10"/>
      <c r="QZY25" s="10"/>
      <c r="QZZ25" s="10"/>
      <c r="RAA25" s="27"/>
      <c r="RAB25" s="17"/>
      <c r="RAC25" s="10"/>
      <c r="RAD25" s="10"/>
      <c r="RAE25" s="17"/>
      <c r="RAF25" s="17" t="s">
        <v>74</v>
      </c>
      <c r="RAG25" s="22">
        <f>RAF24/RAE24*100</f>
        <v>45.955555555555556</v>
      </c>
      <c r="RAH25" s="17"/>
      <c r="RAI25" s="17"/>
      <c r="RAJ25" s="17" t="s">
        <v>75</v>
      </c>
      <c r="RAK25" s="32"/>
      <c r="RAL25" s="36"/>
      <c r="RAM25" s="41" t="s">
        <v>75</v>
      </c>
      <c r="RAN25" s="41"/>
      <c r="RAO25" s="17"/>
      <c r="RAP25" s="17" t="s">
        <v>75</v>
      </c>
      <c r="RAQ25" s="46"/>
      <c r="RAR25" s="41"/>
      <c r="RAS25" s="11"/>
      <c r="RAT25" s="10"/>
      <c r="RAU25" s="10"/>
      <c r="RAV25" s="10"/>
      <c r="RAW25" s="10"/>
      <c r="RAX25" s="10"/>
      <c r="RAY25" s="10"/>
      <c r="RAZ25" s="10"/>
      <c r="RBA25" s="10"/>
      <c r="RBB25" s="10"/>
      <c r="RBC25" s="10"/>
      <c r="RBE25" s="10"/>
      <c r="RBF25" s="10"/>
      <c r="RBG25" s="27"/>
      <c r="RBH25" s="17"/>
      <c r="RBI25" s="10"/>
      <c r="RBJ25" s="10"/>
      <c r="RBK25" s="17"/>
      <c r="RBL25" s="17" t="s">
        <v>74</v>
      </c>
      <c r="RBM25" s="22">
        <f>RBL24/RBK24*100</f>
        <v>45.955555555555556</v>
      </c>
      <c r="RBN25" s="17"/>
      <c r="RBO25" s="17"/>
      <c r="RBP25" s="17" t="s">
        <v>75</v>
      </c>
      <c r="RBQ25" s="32"/>
      <c r="RBR25" s="36"/>
      <c r="RBS25" s="41" t="s">
        <v>75</v>
      </c>
      <c r="RBT25" s="41"/>
      <c r="RBU25" s="17"/>
      <c r="RBV25" s="17" t="s">
        <v>75</v>
      </c>
      <c r="RBW25" s="46"/>
      <c r="RBX25" s="41"/>
      <c r="RBY25" s="11"/>
      <c r="RBZ25" s="10"/>
      <c r="RCA25" s="10"/>
      <c r="RCB25" s="10"/>
      <c r="RCC25" s="10"/>
      <c r="RCD25" s="10"/>
      <c r="RCE25" s="10"/>
      <c r="RCF25" s="10"/>
      <c r="RCG25" s="10"/>
      <c r="RCH25" s="10"/>
      <c r="RCI25" s="10"/>
      <c r="RCK25" s="10"/>
      <c r="RCL25" s="10"/>
      <c r="RCM25" s="27"/>
      <c r="RCN25" s="17"/>
      <c r="RCO25" s="10"/>
      <c r="RCP25" s="10"/>
      <c r="RCQ25" s="17"/>
      <c r="RCR25" s="17" t="s">
        <v>74</v>
      </c>
      <c r="RCS25" s="22">
        <f>RCR24/RCQ24*100</f>
        <v>45.955555555555556</v>
      </c>
      <c r="RCT25" s="17"/>
      <c r="RCU25" s="17"/>
      <c r="RCV25" s="17" t="s">
        <v>75</v>
      </c>
      <c r="RCW25" s="32"/>
      <c r="RCX25" s="36"/>
      <c r="RCY25" s="41" t="s">
        <v>75</v>
      </c>
      <c r="RCZ25" s="41"/>
      <c r="RDA25" s="17"/>
      <c r="RDB25" s="17" t="s">
        <v>75</v>
      </c>
      <c r="RDC25" s="46"/>
      <c r="RDD25" s="41"/>
      <c r="RDE25" s="11"/>
      <c r="RDF25" s="10"/>
      <c r="RDG25" s="10"/>
      <c r="RDH25" s="10"/>
      <c r="RDI25" s="10"/>
      <c r="RDJ25" s="10"/>
      <c r="RDK25" s="10"/>
      <c r="RDL25" s="10"/>
      <c r="RDM25" s="10"/>
      <c r="RDN25" s="10"/>
      <c r="RDO25" s="10"/>
      <c r="RDQ25" s="10"/>
      <c r="RDR25" s="10"/>
      <c r="RDS25" s="27"/>
      <c r="RDT25" s="17"/>
      <c r="RDU25" s="10"/>
      <c r="RDV25" s="10"/>
      <c r="RDW25" s="17"/>
      <c r="RDX25" s="17" t="s">
        <v>74</v>
      </c>
      <c r="RDY25" s="22">
        <f>RDX24/RDW24*100</f>
        <v>45.955555555555556</v>
      </c>
      <c r="RDZ25" s="17"/>
      <c r="REA25" s="17"/>
      <c r="REB25" s="17" t="s">
        <v>75</v>
      </c>
      <c r="REC25" s="32"/>
      <c r="RED25" s="36"/>
      <c r="REE25" s="41" t="s">
        <v>75</v>
      </c>
      <c r="REF25" s="41"/>
      <c r="REG25" s="17"/>
      <c r="REH25" s="17" t="s">
        <v>75</v>
      </c>
      <c r="REI25" s="46"/>
      <c r="REJ25" s="41"/>
      <c r="REK25" s="11"/>
      <c r="REL25" s="10"/>
      <c r="REM25" s="10"/>
      <c r="REN25" s="10"/>
      <c r="REO25" s="10"/>
      <c r="REP25" s="10"/>
      <c r="REQ25" s="10"/>
      <c r="RER25" s="10"/>
      <c r="RES25" s="10"/>
      <c r="RET25" s="10"/>
      <c r="REU25" s="10"/>
      <c r="REW25" s="10"/>
      <c r="REX25" s="10"/>
      <c r="REY25" s="27"/>
      <c r="REZ25" s="17"/>
      <c r="RFA25" s="10"/>
      <c r="RFB25" s="10"/>
      <c r="RFC25" s="17"/>
      <c r="RFD25" s="17" t="s">
        <v>74</v>
      </c>
      <c r="RFE25" s="22">
        <f>RFD24/RFC24*100</f>
        <v>45.955555555555556</v>
      </c>
      <c r="RFF25" s="17"/>
      <c r="RFG25" s="17"/>
      <c r="RFH25" s="17" t="s">
        <v>75</v>
      </c>
      <c r="RFI25" s="32"/>
      <c r="RFJ25" s="36"/>
      <c r="RFK25" s="41" t="s">
        <v>75</v>
      </c>
      <c r="RFL25" s="41"/>
      <c r="RFM25" s="17"/>
      <c r="RFN25" s="17" t="s">
        <v>75</v>
      </c>
      <c r="RFO25" s="46"/>
      <c r="RFP25" s="41"/>
      <c r="RFQ25" s="11"/>
      <c r="RFR25" s="10"/>
      <c r="RFS25" s="10"/>
      <c r="RFT25" s="10"/>
      <c r="RFU25" s="10"/>
      <c r="RFV25" s="10"/>
      <c r="RFW25" s="10"/>
      <c r="RFX25" s="10"/>
      <c r="RFY25" s="10"/>
      <c r="RFZ25" s="10"/>
      <c r="RGA25" s="10"/>
      <c r="RGC25" s="10"/>
      <c r="RGD25" s="10"/>
      <c r="RGE25" s="27"/>
      <c r="RGF25" s="17"/>
      <c r="RGG25" s="10"/>
      <c r="RGH25" s="10"/>
      <c r="RGI25" s="17"/>
      <c r="RGJ25" s="17" t="s">
        <v>74</v>
      </c>
      <c r="RGK25" s="22">
        <f>RGJ24/RGI24*100</f>
        <v>45.955555555555556</v>
      </c>
      <c r="RGL25" s="17"/>
      <c r="RGM25" s="17"/>
      <c r="RGN25" s="17" t="s">
        <v>75</v>
      </c>
      <c r="RGO25" s="32"/>
      <c r="RGP25" s="36"/>
      <c r="RGQ25" s="41" t="s">
        <v>75</v>
      </c>
      <c r="RGR25" s="41"/>
      <c r="RGS25" s="17"/>
      <c r="RGT25" s="17" t="s">
        <v>75</v>
      </c>
      <c r="RGU25" s="46"/>
      <c r="RGV25" s="41"/>
      <c r="RGW25" s="11"/>
      <c r="RGX25" s="10"/>
      <c r="RGY25" s="10"/>
      <c r="RGZ25" s="10"/>
      <c r="RHA25" s="10"/>
      <c r="RHB25" s="10"/>
      <c r="RHC25" s="10"/>
      <c r="RHD25" s="10"/>
      <c r="RHE25" s="10"/>
      <c r="RHF25" s="10"/>
      <c r="RHG25" s="10"/>
      <c r="RHI25" s="10"/>
      <c r="RHJ25" s="10"/>
      <c r="RHK25" s="27"/>
      <c r="RHL25" s="17"/>
      <c r="RHM25" s="10"/>
      <c r="RHN25" s="10"/>
      <c r="RHO25" s="17"/>
      <c r="RHP25" s="17" t="s">
        <v>74</v>
      </c>
      <c r="RHQ25" s="22">
        <f>RHP24/RHO24*100</f>
        <v>45.955555555555556</v>
      </c>
      <c r="RHR25" s="17"/>
      <c r="RHS25" s="17"/>
      <c r="RHT25" s="17" t="s">
        <v>75</v>
      </c>
      <c r="RHU25" s="32"/>
      <c r="RHV25" s="36"/>
      <c r="RHW25" s="41" t="s">
        <v>75</v>
      </c>
      <c r="RHX25" s="41"/>
      <c r="RHY25" s="17"/>
      <c r="RHZ25" s="17" t="s">
        <v>75</v>
      </c>
      <c r="RIA25" s="46"/>
      <c r="RIB25" s="41"/>
      <c r="RIC25" s="11"/>
      <c r="RID25" s="10"/>
      <c r="RIE25" s="10"/>
      <c r="RIF25" s="10"/>
      <c r="RIG25" s="10"/>
      <c r="RIH25" s="10"/>
      <c r="RII25" s="10"/>
      <c r="RIJ25" s="10"/>
      <c r="RIK25" s="10"/>
      <c r="RIL25" s="10"/>
      <c r="RIM25" s="10"/>
      <c r="RIO25" s="10"/>
      <c r="RIP25" s="10"/>
      <c r="RIQ25" s="27"/>
      <c r="RIR25" s="17"/>
      <c r="RIS25" s="10"/>
      <c r="RIT25" s="10"/>
      <c r="RIU25" s="17"/>
      <c r="RIV25" s="17" t="s">
        <v>74</v>
      </c>
      <c r="RIW25" s="22">
        <f>RIV24/RIU24*100</f>
        <v>45.955555555555556</v>
      </c>
      <c r="RIX25" s="17"/>
      <c r="RIY25" s="17"/>
      <c r="RIZ25" s="17" t="s">
        <v>75</v>
      </c>
      <c r="RJA25" s="32"/>
      <c r="RJB25" s="36"/>
      <c r="RJC25" s="41" t="s">
        <v>75</v>
      </c>
      <c r="RJD25" s="41"/>
      <c r="RJE25" s="17"/>
      <c r="RJF25" s="17" t="s">
        <v>75</v>
      </c>
      <c r="RJG25" s="46"/>
      <c r="RJH25" s="41"/>
      <c r="RJI25" s="11"/>
      <c r="RJJ25" s="10"/>
      <c r="RJK25" s="10"/>
      <c r="RJL25" s="10"/>
      <c r="RJM25" s="10"/>
      <c r="RJN25" s="10"/>
      <c r="RJO25" s="10"/>
      <c r="RJP25" s="10"/>
      <c r="RJQ25" s="10"/>
      <c r="RJR25" s="10"/>
      <c r="RJS25" s="10"/>
      <c r="RJU25" s="10"/>
      <c r="RJV25" s="10"/>
      <c r="RJW25" s="27"/>
      <c r="RJX25" s="17"/>
      <c r="RJY25" s="10"/>
      <c r="RJZ25" s="10"/>
      <c r="RKA25" s="17"/>
      <c r="RKB25" s="17" t="s">
        <v>74</v>
      </c>
      <c r="RKC25" s="22">
        <f>RKB24/RKA24*100</f>
        <v>45.955555555555556</v>
      </c>
      <c r="RKD25" s="17"/>
      <c r="RKE25" s="17"/>
      <c r="RKF25" s="17" t="s">
        <v>75</v>
      </c>
      <c r="RKG25" s="32"/>
      <c r="RKH25" s="36"/>
      <c r="RKI25" s="41" t="s">
        <v>75</v>
      </c>
      <c r="RKJ25" s="41"/>
      <c r="RKK25" s="17"/>
      <c r="RKL25" s="17" t="s">
        <v>75</v>
      </c>
      <c r="RKM25" s="46"/>
      <c r="RKN25" s="41"/>
      <c r="RKO25" s="11"/>
      <c r="RKP25" s="10"/>
      <c r="RKQ25" s="10"/>
      <c r="RKR25" s="10"/>
      <c r="RKS25" s="10"/>
      <c r="RKT25" s="10"/>
      <c r="RKU25" s="10"/>
      <c r="RKV25" s="10"/>
      <c r="RKW25" s="10"/>
      <c r="RKX25" s="10"/>
      <c r="RKY25" s="10"/>
      <c r="RLA25" s="10"/>
      <c r="RLB25" s="10"/>
      <c r="RLC25" s="27"/>
      <c r="RLD25" s="17"/>
      <c r="RLE25" s="10"/>
      <c r="RLF25" s="10"/>
      <c r="RLG25" s="17"/>
      <c r="RLH25" s="17" t="s">
        <v>74</v>
      </c>
      <c r="RLI25" s="22">
        <f>RLH24/RLG24*100</f>
        <v>45.955555555555556</v>
      </c>
      <c r="RLJ25" s="17"/>
      <c r="RLK25" s="17"/>
      <c r="RLL25" s="17" t="s">
        <v>75</v>
      </c>
      <c r="RLM25" s="32"/>
      <c r="RLN25" s="36"/>
      <c r="RLO25" s="41" t="s">
        <v>75</v>
      </c>
      <c r="RLP25" s="41"/>
      <c r="RLQ25" s="17"/>
      <c r="RLR25" s="17" t="s">
        <v>75</v>
      </c>
      <c r="RLS25" s="46"/>
      <c r="RLT25" s="41"/>
      <c r="RLU25" s="11"/>
      <c r="RLV25" s="10"/>
      <c r="RLW25" s="10"/>
      <c r="RLX25" s="10"/>
      <c r="RLY25" s="10"/>
      <c r="RLZ25" s="10"/>
      <c r="RMA25" s="10"/>
      <c r="RMB25" s="10"/>
      <c r="RMC25" s="10"/>
      <c r="RMD25" s="10"/>
      <c r="RME25" s="10"/>
      <c r="RMG25" s="10"/>
      <c r="RMH25" s="10"/>
      <c r="RMI25" s="27"/>
      <c r="RMJ25" s="17"/>
      <c r="RMK25" s="10"/>
      <c r="RML25" s="10"/>
      <c r="RMM25" s="17"/>
      <c r="RMN25" s="17" t="s">
        <v>74</v>
      </c>
      <c r="RMO25" s="22">
        <f>RMN24/RMM24*100</f>
        <v>45.955555555555556</v>
      </c>
      <c r="RMP25" s="17"/>
      <c r="RMQ25" s="17"/>
      <c r="RMR25" s="17" t="s">
        <v>75</v>
      </c>
      <c r="RMS25" s="32"/>
      <c r="RMT25" s="36"/>
      <c r="RMU25" s="41" t="s">
        <v>75</v>
      </c>
      <c r="RMV25" s="41"/>
      <c r="RMW25" s="17"/>
      <c r="RMX25" s="17" t="s">
        <v>75</v>
      </c>
      <c r="RMY25" s="46"/>
      <c r="RMZ25" s="41"/>
      <c r="RNA25" s="11"/>
      <c r="RNB25" s="10"/>
      <c r="RNC25" s="10"/>
      <c r="RND25" s="10"/>
      <c r="RNE25" s="10"/>
      <c r="RNF25" s="10"/>
      <c r="RNG25" s="10"/>
      <c r="RNH25" s="10"/>
      <c r="RNI25" s="10"/>
      <c r="RNJ25" s="10"/>
      <c r="RNK25" s="10"/>
      <c r="RNM25" s="10"/>
      <c r="RNN25" s="10"/>
      <c r="RNO25" s="27"/>
      <c r="RNP25" s="17"/>
      <c r="RNQ25" s="10"/>
      <c r="RNR25" s="10"/>
      <c r="RNS25" s="17"/>
      <c r="RNT25" s="17" t="s">
        <v>74</v>
      </c>
      <c r="RNU25" s="22">
        <f>RNT24/RNS24*100</f>
        <v>45.955555555555556</v>
      </c>
      <c r="RNV25" s="17"/>
      <c r="RNW25" s="17"/>
      <c r="RNX25" s="17" t="s">
        <v>75</v>
      </c>
      <c r="RNY25" s="32"/>
      <c r="RNZ25" s="36"/>
      <c r="ROA25" s="41" t="s">
        <v>75</v>
      </c>
      <c r="ROB25" s="41"/>
      <c r="ROC25" s="17"/>
      <c r="ROD25" s="17" t="s">
        <v>75</v>
      </c>
      <c r="ROE25" s="46"/>
      <c r="ROF25" s="41"/>
      <c r="ROG25" s="11"/>
      <c r="ROH25" s="10"/>
      <c r="ROI25" s="10"/>
      <c r="ROJ25" s="10"/>
      <c r="ROK25" s="10"/>
      <c r="ROL25" s="10"/>
      <c r="ROM25" s="10"/>
      <c r="RON25" s="10"/>
      <c r="ROO25" s="10"/>
      <c r="ROP25" s="10"/>
      <c r="ROQ25" s="10"/>
      <c r="ROS25" s="10"/>
      <c r="ROT25" s="10"/>
      <c r="ROU25" s="27"/>
      <c r="ROV25" s="17"/>
      <c r="ROW25" s="10"/>
      <c r="ROX25" s="10"/>
      <c r="ROY25" s="17"/>
      <c r="ROZ25" s="17" t="s">
        <v>74</v>
      </c>
      <c r="RPA25" s="22">
        <f>ROZ24/ROY24*100</f>
        <v>45.955555555555556</v>
      </c>
      <c r="RPB25" s="17"/>
      <c r="RPC25" s="17"/>
      <c r="RPD25" s="17" t="s">
        <v>75</v>
      </c>
      <c r="RPE25" s="32"/>
      <c r="RPF25" s="36"/>
      <c r="RPG25" s="41" t="s">
        <v>75</v>
      </c>
      <c r="RPH25" s="41"/>
      <c r="RPI25" s="17"/>
      <c r="RPJ25" s="17" t="s">
        <v>75</v>
      </c>
      <c r="RPK25" s="46"/>
      <c r="RPL25" s="41"/>
      <c r="RPM25" s="11"/>
      <c r="RPN25" s="10"/>
      <c r="RPO25" s="10"/>
      <c r="RPP25" s="10"/>
      <c r="RPQ25" s="10"/>
      <c r="RPR25" s="10"/>
      <c r="RPS25" s="10"/>
      <c r="RPT25" s="10"/>
      <c r="RPU25" s="10"/>
      <c r="RPV25" s="10"/>
      <c r="RPW25" s="10"/>
      <c r="RPY25" s="10"/>
      <c r="RPZ25" s="10"/>
      <c r="RQA25" s="27"/>
      <c r="RQB25" s="17"/>
      <c r="RQC25" s="10"/>
      <c r="RQD25" s="10"/>
      <c r="RQE25" s="17"/>
      <c r="RQF25" s="17" t="s">
        <v>74</v>
      </c>
      <c r="RQG25" s="22">
        <f>RQF24/RQE24*100</f>
        <v>45.955555555555556</v>
      </c>
      <c r="RQH25" s="17"/>
      <c r="RQI25" s="17"/>
      <c r="RQJ25" s="17" t="s">
        <v>75</v>
      </c>
      <c r="RQK25" s="32"/>
      <c r="RQL25" s="36"/>
      <c r="RQM25" s="41" t="s">
        <v>75</v>
      </c>
      <c r="RQN25" s="41"/>
      <c r="RQO25" s="17"/>
      <c r="RQP25" s="17" t="s">
        <v>75</v>
      </c>
      <c r="RQQ25" s="46"/>
      <c r="RQR25" s="41"/>
      <c r="RQS25" s="11"/>
      <c r="RQT25" s="10"/>
      <c r="RQU25" s="10"/>
      <c r="RQV25" s="10"/>
      <c r="RQW25" s="10"/>
      <c r="RQX25" s="10"/>
      <c r="RQY25" s="10"/>
      <c r="RQZ25" s="10"/>
      <c r="RRA25" s="10"/>
      <c r="RRB25" s="10"/>
      <c r="RRC25" s="10"/>
      <c r="RRE25" s="10"/>
      <c r="RRF25" s="10"/>
      <c r="RRG25" s="27"/>
      <c r="RRH25" s="17"/>
      <c r="RRI25" s="10"/>
      <c r="RRJ25" s="10"/>
      <c r="RRK25" s="17"/>
      <c r="RRL25" s="17" t="s">
        <v>74</v>
      </c>
      <c r="RRM25" s="22">
        <f>RRL24/RRK24*100</f>
        <v>45.955555555555556</v>
      </c>
      <c r="RRN25" s="17"/>
      <c r="RRO25" s="17"/>
      <c r="RRP25" s="17" t="s">
        <v>75</v>
      </c>
      <c r="RRQ25" s="32"/>
      <c r="RRR25" s="36"/>
      <c r="RRS25" s="41" t="s">
        <v>75</v>
      </c>
      <c r="RRT25" s="41"/>
      <c r="RRU25" s="17"/>
      <c r="RRV25" s="17" t="s">
        <v>75</v>
      </c>
      <c r="RRW25" s="46"/>
      <c r="RRX25" s="41"/>
      <c r="RRY25" s="11"/>
      <c r="RRZ25" s="10"/>
      <c r="RSA25" s="10"/>
      <c r="RSB25" s="10"/>
      <c r="RSC25" s="10"/>
      <c r="RSD25" s="10"/>
      <c r="RSE25" s="10"/>
      <c r="RSF25" s="10"/>
      <c r="RSG25" s="10"/>
      <c r="RSH25" s="10"/>
      <c r="RSI25" s="10"/>
      <c r="RSK25" s="10"/>
      <c r="RSL25" s="10"/>
      <c r="RSM25" s="27"/>
      <c r="RSN25" s="17"/>
      <c r="RSO25" s="10"/>
      <c r="RSP25" s="10"/>
      <c r="RSQ25" s="17"/>
      <c r="RSR25" s="17" t="s">
        <v>74</v>
      </c>
      <c r="RSS25" s="22">
        <f>RSR24/RSQ24*100</f>
        <v>45.955555555555556</v>
      </c>
      <c r="RST25" s="17"/>
      <c r="RSU25" s="17"/>
      <c r="RSV25" s="17" t="s">
        <v>75</v>
      </c>
      <c r="RSW25" s="32"/>
      <c r="RSX25" s="36"/>
      <c r="RSY25" s="41" t="s">
        <v>75</v>
      </c>
      <c r="RSZ25" s="41"/>
      <c r="RTA25" s="17"/>
      <c r="RTB25" s="17" t="s">
        <v>75</v>
      </c>
      <c r="RTC25" s="46"/>
      <c r="RTD25" s="41"/>
      <c r="RTE25" s="11"/>
      <c r="RTF25" s="10"/>
      <c r="RTG25" s="10"/>
      <c r="RTH25" s="10"/>
      <c r="RTI25" s="10"/>
      <c r="RTJ25" s="10"/>
      <c r="RTK25" s="10"/>
      <c r="RTL25" s="10"/>
      <c r="RTM25" s="10"/>
      <c r="RTN25" s="10"/>
      <c r="RTO25" s="10"/>
      <c r="RTQ25" s="10"/>
      <c r="RTR25" s="10"/>
      <c r="RTS25" s="27"/>
      <c r="RTT25" s="17"/>
      <c r="RTU25" s="10"/>
      <c r="RTV25" s="10"/>
      <c r="RTW25" s="17"/>
      <c r="RTX25" s="17" t="s">
        <v>74</v>
      </c>
      <c r="RTY25" s="22">
        <f>RTX24/RTW24*100</f>
        <v>45.955555555555556</v>
      </c>
      <c r="RTZ25" s="17"/>
      <c r="RUA25" s="17"/>
      <c r="RUB25" s="17" t="s">
        <v>75</v>
      </c>
      <c r="RUC25" s="32"/>
      <c r="RUD25" s="36"/>
      <c r="RUE25" s="41" t="s">
        <v>75</v>
      </c>
      <c r="RUF25" s="41"/>
      <c r="RUG25" s="17"/>
      <c r="RUH25" s="17" t="s">
        <v>75</v>
      </c>
      <c r="RUI25" s="46"/>
      <c r="RUJ25" s="41"/>
      <c r="RUK25" s="11"/>
      <c r="RUL25" s="10"/>
      <c r="RUM25" s="10"/>
      <c r="RUN25" s="10"/>
      <c r="RUO25" s="10"/>
      <c r="RUP25" s="10"/>
      <c r="RUQ25" s="10"/>
      <c r="RUR25" s="10"/>
      <c r="RUS25" s="10"/>
      <c r="RUT25" s="10"/>
      <c r="RUU25" s="10"/>
      <c r="RUW25" s="10"/>
      <c r="RUX25" s="10"/>
      <c r="RUY25" s="27"/>
      <c r="RUZ25" s="17"/>
      <c r="RVA25" s="10"/>
      <c r="RVB25" s="10"/>
      <c r="RVC25" s="17"/>
      <c r="RVD25" s="17" t="s">
        <v>74</v>
      </c>
      <c r="RVE25" s="22">
        <f>RVD24/RVC24*100</f>
        <v>45.955555555555556</v>
      </c>
      <c r="RVF25" s="17"/>
      <c r="RVG25" s="17"/>
      <c r="RVH25" s="17" t="s">
        <v>75</v>
      </c>
      <c r="RVI25" s="32"/>
      <c r="RVJ25" s="36"/>
      <c r="RVK25" s="41" t="s">
        <v>75</v>
      </c>
      <c r="RVL25" s="41"/>
      <c r="RVM25" s="17"/>
      <c r="RVN25" s="17" t="s">
        <v>75</v>
      </c>
      <c r="RVO25" s="46"/>
      <c r="RVP25" s="41"/>
      <c r="RVQ25" s="11"/>
      <c r="RVR25" s="10"/>
      <c r="RVS25" s="10"/>
      <c r="RVT25" s="10"/>
      <c r="RVU25" s="10"/>
      <c r="RVV25" s="10"/>
      <c r="RVW25" s="10"/>
      <c r="RVX25" s="10"/>
      <c r="RVY25" s="10"/>
      <c r="RVZ25" s="10"/>
      <c r="RWA25" s="10"/>
      <c r="RWC25" s="10"/>
      <c r="RWD25" s="10"/>
      <c r="RWE25" s="27"/>
      <c r="RWF25" s="17"/>
      <c r="RWG25" s="10"/>
      <c r="RWH25" s="10"/>
      <c r="RWI25" s="17"/>
      <c r="RWJ25" s="17" t="s">
        <v>74</v>
      </c>
      <c r="RWK25" s="22">
        <f>RWJ24/RWI24*100</f>
        <v>45.955555555555556</v>
      </c>
      <c r="RWL25" s="17"/>
      <c r="RWM25" s="17"/>
      <c r="RWN25" s="17" t="s">
        <v>75</v>
      </c>
      <c r="RWO25" s="32"/>
      <c r="RWP25" s="36"/>
      <c r="RWQ25" s="41" t="s">
        <v>75</v>
      </c>
      <c r="RWR25" s="41"/>
      <c r="RWS25" s="17"/>
      <c r="RWT25" s="17" t="s">
        <v>75</v>
      </c>
      <c r="RWU25" s="46"/>
      <c r="RWV25" s="41"/>
      <c r="RWW25" s="11"/>
      <c r="RWX25" s="10"/>
      <c r="RWY25" s="10"/>
      <c r="RWZ25" s="10"/>
      <c r="RXA25" s="10"/>
      <c r="RXB25" s="10"/>
      <c r="RXC25" s="10"/>
      <c r="RXD25" s="10"/>
      <c r="RXE25" s="10"/>
      <c r="RXF25" s="10"/>
      <c r="RXG25" s="10"/>
      <c r="RXI25" s="10"/>
      <c r="RXJ25" s="10"/>
      <c r="RXK25" s="27"/>
      <c r="RXL25" s="17"/>
      <c r="RXM25" s="10"/>
      <c r="RXN25" s="10"/>
      <c r="RXO25" s="17"/>
      <c r="RXP25" s="17" t="s">
        <v>74</v>
      </c>
      <c r="RXQ25" s="22">
        <f>RXP24/RXO24*100</f>
        <v>45.955555555555556</v>
      </c>
      <c r="RXR25" s="17"/>
      <c r="RXS25" s="17"/>
      <c r="RXT25" s="17" t="s">
        <v>75</v>
      </c>
      <c r="RXU25" s="32"/>
      <c r="RXV25" s="36"/>
      <c r="RXW25" s="41" t="s">
        <v>75</v>
      </c>
      <c r="RXX25" s="41"/>
      <c r="RXY25" s="17"/>
      <c r="RXZ25" s="17" t="s">
        <v>75</v>
      </c>
      <c r="RYA25" s="46"/>
      <c r="RYB25" s="41"/>
      <c r="RYC25" s="11"/>
      <c r="RYD25" s="10"/>
      <c r="RYE25" s="10"/>
      <c r="RYF25" s="10"/>
      <c r="RYG25" s="10"/>
      <c r="RYH25" s="10"/>
      <c r="RYI25" s="10"/>
      <c r="RYJ25" s="10"/>
      <c r="RYK25" s="10"/>
      <c r="RYL25" s="10"/>
      <c r="RYM25" s="10"/>
      <c r="RYO25" s="10"/>
      <c r="RYP25" s="10"/>
      <c r="RYQ25" s="27"/>
      <c r="RYR25" s="17"/>
      <c r="RYS25" s="10"/>
      <c r="RYT25" s="10"/>
      <c r="RYU25" s="17"/>
      <c r="RYV25" s="17" t="s">
        <v>74</v>
      </c>
      <c r="RYW25" s="22">
        <f>RYV24/RYU24*100</f>
        <v>45.955555555555556</v>
      </c>
      <c r="RYX25" s="17"/>
      <c r="RYY25" s="17"/>
      <c r="RYZ25" s="17" t="s">
        <v>75</v>
      </c>
      <c r="RZA25" s="32"/>
      <c r="RZB25" s="36"/>
      <c r="RZC25" s="41" t="s">
        <v>75</v>
      </c>
      <c r="RZD25" s="41"/>
      <c r="RZE25" s="17"/>
      <c r="RZF25" s="17" t="s">
        <v>75</v>
      </c>
      <c r="RZG25" s="46"/>
      <c r="RZH25" s="41"/>
      <c r="RZI25" s="11"/>
      <c r="RZJ25" s="10"/>
      <c r="RZK25" s="10"/>
      <c r="RZL25" s="10"/>
      <c r="RZM25" s="10"/>
      <c r="RZN25" s="10"/>
      <c r="RZO25" s="10"/>
      <c r="RZP25" s="10"/>
      <c r="RZQ25" s="10"/>
      <c r="RZR25" s="10"/>
      <c r="RZS25" s="10"/>
      <c r="RZU25" s="10"/>
      <c r="RZV25" s="10"/>
      <c r="RZW25" s="27"/>
      <c r="RZX25" s="17"/>
      <c r="RZY25" s="10"/>
      <c r="RZZ25" s="10"/>
      <c r="SAA25" s="17"/>
      <c r="SAB25" s="17" t="s">
        <v>74</v>
      </c>
      <c r="SAC25" s="22">
        <f>SAB24/SAA24*100</f>
        <v>45.955555555555556</v>
      </c>
      <c r="SAD25" s="17"/>
      <c r="SAE25" s="17"/>
      <c r="SAF25" s="17" t="s">
        <v>75</v>
      </c>
      <c r="SAG25" s="32"/>
      <c r="SAH25" s="36"/>
      <c r="SAI25" s="41" t="s">
        <v>75</v>
      </c>
      <c r="SAJ25" s="41"/>
      <c r="SAK25" s="17"/>
      <c r="SAL25" s="17" t="s">
        <v>75</v>
      </c>
      <c r="SAM25" s="46"/>
      <c r="SAN25" s="41"/>
      <c r="SAO25" s="11"/>
      <c r="SAP25" s="10"/>
      <c r="SAQ25" s="10"/>
      <c r="SAR25" s="10"/>
      <c r="SAS25" s="10"/>
      <c r="SAT25" s="10"/>
      <c r="SAU25" s="10"/>
      <c r="SAV25" s="10"/>
      <c r="SAW25" s="10"/>
      <c r="SAX25" s="10"/>
      <c r="SAY25" s="10"/>
      <c r="SBA25" s="10"/>
      <c r="SBB25" s="10"/>
      <c r="SBC25" s="27"/>
      <c r="SBD25" s="17"/>
      <c r="SBE25" s="10"/>
      <c r="SBF25" s="10"/>
      <c r="SBG25" s="17"/>
      <c r="SBH25" s="17" t="s">
        <v>74</v>
      </c>
      <c r="SBI25" s="22">
        <f>SBH24/SBG24*100</f>
        <v>45.955555555555556</v>
      </c>
      <c r="SBJ25" s="17"/>
      <c r="SBK25" s="17"/>
      <c r="SBL25" s="17" t="s">
        <v>75</v>
      </c>
      <c r="SBM25" s="32"/>
      <c r="SBN25" s="36"/>
      <c r="SBO25" s="41" t="s">
        <v>75</v>
      </c>
      <c r="SBP25" s="41"/>
      <c r="SBQ25" s="17"/>
      <c r="SBR25" s="17" t="s">
        <v>75</v>
      </c>
      <c r="SBS25" s="46"/>
      <c r="SBT25" s="41"/>
      <c r="SBU25" s="11"/>
      <c r="SBV25" s="10"/>
      <c r="SBW25" s="10"/>
      <c r="SBX25" s="10"/>
      <c r="SBY25" s="10"/>
      <c r="SBZ25" s="10"/>
      <c r="SCA25" s="10"/>
      <c r="SCB25" s="10"/>
      <c r="SCC25" s="10"/>
      <c r="SCD25" s="10"/>
      <c r="SCE25" s="10"/>
      <c r="SCG25" s="10"/>
      <c r="SCH25" s="10"/>
      <c r="SCI25" s="27"/>
      <c r="SCJ25" s="17"/>
      <c r="SCK25" s="10"/>
      <c r="SCL25" s="10"/>
      <c r="SCM25" s="17"/>
      <c r="SCN25" s="17" t="s">
        <v>74</v>
      </c>
      <c r="SCO25" s="22">
        <f>SCN24/SCM24*100</f>
        <v>45.955555555555556</v>
      </c>
      <c r="SCP25" s="17"/>
      <c r="SCQ25" s="17"/>
      <c r="SCR25" s="17" t="s">
        <v>75</v>
      </c>
      <c r="SCS25" s="32"/>
      <c r="SCT25" s="36"/>
      <c r="SCU25" s="41" t="s">
        <v>75</v>
      </c>
      <c r="SCV25" s="41"/>
      <c r="SCW25" s="17"/>
      <c r="SCX25" s="17" t="s">
        <v>75</v>
      </c>
      <c r="SCY25" s="46"/>
      <c r="SCZ25" s="41"/>
      <c r="SDA25" s="11"/>
      <c r="SDB25" s="10"/>
      <c r="SDC25" s="10"/>
      <c r="SDD25" s="10"/>
      <c r="SDE25" s="10"/>
      <c r="SDF25" s="10"/>
      <c r="SDG25" s="10"/>
      <c r="SDH25" s="10"/>
      <c r="SDI25" s="10"/>
      <c r="SDJ25" s="10"/>
      <c r="SDK25" s="10"/>
      <c r="SDM25" s="10"/>
      <c r="SDN25" s="10"/>
      <c r="SDO25" s="27"/>
      <c r="SDP25" s="17"/>
      <c r="SDQ25" s="10"/>
      <c r="SDR25" s="10"/>
      <c r="SDS25" s="17"/>
      <c r="SDT25" s="17" t="s">
        <v>74</v>
      </c>
      <c r="SDU25" s="22">
        <f>SDT24/SDS24*100</f>
        <v>45.955555555555556</v>
      </c>
      <c r="SDV25" s="17"/>
      <c r="SDW25" s="17"/>
      <c r="SDX25" s="17" t="s">
        <v>75</v>
      </c>
      <c r="SDY25" s="32"/>
      <c r="SDZ25" s="36"/>
      <c r="SEA25" s="41" t="s">
        <v>75</v>
      </c>
      <c r="SEB25" s="41"/>
      <c r="SEC25" s="17"/>
      <c r="SED25" s="17" t="s">
        <v>75</v>
      </c>
      <c r="SEE25" s="46"/>
      <c r="SEF25" s="41"/>
      <c r="SEG25" s="11"/>
      <c r="SEH25" s="10"/>
      <c r="SEI25" s="10"/>
      <c r="SEJ25" s="10"/>
      <c r="SEK25" s="10"/>
      <c r="SEL25" s="10"/>
      <c r="SEM25" s="10"/>
      <c r="SEN25" s="10"/>
      <c r="SEO25" s="10"/>
      <c r="SEP25" s="10"/>
      <c r="SEQ25" s="10"/>
      <c r="SES25" s="10"/>
      <c r="SET25" s="10"/>
      <c r="SEU25" s="27"/>
      <c r="SEV25" s="17"/>
      <c r="SEW25" s="10"/>
      <c r="SEX25" s="10"/>
      <c r="SEY25" s="17"/>
      <c r="SEZ25" s="17" t="s">
        <v>74</v>
      </c>
      <c r="SFA25" s="22">
        <f>SEZ24/SEY24*100</f>
        <v>45.955555555555556</v>
      </c>
      <c r="SFB25" s="17"/>
      <c r="SFC25" s="17"/>
      <c r="SFD25" s="17" t="s">
        <v>75</v>
      </c>
      <c r="SFE25" s="32"/>
      <c r="SFF25" s="36"/>
      <c r="SFG25" s="41" t="s">
        <v>75</v>
      </c>
      <c r="SFH25" s="41"/>
      <c r="SFI25" s="17"/>
      <c r="SFJ25" s="17" t="s">
        <v>75</v>
      </c>
      <c r="SFK25" s="46"/>
      <c r="SFL25" s="41"/>
      <c r="SFM25" s="11"/>
      <c r="SFN25" s="10"/>
      <c r="SFO25" s="10"/>
      <c r="SFP25" s="10"/>
      <c r="SFQ25" s="10"/>
      <c r="SFR25" s="10"/>
      <c r="SFS25" s="10"/>
      <c r="SFT25" s="10"/>
      <c r="SFU25" s="10"/>
      <c r="SFV25" s="10"/>
      <c r="SFW25" s="10"/>
      <c r="SFY25" s="10"/>
      <c r="SFZ25" s="10"/>
      <c r="SGA25" s="27"/>
      <c r="SGB25" s="17"/>
      <c r="SGC25" s="10"/>
      <c r="SGD25" s="10"/>
      <c r="SGE25" s="17"/>
      <c r="SGF25" s="17" t="s">
        <v>74</v>
      </c>
      <c r="SGG25" s="22">
        <f>SGF24/SGE24*100</f>
        <v>45.955555555555556</v>
      </c>
      <c r="SGH25" s="17"/>
      <c r="SGI25" s="17"/>
      <c r="SGJ25" s="17" t="s">
        <v>75</v>
      </c>
      <c r="SGK25" s="32"/>
      <c r="SGL25" s="36"/>
      <c r="SGM25" s="41" t="s">
        <v>75</v>
      </c>
      <c r="SGN25" s="41"/>
      <c r="SGO25" s="17"/>
      <c r="SGP25" s="17" t="s">
        <v>75</v>
      </c>
      <c r="SGQ25" s="46"/>
      <c r="SGR25" s="41"/>
      <c r="SGS25" s="11"/>
      <c r="SGT25" s="10"/>
      <c r="SGU25" s="10"/>
      <c r="SGV25" s="10"/>
      <c r="SGW25" s="10"/>
      <c r="SGX25" s="10"/>
      <c r="SGY25" s="10"/>
      <c r="SGZ25" s="10"/>
      <c r="SHA25" s="10"/>
      <c r="SHB25" s="10"/>
      <c r="SHC25" s="10"/>
      <c r="SHE25" s="10"/>
      <c r="SHF25" s="10"/>
      <c r="SHG25" s="27"/>
      <c r="SHH25" s="17"/>
      <c r="SHI25" s="10"/>
      <c r="SHJ25" s="10"/>
      <c r="SHK25" s="17"/>
      <c r="SHL25" s="17" t="s">
        <v>74</v>
      </c>
      <c r="SHM25" s="22">
        <f>SHL24/SHK24*100</f>
        <v>45.955555555555556</v>
      </c>
      <c r="SHN25" s="17"/>
      <c r="SHO25" s="17"/>
      <c r="SHP25" s="17" t="s">
        <v>75</v>
      </c>
      <c r="SHQ25" s="32"/>
      <c r="SHR25" s="36"/>
      <c r="SHS25" s="41" t="s">
        <v>75</v>
      </c>
      <c r="SHT25" s="41"/>
      <c r="SHU25" s="17"/>
      <c r="SHV25" s="17" t="s">
        <v>75</v>
      </c>
      <c r="SHW25" s="46"/>
      <c r="SHX25" s="41"/>
      <c r="SHY25" s="11"/>
      <c r="SHZ25" s="10"/>
      <c r="SIA25" s="10"/>
      <c r="SIB25" s="10"/>
      <c r="SIC25" s="10"/>
      <c r="SID25" s="10"/>
      <c r="SIE25" s="10"/>
      <c r="SIF25" s="10"/>
      <c r="SIG25" s="10"/>
      <c r="SIH25" s="10"/>
      <c r="SII25" s="10"/>
      <c r="SIK25" s="10"/>
      <c r="SIL25" s="10"/>
      <c r="SIM25" s="27"/>
      <c r="SIN25" s="17"/>
      <c r="SIO25" s="10"/>
      <c r="SIP25" s="10"/>
      <c r="SIQ25" s="17"/>
      <c r="SIR25" s="17" t="s">
        <v>74</v>
      </c>
      <c r="SIS25" s="22">
        <f>SIR24/SIQ24*100</f>
        <v>45.955555555555556</v>
      </c>
      <c r="SIT25" s="17"/>
      <c r="SIU25" s="17"/>
      <c r="SIV25" s="17" t="s">
        <v>75</v>
      </c>
      <c r="SIW25" s="32"/>
      <c r="SIX25" s="36"/>
      <c r="SIY25" s="41" t="s">
        <v>75</v>
      </c>
      <c r="SIZ25" s="41"/>
      <c r="SJA25" s="17"/>
      <c r="SJB25" s="17" t="s">
        <v>75</v>
      </c>
      <c r="SJC25" s="46"/>
      <c r="SJD25" s="41"/>
      <c r="SJE25" s="11"/>
      <c r="SJF25" s="10"/>
      <c r="SJG25" s="10"/>
      <c r="SJH25" s="10"/>
      <c r="SJI25" s="10"/>
      <c r="SJJ25" s="10"/>
      <c r="SJK25" s="10"/>
      <c r="SJL25" s="10"/>
      <c r="SJM25" s="10"/>
      <c r="SJN25" s="10"/>
      <c r="SJO25" s="10"/>
      <c r="SJQ25" s="10"/>
      <c r="SJR25" s="10"/>
      <c r="SJS25" s="27"/>
      <c r="SJT25" s="17"/>
      <c r="SJU25" s="10"/>
      <c r="SJV25" s="10"/>
      <c r="SJW25" s="17"/>
      <c r="SJX25" s="17" t="s">
        <v>74</v>
      </c>
      <c r="SJY25" s="22">
        <f>SJX24/SJW24*100</f>
        <v>45.955555555555556</v>
      </c>
      <c r="SJZ25" s="17"/>
      <c r="SKA25" s="17"/>
      <c r="SKB25" s="17" t="s">
        <v>75</v>
      </c>
      <c r="SKC25" s="32"/>
      <c r="SKD25" s="36"/>
      <c r="SKE25" s="41" t="s">
        <v>75</v>
      </c>
      <c r="SKF25" s="41"/>
      <c r="SKG25" s="17"/>
      <c r="SKH25" s="17" t="s">
        <v>75</v>
      </c>
      <c r="SKI25" s="46"/>
      <c r="SKJ25" s="41"/>
      <c r="SKK25" s="11"/>
      <c r="SKL25" s="10"/>
      <c r="SKM25" s="10"/>
      <c r="SKN25" s="10"/>
      <c r="SKO25" s="10"/>
      <c r="SKP25" s="10"/>
      <c r="SKQ25" s="10"/>
      <c r="SKR25" s="10"/>
      <c r="SKS25" s="10"/>
      <c r="SKT25" s="10"/>
      <c r="SKU25" s="10"/>
      <c r="SKW25" s="10"/>
      <c r="SKX25" s="10"/>
      <c r="SKY25" s="27"/>
      <c r="SKZ25" s="17"/>
      <c r="SLA25" s="10"/>
      <c r="SLB25" s="10"/>
      <c r="SLC25" s="17"/>
      <c r="SLD25" s="17" t="s">
        <v>74</v>
      </c>
      <c r="SLE25" s="22">
        <f>SLD24/SLC24*100</f>
        <v>45.955555555555556</v>
      </c>
      <c r="SLF25" s="17"/>
      <c r="SLG25" s="17"/>
      <c r="SLH25" s="17" t="s">
        <v>75</v>
      </c>
      <c r="SLI25" s="32"/>
      <c r="SLJ25" s="36"/>
      <c r="SLK25" s="41" t="s">
        <v>75</v>
      </c>
      <c r="SLL25" s="41"/>
      <c r="SLM25" s="17"/>
      <c r="SLN25" s="17" t="s">
        <v>75</v>
      </c>
      <c r="SLO25" s="46"/>
      <c r="SLP25" s="41"/>
      <c r="SLQ25" s="11"/>
      <c r="SLR25" s="10"/>
      <c r="SLS25" s="10"/>
      <c r="SLT25" s="10"/>
      <c r="SLU25" s="10"/>
      <c r="SLV25" s="10"/>
      <c r="SLW25" s="10"/>
      <c r="SLX25" s="10"/>
      <c r="SLY25" s="10"/>
      <c r="SLZ25" s="10"/>
      <c r="SMA25" s="10"/>
      <c r="SMC25" s="10"/>
      <c r="SMD25" s="10"/>
      <c r="SME25" s="27"/>
      <c r="SMF25" s="17"/>
      <c r="SMG25" s="10"/>
      <c r="SMH25" s="10"/>
      <c r="SMI25" s="17"/>
      <c r="SMJ25" s="17" t="s">
        <v>74</v>
      </c>
      <c r="SMK25" s="22">
        <f>SMJ24/SMI24*100</f>
        <v>45.955555555555556</v>
      </c>
      <c r="SML25" s="17"/>
      <c r="SMM25" s="17"/>
      <c r="SMN25" s="17" t="s">
        <v>75</v>
      </c>
      <c r="SMO25" s="32"/>
      <c r="SMP25" s="36"/>
      <c r="SMQ25" s="41" t="s">
        <v>75</v>
      </c>
      <c r="SMR25" s="41"/>
      <c r="SMS25" s="17"/>
      <c r="SMT25" s="17" t="s">
        <v>75</v>
      </c>
      <c r="SMU25" s="46"/>
      <c r="SMV25" s="41"/>
      <c r="SMW25" s="11"/>
      <c r="SMX25" s="10"/>
      <c r="SMY25" s="10"/>
      <c r="SMZ25" s="10"/>
      <c r="SNA25" s="10"/>
      <c r="SNB25" s="10"/>
      <c r="SNC25" s="10"/>
      <c r="SND25" s="10"/>
      <c r="SNE25" s="10"/>
      <c r="SNF25" s="10"/>
      <c r="SNG25" s="10"/>
      <c r="SNI25" s="10"/>
      <c r="SNJ25" s="10"/>
      <c r="SNK25" s="27"/>
      <c r="SNL25" s="17"/>
      <c r="SNM25" s="10"/>
      <c r="SNN25" s="10"/>
      <c r="SNO25" s="17"/>
      <c r="SNP25" s="17" t="s">
        <v>74</v>
      </c>
      <c r="SNQ25" s="22">
        <f>SNP24/SNO24*100</f>
        <v>45.955555555555556</v>
      </c>
      <c r="SNR25" s="17"/>
      <c r="SNS25" s="17"/>
      <c r="SNT25" s="17" t="s">
        <v>75</v>
      </c>
      <c r="SNU25" s="32"/>
      <c r="SNV25" s="36"/>
      <c r="SNW25" s="41" t="s">
        <v>75</v>
      </c>
      <c r="SNX25" s="41"/>
      <c r="SNY25" s="17"/>
      <c r="SNZ25" s="17" t="s">
        <v>75</v>
      </c>
      <c r="SOA25" s="46"/>
      <c r="SOB25" s="41"/>
      <c r="SOC25" s="11"/>
      <c r="SOD25" s="10"/>
      <c r="SOE25" s="10"/>
      <c r="SOF25" s="10"/>
      <c r="SOG25" s="10"/>
      <c r="SOH25" s="10"/>
      <c r="SOI25" s="10"/>
      <c r="SOJ25" s="10"/>
      <c r="SOK25" s="10"/>
      <c r="SOL25" s="10"/>
      <c r="SOM25" s="10"/>
      <c r="SOO25" s="10"/>
      <c r="SOP25" s="10"/>
      <c r="SOQ25" s="27"/>
      <c r="SOR25" s="17"/>
      <c r="SOS25" s="10"/>
      <c r="SOT25" s="10"/>
      <c r="SOU25" s="17"/>
      <c r="SOV25" s="17" t="s">
        <v>74</v>
      </c>
      <c r="SOW25" s="22">
        <f>SOV24/SOU24*100</f>
        <v>45.955555555555556</v>
      </c>
      <c r="SOX25" s="17"/>
      <c r="SOY25" s="17"/>
      <c r="SOZ25" s="17" t="s">
        <v>75</v>
      </c>
      <c r="SPA25" s="32"/>
      <c r="SPB25" s="36"/>
      <c r="SPC25" s="41" t="s">
        <v>75</v>
      </c>
      <c r="SPD25" s="41"/>
      <c r="SPE25" s="17"/>
      <c r="SPF25" s="17" t="s">
        <v>75</v>
      </c>
      <c r="SPG25" s="46"/>
      <c r="SPH25" s="41"/>
      <c r="SPI25" s="11"/>
      <c r="SPJ25" s="10"/>
      <c r="SPK25" s="10"/>
      <c r="SPL25" s="10"/>
      <c r="SPM25" s="10"/>
      <c r="SPN25" s="10"/>
      <c r="SPO25" s="10"/>
      <c r="SPP25" s="10"/>
      <c r="SPQ25" s="10"/>
      <c r="SPR25" s="10"/>
      <c r="SPS25" s="10"/>
      <c r="SPU25" s="10"/>
      <c r="SPV25" s="10"/>
      <c r="SPW25" s="27"/>
      <c r="SPX25" s="17"/>
      <c r="SPY25" s="10"/>
      <c r="SPZ25" s="10"/>
      <c r="SQA25" s="17"/>
      <c r="SQB25" s="17" t="s">
        <v>74</v>
      </c>
      <c r="SQC25" s="22">
        <f>SQB24/SQA24*100</f>
        <v>45.955555555555556</v>
      </c>
      <c r="SQD25" s="17"/>
      <c r="SQE25" s="17"/>
      <c r="SQF25" s="17" t="s">
        <v>75</v>
      </c>
      <c r="SQG25" s="32"/>
      <c r="SQH25" s="36"/>
      <c r="SQI25" s="41" t="s">
        <v>75</v>
      </c>
      <c r="SQJ25" s="41"/>
      <c r="SQK25" s="17"/>
      <c r="SQL25" s="17" t="s">
        <v>75</v>
      </c>
      <c r="SQM25" s="46"/>
      <c r="SQN25" s="41"/>
      <c r="SQO25" s="11"/>
      <c r="SQP25" s="10"/>
      <c r="SQQ25" s="10"/>
      <c r="SQR25" s="10"/>
      <c r="SQS25" s="10"/>
      <c r="SQT25" s="10"/>
      <c r="SQU25" s="10"/>
      <c r="SQV25" s="10"/>
      <c r="SQW25" s="10"/>
      <c r="SQX25" s="10"/>
      <c r="SQY25" s="10"/>
      <c r="SRA25" s="10"/>
      <c r="SRB25" s="10"/>
      <c r="SRC25" s="27"/>
      <c r="SRD25" s="17"/>
      <c r="SRE25" s="10"/>
      <c r="SRF25" s="10"/>
      <c r="SRG25" s="17"/>
      <c r="SRH25" s="17" t="s">
        <v>74</v>
      </c>
      <c r="SRI25" s="22">
        <f>SRH24/SRG24*100</f>
        <v>45.955555555555556</v>
      </c>
      <c r="SRJ25" s="17"/>
      <c r="SRK25" s="17"/>
      <c r="SRL25" s="17" t="s">
        <v>75</v>
      </c>
      <c r="SRM25" s="32"/>
      <c r="SRN25" s="36"/>
      <c r="SRO25" s="41" t="s">
        <v>75</v>
      </c>
      <c r="SRP25" s="41"/>
      <c r="SRQ25" s="17"/>
      <c r="SRR25" s="17" t="s">
        <v>75</v>
      </c>
      <c r="SRS25" s="46"/>
      <c r="SRT25" s="41"/>
      <c r="SRU25" s="11"/>
      <c r="SRV25" s="10"/>
      <c r="SRW25" s="10"/>
      <c r="SRX25" s="10"/>
      <c r="SRY25" s="10"/>
      <c r="SRZ25" s="10"/>
      <c r="SSA25" s="10"/>
      <c r="SSB25" s="10"/>
      <c r="SSC25" s="10"/>
      <c r="SSD25" s="10"/>
      <c r="SSE25" s="10"/>
      <c r="SSG25" s="10"/>
      <c r="SSH25" s="10"/>
      <c r="SSI25" s="27"/>
      <c r="SSJ25" s="17"/>
      <c r="SSK25" s="10"/>
      <c r="SSL25" s="10"/>
      <c r="SSM25" s="17"/>
      <c r="SSN25" s="17" t="s">
        <v>74</v>
      </c>
      <c r="SSO25" s="22">
        <f>SSN24/SSM24*100</f>
        <v>45.955555555555556</v>
      </c>
      <c r="SSP25" s="17"/>
      <c r="SSQ25" s="17"/>
      <c r="SSR25" s="17" t="s">
        <v>75</v>
      </c>
      <c r="SSS25" s="32"/>
      <c r="SST25" s="36"/>
      <c r="SSU25" s="41" t="s">
        <v>75</v>
      </c>
      <c r="SSV25" s="41"/>
      <c r="SSW25" s="17"/>
      <c r="SSX25" s="17" t="s">
        <v>75</v>
      </c>
      <c r="SSY25" s="46"/>
      <c r="SSZ25" s="41"/>
      <c r="STA25" s="11"/>
      <c r="STB25" s="10"/>
      <c r="STC25" s="10"/>
      <c r="STD25" s="10"/>
      <c r="STE25" s="10"/>
      <c r="STF25" s="10"/>
      <c r="STG25" s="10"/>
      <c r="STH25" s="10"/>
      <c r="STI25" s="10"/>
      <c r="STJ25" s="10"/>
      <c r="STK25" s="10"/>
      <c r="STM25" s="10"/>
      <c r="STN25" s="10"/>
      <c r="STO25" s="27"/>
      <c r="STP25" s="17"/>
      <c r="STQ25" s="10"/>
      <c r="STR25" s="10"/>
      <c r="STS25" s="17"/>
      <c r="STT25" s="17" t="s">
        <v>74</v>
      </c>
      <c r="STU25" s="22">
        <f>STT24/STS24*100</f>
        <v>45.955555555555556</v>
      </c>
      <c r="STV25" s="17"/>
      <c r="STW25" s="17"/>
      <c r="STX25" s="17" t="s">
        <v>75</v>
      </c>
      <c r="STY25" s="32"/>
      <c r="STZ25" s="36"/>
      <c r="SUA25" s="41" t="s">
        <v>75</v>
      </c>
      <c r="SUB25" s="41"/>
      <c r="SUC25" s="17"/>
      <c r="SUD25" s="17" t="s">
        <v>75</v>
      </c>
      <c r="SUE25" s="46"/>
      <c r="SUF25" s="41"/>
      <c r="SUG25" s="11"/>
      <c r="SUH25" s="10"/>
      <c r="SUI25" s="10"/>
      <c r="SUJ25" s="10"/>
      <c r="SUK25" s="10"/>
      <c r="SUL25" s="10"/>
      <c r="SUM25" s="10"/>
      <c r="SUN25" s="10"/>
      <c r="SUO25" s="10"/>
      <c r="SUP25" s="10"/>
      <c r="SUQ25" s="10"/>
      <c r="SUS25" s="10"/>
      <c r="SUT25" s="10"/>
      <c r="SUU25" s="27"/>
      <c r="SUV25" s="17"/>
      <c r="SUW25" s="10"/>
      <c r="SUX25" s="10"/>
      <c r="SUY25" s="17"/>
      <c r="SUZ25" s="17" t="s">
        <v>74</v>
      </c>
      <c r="SVA25" s="22">
        <f>SUZ24/SUY24*100</f>
        <v>45.955555555555556</v>
      </c>
      <c r="SVB25" s="17"/>
      <c r="SVC25" s="17"/>
      <c r="SVD25" s="17" t="s">
        <v>75</v>
      </c>
      <c r="SVE25" s="32"/>
      <c r="SVF25" s="36"/>
      <c r="SVG25" s="41" t="s">
        <v>75</v>
      </c>
      <c r="SVH25" s="41"/>
      <c r="SVI25" s="17"/>
      <c r="SVJ25" s="17" t="s">
        <v>75</v>
      </c>
      <c r="SVK25" s="46"/>
      <c r="SVL25" s="41"/>
      <c r="SVM25" s="11"/>
      <c r="SVN25" s="10"/>
      <c r="SVO25" s="10"/>
      <c r="SVP25" s="10"/>
      <c r="SVQ25" s="10"/>
      <c r="SVR25" s="10"/>
      <c r="SVS25" s="10"/>
      <c r="SVT25" s="10"/>
      <c r="SVU25" s="10"/>
      <c r="SVV25" s="10"/>
      <c r="SVW25" s="10"/>
      <c r="SVY25" s="10"/>
      <c r="SVZ25" s="10"/>
      <c r="SWA25" s="27"/>
      <c r="SWB25" s="17"/>
      <c r="SWC25" s="10"/>
      <c r="SWD25" s="10"/>
      <c r="SWE25" s="17"/>
      <c r="SWF25" s="17" t="s">
        <v>74</v>
      </c>
      <c r="SWG25" s="22">
        <f>SWF24/SWE24*100</f>
        <v>45.955555555555556</v>
      </c>
      <c r="SWH25" s="17"/>
      <c r="SWI25" s="17"/>
      <c r="SWJ25" s="17" t="s">
        <v>75</v>
      </c>
      <c r="SWK25" s="32"/>
      <c r="SWL25" s="36"/>
      <c r="SWM25" s="41" t="s">
        <v>75</v>
      </c>
      <c r="SWN25" s="41"/>
      <c r="SWO25" s="17"/>
      <c r="SWP25" s="17" t="s">
        <v>75</v>
      </c>
      <c r="SWQ25" s="46"/>
      <c r="SWR25" s="41"/>
      <c r="SWS25" s="11"/>
      <c r="SWT25" s="10"/>
      <c r="SWU25" s="10"/>
      <c r="SWV25" s="10"/>
      <c r="SWW25" s="10"/>
      <c r="SWX25" s="10"/>
      <c r="SWY25" s="10"/>
      <c r="SWZ25" s="10"/>
      <c r="SXA25" s="10"/>
      <c r="SXB25" s="10"/>
      <c r="SXC25" s="10"/>
      <c r="SXE25" s="10"/>
      <c r="SXF25" s="10"/>
      <c r="SXG25" s="27"/>
      <c r="SXH25" s="17"/>
      <c r="SXI25" s="10"/>
      <c r="SXJ25" s="10"/>
      <c r="SXK25" s="17"/>
      <c r="SXL25" s="17" t="s">
        <v>74</v>
      </c>
      <c r="SXM25" s="22">
        <f>SXL24/SXK24*100</f>
        <v>45.955555555555556</v>
      </c>
      <c r="SXN25" s="17"/>
      <c r="SXO25" s="17"/>
      <c r="SXP25" s="17" t="s">
        <v>75</v>
      </c>
      <c r="SXQ25" s="32"/>
      <c r="SXR25" s="36"/>
      <c r="SXS25" s="41" t="s">
        <v>75</v>
      </c>
      <c r="SXT25" s="41"/>
      <c r="SXU25" s="17"/>
      <c r="SXV25" s="17" t="s">
        <v>75</v>
      </c>
      <c r="SXW25" s="46"/>
      <c r="SXX25" s="41"/>
      <c r="SXY25" s="11"/>
      <c r="SXZ25" s="10"/>
      <c r="SYA25" s="10"/>
      <c r="SYB25" s="10"/>
      <c r="SYC25" s="10"/>
      <c r="SYD25" s="10"/>
      <c r="SYE25" s="10"/>
      <c r="SYF25" s="10"/>
      <c r="SYG25" s="10"/>
      <c r="SYH25" s="10"/>
      <c r="SYI25" s="10"/>
      <c r="SYK25" s="10"/>
      <c r="SYL25" s="10"/>
      <c r="SYM25" s="27"/>
      <c r="SYN25" s="17"/>
      <c r="SYO25" s="10"/>
      <c r="SYP25" s="10"/>
      <c r="SYQ25" s="17"/>
      <c r="SYR25" s="17" t="s">
        <v>74</v>
      </c>
      <c r="SYS25" s="22">
        <f>SYR24/SYQ24*100</f>
        <v>45.955555555555556</v>
      </c>
      <c r="SYT25" s="17"/>
      <c r="SYU25" s="17"/>
      <c r="SYV25" s="17" t="s">
        <v>75</v>
      </c>
      <c r="SYW25" s="32"/>
      <c r="SYX25" s="36"/>
      <c r="SYY25" s="41" t="s">
        <v>75</v>
      </c>
      <c r="SYZ25" s="41"/>
      <c r="SZA25" s="17"/>
      <c r="SZB25" s="17" t="s">
        <v>75</v>
      </c>
      <c r="SZC25" s="46"/>
      <c r="SZD25" s="41"/>
      <c r="SZE25" s="11"/>
      <c r="SZF25" s="10"/>
      <c r="SZG25" s="10"/>
      <c r="SZH25" s="10"/>
      <c r="SZI25" s="10"/>
      <c r="SZJ25" s="10"/>
      <c r="SZK25" s="10"/>
      <c r="SZL25" s="10"/>
      <c r="SZM25" s="10"/>
      <c r="SZN25" s="10"/>
      <c r="SZO25" s="10"/>
      <c r="SZQ25" s="10"/>
      <c r="SZR25" s="10"/>
      <c r="SZS25" s="27"/>
      <c r="SZT25" s="17"/>
      <c r="SZU25" s="10"/>
      <c r="SZV25" s="10"/>
      <c r="SZW25" s="17"/>
      <c r="SZX25" s="17" t="s">
        <v>74</v>
      </c>
      <c r="SZY25" s="22">
        <f>SZX24/SZW24*100</f>
        <v>45.955555555555556</v>
      </c>
      <c r="SZZ25" s="17"/>
      <c r="TAA25" s="17"/>
      <c r="TAB25" s="17" t="s">
        <v>75</v>
      </c>
      <c r="TAC25" s="32"/>
      <c r="TAD25" s="36"/>
      <c r="TAE25" s="41" t="s">
        <v>75</v>
      </c>
      <c r="TAF25" s="41"/>
      <c r="TAG25" s="17"/>
      <c r="TAH25" s="17" t="s">
        <v>75</v>
      </c>
      <c r="TAI25" s="46"/>
      <c r="TAJ25" s="41"/>
      <c r="TAK25" s="11"/>
      <c r="TAL25" s="10"/>
      <c r="TAM25" s="10"/>
      <c r="TAN25" s="10"/>
      <c r="TAO25" s="10"/>
      <c r="TAP25" s="10"/>
      <c r="TAQ25" s="10"/>
      <c r="TAR25" s="10"/>
      <c r="TAS25" s="10"/>
      <c r="TAT25" s="10"/>
      <c r="TAU25" s="10"/>
      <c r="TAW25" s="10"/>
      <c r="TAX25" s="10"/>
      <c r="TAY25" s="27"/>
      <c r="TAZ25" s="17"/>
      <c r="TBA25" s="10"/>
      <c r="TBB25" s="10"/>
      <c r="TBC25" s="17"/>
      <c r="TBD25" s="17" t="s">
        <v>74</v>
      </c>
      <c r="TBE25" s="22">
        <f>TBD24/TBC24*100</f>
        <v>45.955555555555556</v>
      </c>
      <c r="TBF25" s="17"/>
      <c r="TBG25" s="17"/>
      <c r="TBH25" s="17" t="s">
        <v>75</v>
      </c>
      <c r="TBI25" s="32"/>
      <c r="TBJ25" s="36"/>
      <c r="TBK25" s="41" t="s">
        <v>75</v>
      </c>
      <c r="TBL25" s="41"/>
      <c r="TBM25" s="17"/>
      <c r="TBN25" s="17" t="s">
        <v>75</v>
      </c>
      <c r="TBO25" s="46"/>
      <c r="TBP25" s="41"/>
      <c r="TBQ25" s="11"/>
      <c r="TBR25" s="10"/>
      <c r="TBS25" s="10"/>
      <c r="TBT25" s="10"/>
      <c r="TBU25" s="10"/>
      <c r="TBV25" s="10"/>
      <c r="TBW25" s="10"/>
      <c r="TBX25" s="10"/>
      <c r="TBY25" s="10"/>
      <c r="TBZ25" s="10"/>
      <c r="TCA25" s="10"/>
      <c r="TCC25" s="10"/>
      <c r="TCD25" s="10"/>
      <c r="TCE25" s="27"/>
      <c r="TCF25" s="17"/>
      <c r="TCG25" s="10"/>
      <c r="TCH25" s="10"/>
      <c r="TCI25" s="17"/>
      <c r="TCJ25" s="17" t="s">
        <v>74</v>
      </c>
      <c r="TCK25" s="22">
        <f>TCJ24/TCI24*100</f>
        <v>45.955555555555556</v>
      </c>
      <c r="TCL25" s="17"/>
      <c r="TCM25" s="17"/>
      <c r="TCN25" s="17" t="s">
        <v>75</v>
      </c>
      <c r="TCO25" s="32"/>
      <c r="TCP25" s="36"/>
      <c r="TCQ25" s="41" t="s">
        <v>75</v>
      </c>
      <c r="TCR25" s="41"/>
      <c r="TCS25" s="17"/>
      <c r="TCT25" s="17" t="s">
        <v>75</v>
      </c>
      <c r="TCU25" s="46"/>
      <c r="TCV25" s="41"/>
      <c r="TCW25" s="11"/>
      <c r="TCX25" s="10"/>
      <c r="TCY25" s="10"/>
      <c r="TCZ25" s="10"/>
      <c r="TDA25" s="10"/>
      <c r="TDB25" s="10"/>
      <c r="TDC25" s="10"/>
      <c r="TDD25" s="10"/>
      <c r="TDE25" s="10"/>
      <c r="TDF25" s="10"/>
      <c r="TDG25" s="10"/>
      <c r="TDI25" s="10"/>
      <c r="TDJ25" s="10"/>
      <c r="TDK25" s="27"/>
      <c r="TDL25" s="17"/>
      <c r="TDM25" s="10"/>
      <c r="TDN25" s="10"/>
      <c r="TDO25" s="17"/>
      <c r="TDP25" s="17" t="s">
        <v>74</v>
      </c>
      <c r="TDQ25" s="22">
        <f>TDP24/TDO24*100</f>
        <v>45.955555555555556</v>
      </c>
      <c r="TDR25" s="17"/>
      <c r="TDS25" s="17"/>
      <c r="TDT25" s="17" t="s">
        <v>75</v>
      </c>
      <c r="TDU25" s="32"/>
      <c r="TDV25" s="36"/>
      <c r="TDW25" s="41" t="s">
        <v>75</v>
      </c>
      <c r="TDX25" s="41"/>
      <c r="TDY25" s="17"/>
      <c r="TDZ25" s="17" t="s">
        <v>75</v>
      </c>
      <c r="TEA25" s="46"/>
      <c r="TEB25" s="41"/>
      <c r="TEC25" s="11"/>
      <c r="TED25" s="10"/>
      <c r="TEE25" s="10"/>
      <c r="TEF25" s="10"/>
      <c r="TEG25" s="10"/>
      <c r="TEH25" s="10"/>
      <c r="TEI25" s="10"/>
      <c r="TEJ25" s="10"/>
      <c r="TEK25" s="10"/>
      <c r="TEL25" s="10"/>
      <c r="TEM25" s="10"/>
      <c r="TEO25" s="10"/>
      <c r="TEP25" s="10"/>
      <c r="TEQ25" s="27"/>
      <c r="TER25" s="17"/>
      <c r="TES25" s="10"/>
      <c r="TET25" s="10"/>
      <c r="TEU25" s="17"/>
      <c r="TEV25" s="17" t="s">
        <v>74</v>
      </c>
      <c r="TEW25" s="22">
        <f>TEV24/TEU24*100</f>
        <v>45.955555555555556</v>
      </c>
      <c r="TEX25" s="17"/>
      <c r="TEY25" s="17"/>
      <c r="TEZ25" s="17" t="s">
        <v>75</v>
      </c>
      <c r="TFA25" s="32"/>
      <c r="TFB25" s="36"/>
      <c r="TFC25" s="41" t="s">
        <v>75</v>
      </c>
      <c r="TFD25" s="41"/>
      <c r="TFE25" s="17"/>
      <c r="TFF25" s="17" t="s">
        <v>75</v>
      </c>
      <c r="TFG25" s="46"/>
      <c r="TFH25" s="41"/>
      <c r="TFI25" s="11"/>
      <c r="TFJ25" s="10"/>
      <c r="TFK25" s="10"/>
      <c r="TFL25" s="10"/>
      <c r="TFM25" s="10"/>
      <c r="TFN25" s="10"/>
      <c r="TFO25" s="10"/>
      <c r="TFP25" s="10"/>
      <c r="TFQ25" s="10"/>
      <c r="TFR25" s="10"/>
      <c r="TFS25" s="10"/>
      <c r="TFU25" s="10"/>
      <c r="TFV25" s="10"/>
      <c r="TFW25" s="27"/>
      <c r="TFX25" s="17"/>
      <c r="TFY25" s="10"/>
      <c r="TFZ25" s="10"/>
      <c r="TGA25" s="17"/>
      <c r="TGB25" s="17" t="s">
        <v>74</v>
      </c>
      <c r="TGC25" s="22">
        <f>TGB24/TGA24*100</f>
        <v>45.955555555555556</v>
      </c>
      <c r="TGD25" s="17"/>
      <c r="TGE25" s="17"/>
      <c r="TGF25" s="17" t="s">
        <v>75</v>
      </c>
      <c r="TGG25" s="32"/>
      <c r="TGH25" s="36"/>
      <c r="TGI25" s="41" t="s">
        <v>75</v>
      </c>
      <c r="TGJ25" s="41"/>
      <c r="TGK25" s="17"/>
      <c r="TGL25" s="17" t="s">
        <v>75</v>
      </c>
      <c r="TGM25" s="46"/>
      <c r="TGN25" s="41"/>
      <c r="TGO25" s="11"/>
      <c r="TGP25" s="10"/>
      <c r="TGQ25" s="10"/>
      <c r="TGR25" s="10"/>
      <c r="TGS25" s="10"/>
      <c r="TGT25" s="10"/>
      <c r="TGU25" s="10"/>
      <c r="TGV25" s="10"/>
      <c r="TGW25" s="10"/>
      <c r="TGX25" s="10"/>
      <c r="TGY25" s="10"/>
      <c r="THA25" s="10"/>
      <c r="THB25" s="10"/>
      <c r="THC25" s="27"/>
      <c r="THD25" s="17"/>
      <c r="THE25" s="10"/>
      <c r="THF25" s="10"/>
      <c r="THG25" s="17"/>
      <c r="THH25" s="17" t="s">
        <v>74</v>
      </c>
      <c r="THI25" s="22">
        <f>THH24/THG24*100</f>
        <v>45.955555555555556</v>
      </c>
      <c r="THJ25" s="17"/>
      <c r="THK25" s="17"/>
      <c r="THL25" s="17" t="s">
        <v>75</v>
      </c>
      <c r="THM25" s="32"/>
      <c r="THN25" s="36"/>
      <c r="THO25" s="41" t="s">
        <v>75</v>
      </c>
      <c r="THP25" s="41"/>
      <c r="THQ25" s="17"/>
      <c r="THR25" s="17" t="s">
        <v>75</v>
      </c>
      <c r="THS25" s="46"/>
      <c r="THT25" s="41"/>
      <c r="THU25" s="11"/>
      <c r="THV25" s="10"/>
      <c r="THW25" s="10"/>
      <c r="THX25" s="10"/>
      <c r="THY25" s="10"/>
      <c r="THZ25" s="10"/>
      <c r="TIA25" s="10"/>
      <c r="TIB25" s="10"/>
      <c r="TIC25" s="10"/>
      <c r="TID25" s="10"/>
      <c r="TIE25" s="10"/>
      <c r="TIG25" s="10"/>
      <c r="TIH25" s="10"/>
      <c r="TII25" s="27"/>
      <c r="TIJ25" s="17"/>
      <c r="TIK25" s="10"/>
      <c r="TIL25" s="10"/>
      <c r="TIM25" s="17"/>
      <c r="TIN25" s="17" t="s">
        <v>74</v>
      </c>
      <c r="TIO25" s="22">
        <f>TIN24/TIM24*100</f>
        <v>45.955555555555556</v>
      </c>
      <c r="TIP25" s="17"/>
      <c r="TIQ25" s="17"/>
      <c r="TIR25" s="17" t="s">
        <v>75</v>
      </c>
      <c r="TIS25" s="32"/>
      <c r="TIT25" s="36"/>
      <c r="TIU25" s="41" t="s">
        <v>75</v>
      </c>
      <c r="TIV25" s="41"/>
      <c r="TIW25" s="17"/>
      <c r="TIX25" s="17" t="s">
        <v>75</v>
      </c>
      <c r="TIY25" s="46"/>
      <c r="TIZ25" s="41"/>
      <c r="TJA25" s="11"/>
      <c r="TJB25" s="10"/>
      <c r="TJC25" s="10"/>
      <c r="TJD25" s="10"/>
      <c r="TJE25" s="10"/>
      <c r="TJF25" s="10"/>
      <c r="TJG25" s="10"/>
      <c r="TJH25" s="10"/>
      <c r="TJI25" s="10"/>
      <c r="TJJ25" s="10"/>
      <c r="TJK25" s="10"/>
      <c r="TJM25" s="10"/>
      <c r="TJN25" s="10"/>
      <c r="TJO25" s="27"/>
      <c r="TJP25" s="17"/>
      <c r="TJQ25" s="10"/>
      <c r="TJR25" s="10"/>
      <c r="TJS25" s="17"/>
      <c r="TJT25" s="17" t="s">
        <v>74</v>
      </c>
      <c r="TJU25" s="22">
        <f>TJT24/TJS24*100</f>
        <v>45.955555555555556</v>
      </c>
      <c r="TJV25" s="17"/>
      <c r="TJW25" s="17"/>
      <c r="TJX25" s="17" t="s">
        <v>75</v>
      </c>
      <c r="TJY25" s="32"/>
      <c r="TJZ25" s="36"/>
      <c r="TKA25" s="41" t="s">
        <v>75</v>
      </c>
      <c r="TKB25" s="41"/>
      <c r="TKC25" s="17"/>
      <c r="TKD25" s="17" t="s">
        <v>75</v>
      </c>
      <c r="TKE25" s="46"/>
      <c r="TKF25" s="41"/>
      <c r="TKG25" s="11"/>
      <c r="TKH25" s="10"/>
      <c r="TKI25" s="10"/>
      <c r="TKJ25" s="10"/>
      <c r="TKK25" s="10"/>
      <c r="TKL25" s="10"/>
      <c r="TKM25" s="10"/>
      <c r="TKN25" s="10"/>
      <c r="TKO25" s="10"/>
      <c r="TKP25" s="10"/>
      <c r="TKQ25" s="10"/>
      <c r="TKS25" s="10"/>
      <c r="TKT25" s="10"/>
      <c r="TKU25" s="27"/>
      <c r="TKV25" s="17"/>
      <c r="TKW25" s="10"/>
      <c r="TKX25" s="10"/>
      <c r="TKY25" s="17"/>
      <c r="TKZ25" s="17" t="s">
        <v>74</v>
      </c>
      <c r="TLA25" s="22">
        <f>TKZ24/TKY24*100</f>
        <v>45.955555555555556</v>
      </c>
      <c r="TLB25" s="17"/>
      <c r="TLC25" s="17"/>
      <c r="TLD25" s="17" t="s">
        <v>75</v>
      </c>
      <c r="TLE25" s="32"/>
      <c r="TLF25" s="36"/>
      <c r="TLG25" s="41" t="s">
        <v>75</v>
      </c>
      <c r="TLH25" s="41"/>
      <c r="TLI25" s="17"/>
      <c r="TLJ25" s="17" t="s">
        <v>75</v>
      </c>
      <c r="TLK25" s="46"/>
      <c r="TLL25" s="41"/>
      <c r="TLM25" s="11"/>
      <c r="TLN25" s="10"/>
      <c r="TLO25" s="10"/>
      <c r="TLP25" s="10"/>
      <c r="TLQ25" s="10"/>
      <c r="TLR25" s="10"/>
      <c r="TLS25" s="10"/>
      <c r="TLT25" s="10"/>
      <c r="TLU25" s="10"/>
      <c r="TLV25" s="10"/>
      <c r="TLW25" s="10"/>
      <c r="TLY25" s="10"/>
      <c r="TLZ25" s="10"/>
      <c r="TMA25" s="27"/>
      <c r="TMB25" s="17"/>
      <c r="TMC25" s="10"/>
      <c r="TMD25" s="10"/>
      <c r="TME25" s="17"/>
      <c r="TMF25" s="17" t="s">
        <v>74</v>
      </c>
      <c r="TMG25" s="22">
        <f>TMF24/TME24*100</f>
        <v>45.955555555555556</v>
      </c>
      <c r="TMH25" s="17"/>
      <c r="TMI25" s="17"/>
      <c r="TMJ25" s="17" t="s">
        <v>75</v>
      </c>
      <c r="TMK25" s="32"/>
      <c r="TML25" s="36"/>
      <c r="TMM25" s="41" t="s">
        <v>75</v>
      </c>
      <c r="TMN25" s="41"/>
      <c r="TMO25" s="17"/>
      <c r="TMP25" s="17" t="s">
        <v>75</v>
      </c>
      <c r="TMQ25" s="46"/>
      <c r="TMR25" s="41"/>
      <c r="TMS25" s="11"/>
      <c r="TMT25" s="10"/>
      <c r="TMU25" s="10"/>
      <c r="TMV25" s="10"/>
      <c r="TMW25" s="10"/>
      <c r="TMX25" s="10"/>
      <c r="TMY25" s="10"/>
      <c r="TMZ25" s="10"/>
      <c r="TNA25" s="10"/>
      <c r="TNB25" s="10"/>
      <c r="TNC25" s="10"/>
      <c r="TNE25" s="10"/>
      <c r="TNF25" s="10"/>
      <c r="TNG25" s="27"/>
      <c r="TNH25" s="17"/>
      <c r="TNI25" s="10"/>
      <c r="TNJ25" s="10"/>
      <c r="TNK25" s="17"/>
      <c r="TNL25" s="17" t="s">
        <v>74</v>
      </c>
      <c r="TNM25" s="22">
        <f>TNL24/TNK24*100</f>
        <v>45.955555555555556</v>
      </c>
      <c r="TNN25" s="17"/>
      <c r="TNO25" s="17"/>
      <c r="TNP25" s="17" t="s">
        <v>75</v>
      </c>
      <c r="TNQ25" s="32"/>
      <c r="TNR25" s="36"/>
      <c r="TNS25" s="41" t="s">
        <v>75</v>
      </c>
      <c r="TNT25" s="41"/>
      <c r="TNU25" s="17"/>
      <c r="TNV25" s="17" t="s">
        <v>75</v>
      </c>
      <c r="TNW25" s="46"/>
      <c r="TNX25" s="41"/>
      <c r="TNY25" s="11"/>
      <c r="TNZ25" s="10"/>
      <c r="TOA25" s="10"/>
      <c r="TOB25" s="10"/>
      <c r="TOC25" s="10"/>
      <c r="TOD25" s="10"/>
      <c r="TOE25" s="10"/>
      <c r="TOF25" s="10"/>
      <c r="TOG25" s="10"/>
      <c r="TOH25" s="10"/>
      <c r="TOI25" s="10"/>
      <c r="TOK25" s="10"/>
      <c r="TOL25" s="10"/>
      <c r="TOM25" s="27"/>
      <c r="TON25" s="17"/>
      <c r="TOO25" s="10"/>
      <c r="TOP25" s="10"/>
      <c r="TOQ25" s="17"/>
      <c r="TOR25" s="17" t="s">
        <v>74</v>
      </c>
      <c r="TOS25" s="22">
        <f>TOR24/TOQ24*100</f>
        <v>45.955555555555556</v>
      </c>
      <c r="TOT25" s="17"/>
      <c r="TOU25" s="17"/>
      <c r="TOV25" s="17" t="s">
        <v>75</v>
      </c>
      <c r="TOW25" s="32"/>
      <c r="TOX25" s="36"/>
      <c r="TOY25" s="41" t="s">
        <v>75</v>
      </c>
      <c r="TOZ25" s="41"/>
      <c r="TPA25" s="17"/>
      <c r="TPB25" s="17" t="s">
        <v>75</v>
      </c>
      <c r="TPC25" s="46"/>
      <c r="TPD25" s="41"/>
      <c r="TPE25" s="11"/>
      <c r="TPF25" s="10"/>
      <c r="TPG25" s="10"/>
      <c r="TPH25" s="10"/>
      <c r="TPI25" s="10"/>
      <c r="TPJ25" s="10"/>
      <c r="TPK25" s="10"/>
      <c r="TPL25" s="10"/>
      <c r="TPM25" s="10"/>
      <c r="TPN25" s="10"/>
      <c r="TPO25" s="10"/>
      <c r="TPQ25" s="10"/>
      <c r="TPR25" s="10"/>
      <c r="TPS25" s="27"/>
      <c r="TPT25" s="17"/>
      <c r="TPU25" s="10"/>
      <c r="TPV25" s="10"/>
      <c r="TPW25" s="17"/>
      <c r="TPX25" s="17" t="s">
        <v>74</v>
      </c>
      <c r="TPY25" s="22">
        <f>TPX24/TPW24*100</f>
        <v>45.955555555555556</v>
      </c>
      <c r="TPZ25" s="17"/>
      <c r="TQA25" s="17"/>
      <c r="TQB25" s="17" t="s">
        <v>75</v>
      </c>
      <c r="TQC25" s="32"/>
      <c r="TQD25" s="36"/>
      <c r="TQE25" s="41" t="s">
        <v>75</v>
      </c>
      <c r="TQF25" s="41"/>
      <c r="TQG25" s="17"/>
      <c r="TQH25" s="17" t="s">
        <v>75</v>
      </c>
      <c r="TQI25" s="46"/>
      <c r="TQJ25" s="41"/>
      <c r="TQK25" s="11"/>
      <c r="TQL25" s="10"/>
      <c r="TQM25" s="10"/>
      <c r="TQN25" s="10"/>
      <c r="TQO25" s="10"/>
      <c r="TQP25" s="10"/>
      <c r="TQQ25" s="10"/>
      <c r="TQR25" s="10"/>
      <c r="TQS25" s="10"/>
      <c r="TQT25" s="10"/>
      <c r="TQU25" s="10"/>
      <c r="TQW25" s="10"/>
      <c r="TQX25" s="10"/>
      <c r="TQY25" s="27"/>
      <c r="TQZ25" s="17"/>
      <c r="TRA25" s="10"/>
      <c r="TRB25" s="10"/>
      <c r="TRC25" s="17"/>
      <c r="TRD25" s="17" t="s">
        <v>74</v>
      </c>
      <c r="TRE25" s="22">
        <f>TRD24/TRC24*100</f>
        <v>45.955555555555556</v>
      </c>
      <c r="TRF25" s="17"/>
      <c r="TRG25" s="17"/>
      <c r="TRH25" s="17" t="s">
        <v>75</v>
      </c>
      <c r="TRI25" s="32"/>
      <c r="TRJ25" s="36"/>
      <c r="TRK25" s="41" t="s">
        <v>75</v>
      </c>
      <c r="TRL25" s="41"/>
      <c r="TRM25" s="17"/>
      <c r="TRN25" s="17" t="s">
        <v>75</v>
      </c>
      <c r="TRO25" s="46"/>
      <c r="TRP25" s="41"/>
      <c r="TRQ25" s="11"/>
      <c r="TRR25" s="10"/>
      <c r="TRS25" s="10"/>
      <c r="TRT25" s="10"/>
      <c r="TRU25" s="10"/>
      <c r="TRV25" s="10"/>
      <c r="TRW25" s="10"/>
      <c r="TRX25" s="10"/>
      <c r="TRY25" s="10"/>
      <c r="TRZ25" s="10"/>
      <c r="TSA25" s="10"/>
      <c r="TSC25" s="10"/>
      <c r="TSD25" s="10"/>
      <c r="TSE25" s="27"/>
      <c r="TSF25" s="17"/>
      <c r="TSG25" s="10"/>
      <c r="TSH25" s="10"/>
      <c r="TSI25" s="17"/>
      <c r="TSJ25" s="17" t="s">
        <v>74</v>
      </c>
      <c r="TSK25" s="22">
        <f>TSJ24/TSI24*100</f>
        <v>45.955555555555556</v>
      </c>
      <c r="TSL25" s="17"/>
      <c r="TSM25" s="17"/>
      <c r="TSN25" s="17" t="s">
        <v>75</v>
      </c>
      <c r="TSO25" s="32"/>
      <c r="TSP25" s="36"/>
      <c r="TSQ25" s="41" t="s">
        <v>75</v>
      </c>
      <c r="TSR25" s="41"/>
      <c r="TSS25" s="17"/>
      <c r="TST25" s="17" t="s">
        <v>75</v>
      </c>
      <c r="TSU25" s="46"/>
      <c r="TSV25" s="41"/>
      <c r="TSW25" s="11"/>
      <c r="TSX25" s="10"/>
      <c r="TSY25" s="10"/>
      <c r="TSZ25" s="10"/>
      <c r="TTA25" s="10"/>
      <c r="TTB25" s="10"/>
      <c r="TTC25" s="10"/>
      <c r="TTD25" s="10"/>
      <c r="TTE25" s="10"/>
      <c r="TTF25" s="10"/>
      <c r="TTG25" s="10"/>
      <c r="TTI25" s="10"/>
      <c r="TTJ25" s="10"/>
      <c r="TTK25" s="27"/>
      <c r="TTL25" s="17"/>
      <c r="TTM25" s="10"/>
      <c r="TTN25" s="10"/>
      <c r="TTO25" s="17"/>
      <c r="TTP25" s="17" t="s">
        <v>74</v>
      </c>
      <c r="TTQ25" s="22">
        <f>TTP24/TTO24*100</f>
        <v>45.955555555555556</v>
      </c>
      <c r="TTR25" s="17"/>
      <c r="TTS25" s="17"/>
      <c r="TTT25" s="17" t="s">
        <v>75</v>
      </c>
      <c r="TTU25" s="32"/>
      <c r="TTV25" s="36"/>
      <c r="TTW25" s="41" t="s">
        <v>75</v>
      </c>
      <c r="TTX25" s="41"/>
      <c r="TTY25" s="17"/>
      <c r="TTZ25" s="17" t="s">
        <v>75</v>
      </c>
      <c r="TUA25" s="46"/>
      <c r="TUB25" s="41"/>
      <c r="TUC25" s="11"/>
      <c r="TUD25" s="10"/>
      <c r="TUE25" s="10"/>
      <c r="TUF25" s="10"/>
      <c r="TUG25" s="10"/>
      <c r="TUH25" s="10"/>
      <c r="TUI25" s="10"/>
      <c r="TUJ25" s="10"/>
      <c r="TUK25" s="10"/>
      <c r="TUL25" s="10"/>
      <c r="TUM25" s="10"/>
      <c r="TUO25" s="10"/>
      <c r="TUP25" s="10"/>
      <c r="TUQ25" s="27"/>
      <c r="TUR25" s="17"/>
      <c r="TUS25" s="10"/>
      <c r="TUT25" s="10"/>
      <c r="TUU25" s="17"/>
      <c r="TUV25" s="17" t="s">
        <v>74</v>
      </c>
      <c r="TUW25" s="22">
        <f>TUV24/TUU24*100</f>
        <v>45.955555555555556</v>
      </c>
      <c r="TUX25" s="17"/>
      <c r="TUY25" s="17"/>
      <c r="TUZ25" s="17" t="s">
        <v>75</v>
      </c>
      <c r="TVA25" s="32"/>
      <c r="TVB25" s="36"/>
      <c r="TVC25" s="41" t="s">
        <v>75</v>
      </c>
      <c r="TVD25" s="41"/>
      <c r="TVE25" s="17"/>
      <c r="TVF25" s="17" t="s">
        <v>75</v>
      </c>
      <c r="TVG25" s="46"/>
      <c r="TVH25" s="41"/>
      <c r="TVI25" s="11"/>
      <c r="TVJ25" s="10"/>
      <c r="TVK25" s="10"/>
      <c r="TVL25" s="10"/>
      <c r="TVM25" s="10"/>
      <c r="TVN25" s="10"/>
      <c r="TVO25" s="10"/>
      <c r="TVP25" s="10"/>
      <c r="TVQ25" s="10"/>
      <c r="TVR25" s="10"/>
      <c r="TVS25" s="10"/>
      <c r="TVU25" s="10"/>
      <c r="TVV25" s="10"/>
      <c r="TVW25" s="27"/>
      <c r="TVX25" s="17"/>
      <c r="TVY25" s="10"/>
      <c r="TVZ25" s="10"/>
      <c r="TWA25" s="17"/>
      <c r="TWB25" s="17" t="s">
        <v>74</v>
      </c>
      <c r="TWC25" s="22">
        <f>TWB24/TWA24*100</f>
        <v>45.955555555555556</v>
      </c>
      <c r="TWD25" s="17"/>
      <c r="TWE25" s="17"/>
      <c r="TWF25" s="17" t="s">
        <v>75</v>
      </c>
      <c r="TWG25" s="32"/>
      <c r="TWH25" s="36"/>
      <c r="TWI25" s="41" t="s">
        <v>75</v>
      </c>
      <c r="TWJ25" s="41"/>
      <c r="TWK25" s="17"/>
      <c r="TWL25" s="17" t="s">
        <v>75</v>
      </c>
      <c r="TWM25" s="46"/>
      <c r="TWN25" s="41"/>
      <c r="TWO25" s="11"/>
      <c r="TWP25" s="10"/>
      <c r="TWQ25" s="10"/>
      <c r="TWR25" s="10"/>
      <c r="TWS25" s="10"/>
      <c r="TWT25" s="10"/>
      <c r="TWU25" s="10"/>
      <c r="TWV25" s="10"/>
      <c r="TWW25" s="10"/>
      <c r="TWX25" s="10"/>
      <c r="TWY25" s="10"/>
      <c r="TXA25" s="10"/>
      <c r="TXB25" s="10"/>
      <c r="TXC25" s="27"/>
      <c r="TXD25" s="17"/>
      <c r="TXE25" s="10"/>
      <c r="TXF25" s="10"/>
      <c r="TXG25" s="17"/>
      <c r="TXH25" s="17" t="s">
        <v>74</v>
      </c>
      <c r="TXI25" s="22">
        <f>TXH24/TXG24*100</f>
        <v>45.955555555555556</v>
      </c>
      <c r="TXJ25" s="17"/>
      <c r="TXK25" s="17"/>
      <c r="TXL25" s="17" t="s">
        <v>75</v>
      </c>
      <c r="TXM25" s="32"/>
      <c r="TXN25" s="36"/>
      <c r="TXO25" s="41" t="s">
        <v>75</v>
      </c>
      <c r="TXP25" s="41"/>
      <c r="TXQ25" s="17"/>
      <c r="TXR25" s="17" t="s">
        <v>75</v>
      </c>
      <c r="TXS25" s="46"/>
      <c r="TXT25" s="41"/>
      <c r="TXU25" s="11"/>
      <c r="TXV25" s="10"/>
      <c r="TXW25" s="10"/>
      <c r="TXX25" s="10"/>
      <c r="TXY25" s="10"/>
      <c r="TXZ25" s="10"/>
      <c r="TYA25" s="10"/>
      <c r="TYB25" s="10"/>
      <c r="TYC25" s="10"/>
      <c r="TYD25" s="10"/>
      <c r="TYE25" s="10"/>
      <c r="TYG25" s="10"/>
      <c r="TYH25" s="10"/>
      <c r="TYI25" s="27"/>
      <c r="TYJ25" s="17"/>
      <c r="TYK25" s="10"/>
      <c r="TYL25" s="10"/>
      <c r="TYM25" s="17"/>
      <c r="TYN25" s="17" t="s">
        <v>74</v>
      </c>
      <c r="TYO25" s="22">
        <f>TYN24/TYM24*100</f>
        <v>45.955555555555556</v>
      </c>
      <c r="TYP25" s="17"/>
      <c r="TYQ25" s="17"/>
      <c r="TYR25" s="17" t="s">
        <v>75</v>
      </c>
      <c r="TYS25" s="32"/>
      <c r="TYT25" s="36"/>
      <c r="TYU25" s="41" t="s">
        <v>75</v>
      </c>
      <c r="TYV25" s="41"/>
      <c r="TYW25" s="17"/>
      <c r="TYX25" s="17" t="s">
        <v>75</v>
      </c>
      <c r="TYY25" s="46"/>
      <c r="TYZ25" s="41"/>
      <c r="TZA25" s="11"/>
      <c r="TZB25" s="10"/>
      <c r="TZC25" s="10"/>
      <c r="TZD25" s="10"/>
      <c r="TZE25" s="10"/>
      <c r="TZF25" s="10"/>
      <c r="TZG25" s="10"/>
      <c r="TZH25" s="10"/>
      <c r="TZI25" s="10"/>
      <c r="TZJ25" s="10"/>
      <c r="TZK25" s="10"/>
      <c r="TZM25" s="10"/>
      <c r="TZN25" s="10"/>
      <c r="TZO25" s="27"/>
      <c r="TZP25" s="17"/>
      <c r="TZQ25" s="10"/>
      <c r="TZR25" s="10"/>
      <c r="TZS25" s="17"/>
      <c r="TZT25" s="17" t="s">
        <v>74</v>
      </c>
      <c r="TZU25" s="22">
        <f>TZT24/TZS24*100</f>
        <v>45.955555555555556</v>
      </c>
      <c r="TZV25" s="17"/>
      <c r="TZW25" s="17"/>
      <c r="TZX25" s="17" t="s">
        <v>75</v>
      </c>
      <c r="TZY25" s="32"/>
      <c r="TZZ25" s="36"/>
      <c r="UAA25" s="41" t="s">
        <v>75</v>
      </c>
      <c r="UAB25" s="41"/>
      <c r="UAC25" s="17"/>
      <c r="UAD25" s="17" t="s">
        <v>75</v>
      </c>
      <c r="UAE25" s="46"/>
      <c r="UAF25" s="41"/>
      <c r="UAG25" s="11"/>
      <c r="UAH25" s="10"/>
      <c r="UAI25" s="10"/>
      <c r="UAJ25" s="10"/>
      <c r="UAK25" s="10"/>
      <c r="UAL25" s="10"/>
      <c r="UAM25" s="10"/>
      <c r="UAN25" s="10"/>
      <c r="UAO25" s="10"/>
      <c r="UAP25" s="10"/>
      <c r="UAQ25" s="10"/>
      <c r="UAS25" s="10"/>
      <c r="UAT25" s="10"/>
      <c r="UAU25" s="27"/>
      <c r="UAV25" s="17"/>
      <c r="UAW25" s="10"/>
      <c r="UAX25" s="10"/>
      <c r="UAY25" s="17"/>
      <c r="UAZ25" s="17" t="s">
        <v>74</v>
      </c>
      <c r="UBA25" s="22">
        <f>UAZ24/UAY24*100</f>
        <v>45.955555555555556</v>
      </c>
      <c r="UBB25" s="17"/>
      <c r="UBC25" s="17"/>
      <c r="UBD25" s="17" t="s">
        <v>75</v>
      </c>
      <c r="UBE25" s="32"/>
      <c r="UBF25" s="36"/>
      <c r="UBG25" s="41" t="s">
        <v>75</v>
      </c>
      <c r="UBH25" s="41"/>
      <c r="UBI25" s="17"/>
      <c r="UBJ25" s="17" t="s">
        <v>75</v>
      </c>
      <c r="UBK25" s="46"/>
      <c r="UBL25" s="41"/>
      <c r="UBM25" s="11"/>
      <c r="UBN25" s="10"/>
      <c r="UBO25" s="10"/>
      <c r="UBP25" s="10"/>
      <c r="UBQ25" s="10"/>
      <c r="UBR25" s="10"/>
      <c r="UBS25" s="10"/>
      <c r="UBT25" s="10"/>
      <c r="UBU25" s="10"/>
      <c r="UBV25" s="10"/>
      <c r="UBW25" s="10"/>
      <c r="UBY25" s="10"/>
      <c r="UBZ25" s="10"/>
      <c r="UCA25" s="27"/>
      <c r="UCB25" s="17"/>
      <c r="UCC25" s="10"/>
      <c r="UCD25" s="10"/>
      <c r="UCE25" s="17"/>
      <c r="UCF25" s="17" t="s">
        <v>74</v>
      </c>
      <c r="UCG25" s="22">
        <f>UCF24/UCE24*100</f>
        <v>45.955555555555556</v>
      </c>
      <c r="UCH25" s="17"/>
      <c r="UCI25" s="17"/>
      <c r="UCJ25" s="17" t="s">
        <v>75</v>
      </c>
      <c r="UCK25" s="32"/>
      <c r="UCL25" s="36"/>
      <c r="UCM25" s="41" t="s">
        <v>75</v>
      </c>
      <c r="UCN25" s="41"/>
      <c r="UCO25" s="17"/>
      <c r="UCP25" s="17" t="s">
        <v>75</v>
      </c>
      <c r="UCQ25" s="46"/>
      <c r="UCR25" s="41"/>
      <c r="UCS25" s="11"/>
      <c r="UCT25" s="10"/>
      <c r="UCU25" s="10"/>
      <c r="UCV25" s="10"/>
      <c r="UCW25" s="10"/>
      <c r="UCX25" s="10"/>
      <c r="UCY25" s="10"/>
      <c r="UCZ25" s="10"/>
      <c r="UDA25" s="10"/>
      <c r="UDB25" s="10"/>
      <c r="UDC25" s="10"/>
      <c r="UDE25" s="10"/>
      <c r="UDF25" s="10"/>
      <c r="UDG25" s="27"/>
      <c r="UDH25" s="17"/>
      <c r="UDI25" s="10"/>
      <c r="UDJ25" s="10"/>
      <c r="UDK25" s="17"/>
      <c r="UDL25" s="17" t="s">
        <v>74</v>
      </c>
      <c r="UDM25" s="22">
        <f>UDL24/UDK24*100</f>
        <v>45.955555555555556</v>
      </c>
      <c r="UDN25" s="17"/>
      <c r="UDO25" s="17"/>
      <c r="UDP25" s="17" t="s">
        <v>75</v>
      </c>
      <c r="UDQ25" s="32"/>
      <c r="UDR25" s="36"/>
      <c r="UDS25" s="41" t="s">
        <v>75</v>
      </c>
      <c r="UDT25" s="41"/>
      <c r="UDU25" s="17"/>
      <c r="UDV25" s="17" t="s">
        <v>75</v>
      </c>
      <c r="UDW25" s="46"/>
      <c r="UDX25" s="41"/>
      <c r="UDY25" s="11"/>
      <c r="UDZ25" s="10"/>
      <c r="UEA25" s="10"/>
      <c r="UEB25" s="10"/>
      <c r="UEC25" s="10"/>
      <c r="UED25" s="10"/>
      <c r="UEE25" s="10"/>
      <c r="UEF25" s="10"/>
      <c r="UEG25" s="10"/>
      <c r="UEH25" s="10"/>
      <c r="UEI25" s="10"/>
      <c r="UEK25" s="10"/>
      <c r="UEL25" s="10"/>
      <c r="UEM25" s="27"/>
      <c r="UEN25" s="17"/>
      <c r="UEO25" s="10"/>
      <c r="UEP25" s="10"/>
      <c r="UEQ25" s="17"/>
      <c r="UER25" s="17" t="s">
        <v>74</v>
      </c>
      <c r="UES25" s="22">
        <f>UER24/UEQ24*100</f>
        <v>45.955555555555556</v>
      </c>
      <c r="UET25" s="17"/>
      <c r="UEU25" s="17"/>
      <c r="UEV25" s="17" t="s">
        <v>75</v>
      </c>
      <c r="UEW25" s="32"/>
      <c r="UEX25" s="36"/>
      <c r="UEY25" s="41" t="s">
        <v>75</v>
      </c>
      <c r="UEZ25" s="41"/>
      <c r="UFA25" s="17"/>
      <c r="UFB25" s="17" t="s">
        <v>75</v>
      </c>
      <c r="UFC25" s="46"/>
      <c r="UFD25" s="41"/>
      <c r="UFE25" s="11"/>
      <c r="UFF25" s="10"/>
      <c r="UFG25" s="10"/>
      <c r="UFH25" s="10"/>
      <c r="UFI25" s="10"/>
      <c r="UFJ25" s="10"/>
      <c r="UFK25" s="10"/>
      <c r="UFL25" s="10"/>
      <c r="UFM25" s="10"/>
      <c r="UFN25" s="10"/>
      <c r="UFO25" s="10"/>
      <c r="UFQ25" s="10"/>
      <c r="UFR25" s="10"/>
      <c r="UFS25" s="27"/>
      <c r="UFT25" s="17"/>
      <c r="UFU25" s="10"/>
      <c r="UFV25" s="10"/>
      <c r="UFW25" s="17"/>
      <c r="UFX25" s="17" t="s">
        <v>74</v>
      </c>
      <c r="UFY25" s="22">
        <f>UFX24/UFW24*100</f>
        <v>45.955555555555556</v>
      </c>
      <c r="UFZ25" s="17"/>
      <c r="UGA25" s="17"/>
      <c r="UGB25" s="17" t="s">
        <v>75</v>
      </c>
      <c r="UGC25" s="32"/>
      <c r="UGD25" s="36"/>
      <c r="UGE25" s="41" t="s">
        <v>75</v>
      </c>
      <c r="UGF25" s="41"/>
      <c r="UGG25" s="17"/>
      <c r="UGH25" s="17" t="s">
        <v>75</v>
      </c>
      <c r="UGI25" s="46"/>
      <c r="UGJ25" s="41"/>
      <c r="UGK25" s="11"/>
      <c r="UGL25" s="10"/>
      <c r="UGM25" s="10"/>
      <c r="UGN25" s="10"/>
      <c r="UGO25" s="10"/>
      <c r="UGP25" s="10"/>
      <c r="UGQ25" s="10"/>
      <c r="UGR25" s="10"/>
      <c r="UGS25" s="10"/>
      <c r="UGT25" s="10"/>
      <c r="UGU25" s="10"/>
      <c r="UGW25" s="10"/>
      <c r="UGX25" s="10"/>
      <c r="UGY25" s="27"/>
      <c r="UGZ25" s="17"/>
      <c r="UHA25" s="10"/>
      <c r="UHB25" s="10"/>
      <c r="UHC25" s="17"/>
      <c r="UHD25" s="17" t="s">
        <v>74</v>
      </c>
      <c r="UHE25" s="22">
        <f>UHD24/UHC24*100</f>
        <v>45.955555555555556</v>
      </c>
      <c r="UHF25" s="17"/>
      <c r="UHG25" s="17"/>
      <c r="UHH25" s="17" t="s">
        <v>75</v>
      </c>
      <c r="UHI25" s="32"/>
      <c r="UHJ25" s="36"/>
      <c r="UHK25" s="41" t="s">
        <v>75</v>
      </c>
      <c r="UHL25" s="41"/>
      <c r="UHM25" s="17"/>
      <c r="UHN25" s="17" t="s">
        <v>75</v>
      </c>
      <c r="UHO25" s="46"/>
      <c r="UHP25" s="41"/>
      <c r="UHQ25" s="11"/>
      <c r="UHR25" s="10"/>
      <c r="UHS25" s="10"/>
      <c r="UHT25" s="10"/>
      <c r="UHU25" s="10"/>
      <c r="UHV25" s="10"/>
      <c r="UHW25" s="10"/>
      <c r="UHX25" s="10"/>
      <c r="UHY25" s="10"/>
      <c r="UHZ25" s="10"/>
      <c r="UIA25" s="10"/>
      <c r="UIC25" s="10"/>
      <c r="UID25" s="10"/>
      <c r="UIE25" s="27"/>
      <c r="UIF25" s="17"/>
      <c r="UIG25" s="10"/>
      <c r="UIH25" s="10"/>
      <c r="UII25" s="17"/>
      <c r="UIJ25" s="17" t="s">
        <v>74</v>
      </c>
      <c r="UIK25" s="22">
        <f>UIJ24/UII24*100</f>
        <v>45.955555555555556</v>
      </c>
      <c r="UIL25" s="17"/>
      <c r="UIM25" s="17"/>
      <c r="UIN25" s="17" t="s">
        <v>75</v>
      </c>
      <c r="UIO25" s="32"/>
      <c r="UIP25" s="36"/>
      <c r="UIQ25" s="41" t="s">
        <v>75</v>
      </c>
      <c r="UIR25" s="41"/>
      <c r="UIS25" s="17"/>
      <c r="UIT25" s="17" t="s">
        <v>75</v>
      </c>
      <c r="UIU25" s="46"/>
      <c r="UIV25" s="41"/>
      <c r="UIW25" s="11"/>
      <c r="UIX25" s="10"/>
      <c r="UIY25" s="10"/>
      <c r="UIZ25" s="10"/>
      <c r="UJA25" s="10"/>
      <c r="UJB25" s="10"/>
      <c r="UJC25" s="10"/>
      <c r="UJD25" s="10"/>
      <c r="UJE25" s="10"/>
      <c r="UJF25" s="10"/>
      <c r="UJG25" s="10"/>
      <c r="UJI25" s="10"/>
      <c r="UJJ25" s="10"/>
      <c r="UJK25" s="27"/>
      <c r="UJL25" s="17"/>
      <c r="UJM25" s="10"/>
      <c r="UJN25" s="10"/>
      <c r="UJO25" s="17"/>
      <c r="UJP25" s="17" t="s">
        <v>74</v>
      </c>
      <c r="UJQ25" s="22">
        <f>UJP24/UJO24*100</f>
        <v>45.955555555555556</v>
      </c>
      <c r="UJR25" s="17"/>
      <c r="UJS25" s="17"/>
      <c r="UJT25" s="17" t="s">
        <v>75</v>
      </c>
      <c r="UJU25" s="32"/>
      <c r="UJV25" s="36"/>
      <c r="UJW25" s="41" t="s">
        <v>75</v>
      </c>
      <c r="UJX25" s="41"/>
      <c r="UJY25" s="17"/>
      <c r="UJZ25" s="17" t="s">
        <v>75</v>
      </c>
      <c r="UKA25" s="46"/>
      <c r="UKB25" s="41"/>
      <c r="UKC25" s="11"/>
      <c r="UKD25" s="10"/>
      <c r="UKE25" s="10"/>
      <c r="UKF25" s="10"/>
      <c r="UKG25" s="10"/>
      <c r="UKH25" s="10"/>
      <c r="UKI25" s="10"/>
      <c r="UKJ25" s="10"/>
      <c r="UKK25" s="10"/>
      <c r="UKL25" s="10"/>
      <c r="UKM25" s="10"/>
      <c r="UKO25" s="10"/>
      <c r="UKP25" s="10"/>
      <c r="UKQ25" s="27"/>
      <c r="UKR25" s="17"/>
      <c r="UKS25" s="10"/>
      <c r="UKT25" s="10"/>
      <c r="UKU25" s="17"/>
      <c r="UKV25" s="17" t="s">
        <v>74</v>
      </c>
      <c r="UKW25" s="22">
        <f>UKV24/UKU24*100</f>
        <v>45.955555555555556</v>
      </c>
      <c r="UKX25" s="17"/>
      <c r="UKY25" s="17"/>
      <c r="UKZ25" s="17" t="s">
        <v>75</v>
      </c>
      <c r="ULA25" s="32"/>
      <c r="ULB25" s="36"/>
      <c r="ULC25" s="41" t="s">
        <v>75</v>
      </c>
      <c r="ULD25" s="41"/>
      <c r="ULE25" s="17"/>
      <c r="ULF25" s="17" t="s">
        <v>75</v>
      </c>
      <c r="ULG25" s="46"/>
      <c r="ULH25" s="41"/>
      <c r="ULI25" s="11"/>
      <c r="ULJ25" s="10"/>
      <c r="ULK25" s="10"/>
      <c r="ULL25" s="10"/>
      <c r="ULM25" s="10"/>
      <c r="ULN25" s="10"/>
      <c r="ULO25" s="10"/>
      <c r="ULP25" s="10"/>
      <c r="ULQ25" s="10"/>
      <c r="ULR25" s="10"/>
      <c r="ULS25" s="10"/>
      <c r="ULU25" s="10"/>
      <c r="ULV25" s="10"/>
      <c r="ULW25" s="27"/>
      <c r="ULX25" s="17"/>
      <c r="ULY25" s="10"/>
      <c r="ULZ25" s="10"/>
      <c r="UMA25" s="17"/>
      <c r="UMB25" s="17" t="s">
        <v>74</v>
      </c>
      <c r="UMC25" s="22">
        <f>UMB24/UMA24*100</f>
        <v>45.955555555555556</v>
      </c>
      <c r="UMD25" s="17"/>
      <c r="UME25" s="17"/>
      <c r="UMF25" s="17" t="s">
        <v>75</v>
      </c>
      <c r="UMG25" s="32"/>
      <c r="UMH25" s="36"/>
      <c r="UMI25" s="41" t="s">
        <v>75</v>
      </c>
      <c r="UMJ25" s="41"/>
      <c r="UMK25" s="17"/>
      <c r="UML25" s="17" t="s">
        <v>75</v>
      </c>
      <c r="UMM25" s="46"/>
      <c r="UMN25" s="41"/>
      <c r="UMO25" s="11"/>
      <c r="UMP25" s="10"/>
      <c r="UMQ25" s="10"/>
      <c r="UMR25" s="10"/>
      <c r="UMS25" s="10"/>
      <c r="UMT25" s="10"/>
      <c r="UMU25" s="10"/>
      <c r="UMV25" s="10"/>
      <c r="UMW25" s="10"/>
      <c r="UMX25" s="10"/>
      <c r="UMY25" s="10"/>
      <c r="UNA25" s="10"/>
      <c r="UNB25" s="10"/>
      <c r="UNC25" s="27"/>
      <c r="UND25" s="17"/>
      <c r="UNE25" s="10"/>
      <c r="UNF25" s="10"/>
      <c r="UNG25" s="17"/>
      <c r="UNH25" s="17" t="s">
        <v>74</v>
      </c>
      <c r="UNI25" s="22">
        <f>UNH24/UNG24*100</f>
        <v>45.955555555555556</v>
      </c>
      <c r="UNJ25" s="17"/>
      <c r="UNK25" s="17"/>
      <c r="UNL25" s="17" t="s">
        <v>75</v>
      </c>
      <c r="UNM25" s="32"/>
      <c r="UNN25" s="36"/>
      <c r="UNO25" s="41" t="s">
        <v>75</v>
      </c>
      <c r="UNP25" s="41"/>
      <c r="UNQ25" s="17"/>
      <c r="UNR25" s="17" t="s">
        <v>75</v>
      </c>
      <c r="UNS25" s="46"/>
      <c r="UNT25" s="41"/>
      <c r="UNU25" s="11"/>
      <c r="UNV25" s="10"/>
      <c r="UNW25" s="10"/>
      <c r="UNX25" s="10"/>
      <c r="UNY25" s="10"/>
      <c r="UNZ25" s="10"/>
      <c r="UOA25" s="10"/>
      <c r="UOB25" s="10"/>
      <c r="UOC25" s="10"/>
      <c r="UOD25" s="10"/>
      <c r="UOE25" s="10"/>
      <c r="UOG25" s="10"/>
      <c r="UOH25" s="10"/>
      <c r="UOI25" s="27"/>
      <c r="UOJ25" s="17"/>
      <c r="UOK25" s="10"/>
      <c r="UOL25" s="10"/>
      <c r="UOM25" s="17"/>
      <c r="UON25" s="17" t="s">
        <v>74</v>
      </c>
      <c r="UOO25" s="22">
        <f>UON24/UOM24*100</f>
        <v>45.955555555555556</v>
      </c>
      <c r="UOP25" s="17"/>
      <c r="UOQ25" s="17"/>
      <c r="UOR25" s="17" t="s">
        <v>75</v>
      </c>
      <c r="UOS25" s="32"/>
      <c r="UOT25" s="36"/>
      <c r="UOU25" s="41" t="s">
        <v>75</v>
      </c>
      <c r="UOV25" s="41"/>
      <c r="UOW25" s="17"/>
      <c r="UOX25" s="17" t="s">
        <v>75</v>
      </c>
      <c r="UOY25" s="46"/>
      <c r="UOZ25" s="41"/>
      <c r="UPA25" s="11"/>
      <c r="UPB25" s="10"/>
      <c r="UPC25" s="10"/>
      <c r="UPD25" s="10"/>
      <c r="UPE25" s="10"/>
      <c r="UPF25" s="10"/>
      <c r="UPG25" s="10"/>
      <c r="UPH25" s="10"/>
      <c r="UPI25" s="10"/>
      <c r="UPJ25" s="10"/>
      <c r="UPK25" s="10"/>
      <c r="UPM25" s="10"/>
      <c r="UPN25" s="10"/>
      <c r="UPO25" s="27"/>
      <c r="UPP25" s="17"/>
      <c r="UPQ25" s="10"/>
      <c r="UPR25" s="10"/>
      <c r="UPS25" s="17"/>
      <c r="UPT25" s="17" t="s">
        <v>74</v>
      </c>
      <c r="UPU25" s="22">
        <f>UPT24/UPS24*100</f>
        <v>45.955555555555556</v>
      </c>
      <c r="UPV25" s="17"/>
      <c r="UPW25" s="17"/>
      <c r="UPX25" s="17" t="s">
        <v>75</v>
      </c>
      <c r="UPY25" s="32"/>
      <c r="UPZ25" s="36"/>
      <c r="UQA25" s="41" t="s">
        <v>75</v>
      </c>
      <c r="UQB25" s="41"/>
      <c r="UQC25" s="17"/>
      <c r="UQD25" s="17" t="s">
        <v>75</v>
      </c>
      <c r="UQE25" s="46"/>
      <c r="UQF25" s="41"/>
      <c r="UQG25" s="11"/>
      <c r="UQH25" s="10"/>
      <c r="UQI25" s="10"/>
      <c r="UQJ25" s="10"/>
      <c r="UQK25" s="10"/>
      <c r="UQL25" s="10"/>
      <c r="UQM25" s="10"/>
      <c r="UQN25" s="10"/>
      <c r="UQO25" s="10"/>
      <c r="UQP25" s="10"/>
      <c r="UQQ25" s="10"/>
      <c r="UQS25" s="10"/>
      <c r="UQT25" s="10"/>
      <c r="UQU25" s="27"/>
      <c r="UQV25" s="17"/>
      <c r="UQW25" s="10"/>
      <c r="UQX25" s="10"/>
      <c r="UQY25" s="17"/>
      <c r="UQZ25" s="17" t="s">
        <v>74</v>
      </c>
      <c r="URA25" s="22">
        <f>UQZ24/UQY24*100</f>
        <v>45.955555555555556</v>
      </c>
      <c r="URB25" s="17"/>
      <c r="URC25" s="17"/>
      <c r="URD25" s="17" t="s">
        <v>75</v>
      </c>
      <c r="URE25" s="32"/>
      <c r="URF25" s="36"/>
      <c r="URG25" s="41" t="s">
        <v>75</v>
      </c>
      <c r="URH25" s="41"/>
      <c r="URI25" s="17"/>
      <c r="URJ25" s="17" t="s">
        <v>75</v>
      </c>
      <c r="URK25" s="46"/>
      <c r="URL25" s="41"/>
      <c r="URM25" s="11"/>
      <c r="URN25" s="10"/>
      <c r="URO25" s="10"/>
      <c r="URP25" s="10"/>
      <c r="URQ25" s="10"/>
      <c r="URR25" s="10"/>
      <c r="URS25" s="10"/>
      <c r="URT25" s="10"/>
      <c r="URU25" s="10"/>
      <c r="URV25" s="10"/>
      <c r="URW25" s="10"/>
      <c r="URY25" s="10"/>
      <c r="URZ25" s="10"/>
      <c r="USA25" s="27"/>
      <c r="USB25" s="17"/>
      <c r="USC25" s="10"/>
      <c r="USD25" s="10"/>
      <c r="USE25" s="17"/>
      <c r="USF25" s="17" t="s">
        <v>74</v>
      </c>
      <c r="USG25" s="22">
        <f>USF24/USE24*100</f>
        <v>45.955555555555556</v>
      </c>
      <c r="USH25" s="17"/>
      <c r="USI25" s="17"/>
      <c r="USJ25" s="17" t="s">
        <v>75</v>
      </c>
      <c r="USK25" s="32"/>
      <c r="USL25" s="36"/>
      <c r="USM25" s="41" t="s">
        <v>75</v>
      </c>
      <c r="USN25" s="41"/>
      <c r="USO25" s="17"/>
      <c r="USP25" s="17" t="s">
        <v>75</v>
      </c>
      <c r="USQ25" s="46"/>
      <c r="USR25" s="41"/>
      <c r="USS25" s="11"/>
      <c r="UST25" s="10"/>
      <c r="USU25" s="10"/>
      <c r="USV25" s="10"/>
      <c r="USW25" s="10"/>
      <c r="USX25" s="10"/>
      <c r="USY25" s="10"/>
      <c r="USZ25" s="10"/>
      <c r="UTA25" s="10"/>
      <c r="UTB25" s="10"/>
      <c r="UTC25" s="10"/>
      <c r="UTE25" s="10"/>
      <c r="UTF25" s="10"/>
      <c r="UTG25" s="27"/>
      <c r="UTH25" s="17"/>
      <c r="UTI25" s="10"/>
      <c r="UTJ25" s="10"/>
      <c r="UTK25" s="17"/>
      <c r="UTL25" s="17" t="s">
        <v>74</v>
      </c>
      <c r="UTM25" s="22">
        <f>UTL24/UTK24*100</f>
        <v>45.955555555555556</v>
      </c>
      <c r="UTN25" s="17"/>
      <c r="UTO25" s="17"/>
      <c r="UTP25" s="17" t="s">
        <v>75</v>
      </c>
      <c r="UTQ25" s="32"/>
      <c r="UTR25" s="36"/>
      <c r="UTS25" s="41" t="s">
        <v>75</v>
      </c>
      <c r="UTT25" s="41"/>
      <c r="UTU25" s="17"/>
      <c r="UTV25" s="17" t="s">
        <v>75</v>
      </c>
      <c r="UTW25" s="46"/>
      <c r="UTX25" s="41"/>
      <c r="UTY25" s="11"/>
      <c r="UTZ25" s="10"/>
      <c r="UUA25" s="10"/>
      <c r="UUB25" s="10"/>
      <c r="UUC25" s="10"/>
      <c r="UUD25" s="10"/>
      <c r="UUE25" s="10"/>
      <c r="UUF25" s="10"/>
      <c r="UUG25" s="10"/>
      <c r="UUH25" s="10"/>
      <c r="UUI25" s="10"/>
      <c r="UUK25" s="10"/>
      <c r="UUL25" s="10"/>
      <c r="UUM25" s="27"/>
      <c r="UUN25" s="17"/>
      <c r="UUO25" s="10"/>
      <c r="UUP25" s="10"/>
      <c r="UUQ25" s="17"/>
      <c r="UUR25" s="17" t="s">
        <v>74</v>
      </c>
      <c r="UUS25" s="22">
        <f>UUR24/UUQ24*100</f>
        <v>45.955555555555556</v>
      </c>
      <c r="UUT25" s="17"/>
      <c r="UUU25" s="17"/>
      <c r="UUV25" s="17" t="s">
        <v>75</v>
      </c>
      <c r="UUW25" s="32"/>
      <c r="UUX25" s="36"/>
      <c r="UUY25" s="41" t="s">
        <v>75</v>
      </c>
      <c r="UUZ25" s="41"/>
      <c r="UVA25" s="17"/>
      <c r="UVB25" s="17" t="s">
        <v>75</v>
      </c>
      <c r="UVC25" s="46"/>
      <c r="UVD25" s="41"/>
      <c r="UVE25" s="11"/>
      <c r="UVF25" s="10"/>
      <c r="UVG25" s="10"/>
      <c r="UVH25" s="10"/>
      <c r="UVI25" s="10"/>
      <c r="UVJ25" s="10"/>
      <c r="UVK25" s="10"/>
      <c r="UVL25" s="10"/>
      <c r="UVM25" s="10"/>
      <c r="UVN25" s="10"/>
      <c r="UVO25" s="10"/>
      <c r="UVQ25" s="10"/>
      <c r="UVR25" s="10"/>
      <c r="UVS25" s="27"/>
      <c r="UVT25" s="17"/>
      <c r="UVU25" s="10"/>
      <c r="UVV25" s="10"/>
      <c r="UVW25" s="17"/>
      <c r="UVX25" s="17" t="s">
        <v>74</v>
      </c>
      <c r="UVY25" s="22">
        <f>UVX24/UVW24*100</f>
        <v>45.955555555555556</v>
      </c>
      <c r="UVZ25" s="17"/>
      <c r="UWA25" s="17"/>
      <c r="UWB25" s="17" t="s">
        <v>75</v>
      </c>
      <c r="UWC25" s="32"/>
      <c r="UWD25" s="36"/>
      <c r="UWE25" s="41" t="s">
        <v>75</v>
      </c>
      <c r="UWF25" s="41"/>
      <c r="UWG25" s="17"/>
      <c r="UWH25" s="17" t="s">
        <v>75</v>
      </c>
      <c r="UWI25" s="46"/>
      <c r="UWJ25" s="41"/>
      <c r="UWK25" s="11"/>
      <c r="UWL25" s="10"/>
      <c r="UWM25" s="10"/>
      <c r="UWN25" s="10"/>
      <c r="UWO25" s="10"/>
      <c r="UWP25" s="10"/>
      <c r="UWQ25" s="10"/>
      <c r="UWR25" s="10"/>
      <c r="UWS25" s="10"/>
      <c r="UWT25" s="10"/>
      <c r="UWU25" s="10"/>
      <c r="UWW25" s="10"/>
      <c r="UWX25" s="10"/>
      <c r="UWY25" s="27"/>
      <c r="UWZ25" s="17"/>
      <c r="UXA25" s="10"/>
      <c r="UXB25" s="10"/>
      <c r="UXC25" s="17"/>
      <c r="UXD25" s="17" t="s">
        <v>74</v>
      </c>
      <c r="UXE25" s="22">
        <f>UXD24/UXC24*100</f>
        <v>45.955555555555556</v>
      </c>
      <c r="UXF25" s="17"/>
      <c r="UXG25" s="17"/>
      <c r="UXH25" s="17" t="s">
        <v>75</v>
      </c>
      <c r="UXI25" s="32"/>
      <c r="UXJ25" s="36"/>
      <c r="UXK25" s="41" t="s">
        <v>75</v>
      </c>
      <c r="UXL25" s="41"/>
      <c r="UXM25" s="17"/>
      <c r="UXN25" s="17" t="s">
        <v>75</v>
      </c>
      <c r="UXO25" s="46"/>
      <c r="UXP25" s="41"/>
      <c r="UXQ25" s="11"/>
      <c r="UXR25" s="10"/>
      <c r="UXS25" s="10"/>
      <c r="UXT25" s="10"/>
      <c r="UXU25" s="10"/>
      <c r="UXV25" s="10"/>
      <c r="UXW25" s="10"/>
      <c r="UXX25" s="10"/>
      <c r="UXY25" s="10"/>
      <c r="UXZ25" s="10"/>
      <c r="UYA25" s="10"/>
      <c r="UYC25" s="10"/>
      <c r="UYD25" s="10"/>
      <c r="UYE25" s="27"/>
      <c r="UYF25" s="17"/>
      <c r="UYG25" s="10"/>
      <c r="UYH25" s="10"/>
      <c r="UYI25" s="17"/>
      <c r="UYJ25" s="17" t="s">
        <v>74</v>
      </c>
      <c r="UYK25" s="22">
        <f>UYJ24/UYI24*100</f>
        <v>45.955555555555556</v>
      </c>
      <c r="UYL25" s="17"/>
      <c r="UYM25" s="17"/>
      <c r="UYN25" s="17" t="s">
        <v>75</v>
      </c>
      <c r="UYO25" s="32"/>
      <c r="UYP25" s="36"/>
      <c r="UYQ25" s="41" t="s">
        <v>75</v>
      </c>
      <c r="UYR25" s="41"/>
      <c r="UYS25" s="17"/>
      <c r="UYT25" s="17" t="s">
        <v>75</v>
      </c>
      <c r="UYU25" s="46"/>
      <c r="UYV25" s="41"/>
      <c r="UYW25" s="11"/>
      <c r="UYX25" s="10"/>
      <c r="UYY25" s="10"/>
      <c r="UYZ25" s="10"/>
      <c r="UZA25" s="10"/>
      <c r="UZB25" s="10"/>
      <c r="UZC25" s="10"/>
      <c r="UZD25" s="10"/>
      <c r="UZE25" s="10"/>
      <c r="UZF25" s="10"/>
      <c r="UZG25" s="10"/>
      <c r="UZI25" s="10"/>
      <c r="UZJ25" s="10"/>
      <c r="UZK25" s="27"/>
      <c r="UZL25" s="17"/>
      <c r="UZM25" s="10"/>
      <c r="UZN25" s="10"/>
      <c r="UZO25" s="17"/>
      <c r="UZP25" s="17" t="s">
        <v>74</v>
      </c>
      <c r="UZQ25" s="22">
        <f>UZP24/UZO24*100</f>
        <v>45.955555555555556</v>
      </c>
      <c r="UZR25" s="17"/>
      <c r="UZS25" s="17"/>
      <c r="UZT25" s="17" t="s">
        <v>75</v>
      </c>
      <c r="UZU25" s="32"/>
      <c r="UZV25" s="36"/>
      <c r="UZW25" s="41" t="s">
        <v>75</v>
      </c>
      <c r="UZX25" s="41"/>
      <c r="UZY25" s="17"/>
      <c r="UZZ25" s="17" t="s">
        <v>75</v>
      </c>
      <c r="VAA25" s="46"/>
      <c r="VAB25" s="41"/>
      <c r="VAC25" s="11"/>
      <c r="VAD25" s="10"/>
      <c r="VAE25" s="10"/>
      <c r="VAF25" s="10"/>
      <c r="VAG25" s="10"/>
      <c r="VAH25" s="10"/>
      <c r="VAI25" s="10"/>
      <c r="VAJ25" s="10"/>
      <c r="VAK25" s="10"/>
      <c r="VAL25" s="10"/>
      <c r="VAM25" s="10"/>
      <c r="VAO25" s="10"/>
      <c r="VAP25" s="10"/>
      <c r="VAQ25" s="27"/>
      <c r="VAR25" s="17"/>
      <c r="VAS25" s="10"/>
      <c r="VAT25" s="10"/>
      <c r="VAU25" s="17"/>
      <c r="VAV25" s="17" t="s">
        <v>74</v>
      </c>
      <c r="VAW25" s="22">
        <f>VAV24/VAU24*100</f>
        <v>45.955555555555556</v>
      </c>
      <c r="VAX25" s="17"/>
      <c r="VAY25" s="17"/>
      <c r="VAZ25" s="17" t="s">
        <v>75</v>
      </c>
      <c r="VBA25" s="32"/>
      <c r="VBB25" s="36"/>
      <c r="VBC25" s="41" t="s">
        <v>75</v>
      </c>
      <c r="VBD25" s="41"/>
      <c r="VBE25" s="17"/>
      <c r="VBF25" s="17" t="s">
        <v>75</v>
      </c>
      <c r="VBG25" s="46"/>
      <c r="VBH25" s="41"/>
      <c r="VBI25" s="11"/>
      <c r="VBJ25" s="10"/>
      <c r="VBK25" s="10"/>
      <c r="VBL25" s="10"/>
      <c r="VBM25" s="10"/>
      <c r="VBN25" s="10"/>
      <c r="VBO25" s="10"/>
      <c r="VBP25" s="10"/>
      <c r="VBQ25" s="10"/>
      <c r="VBR25" s="10"/>
      <c r="VBS25" s="10"/>
      <c r="VBU25" s="10"/>
      <c r="VBV25" s="10"/>
      <c r="VBW25" s="27"/>
      <c r="VBX25" s="17"/>
      <c r="VBY25" s="10"/>
      <c r="VBZ25" s="10"/>
      <c r="VCA25" s="17"/>
      <c r="VCB25" s="17" t="s">
        <v>74</v>
      </c>
      <c r="VCC25" s="22">
        <f>VCB24/VCA24*100</f>
        <v>45.955555555555556</v>
      </c>
      <c r="VCD25" s="17"/>
      <c r="VCE25" s="17"/>
      <c r="VCF25" s="17" t="s">
        <v>75</v>
      </c>
      <c r="VCG25" s="32"/>
      <c r="VCH25" s="36"/>
      <c r="VCI25" s="41" t="s">
        <v>75</v>
      </c>
      <c r="VCJ25" s="41"/>
      <c r="VCK25" s="17"/>
      <c r="VCL25" s="17" t="s">
        <v>75</v>
      </c>
      <c r="VCM25" s="46"/>
      <c r="VCN25" s="41"/>
      <c r="VCO25" s="11"/>
      <c r="VCP25" s="10"/>
      <c r="VCQ25" s="10"/>
      <c r="VCR25" s="10"/>
      <c r="VCS25" s="10"/>
      <c r="VCT25" s="10"/>
      <c r="VCU25" s="10"/>
      <c r="VCV25" s="10"/>
      <c r="VCW25" s="10"/>
      <c r="VCX25" s="10"/>
      <c r="VCY25" s="10"/>
      <c r="VDA25" s="10"/>
      <c r="VDB25" s="10"/>
      <c r="VDC25" s="27"/>
      <c r="VDD25" s="17"/>
      <c r="VDE25" s="10"/>
      <c r="VDF25" s="10"/>
      <c r="VDG25" s="17"/>
      <c r="VDH25" s="17" t="s">
        <v>74</v>
      </c>
      <c r="VDI25" s="22">
        <f>VDH24/VDG24*100</f>
        <v>45.955555555555556</v>
      </c>
      <c r="VDJ25" s="17"/>
      <c r="VDK25" s="17"/>
      <c r="VDL25" s="17" t="s">
        <v>75</v>
      </c>
      <c r="VDM25" s="32"/>
      <c r="VDN25" s="36"/>
      <c r="VDO25" s="41" t="s">
        <v>75</v>
      </c>
      <c r="VDP25" s="41"/>
      <c r="VDQ25" s="17"/>
      <c r="VDR25" s="17" t="s">
        <v>75</v>
      </c>
      <c r="VDS25" s="46"/>
      <c r="VDT25" s="41"/>
      <c r="VDU25" s="11"/>
      <c r="VDV25" s="10"/>
      <c r="VDW25" s="10"/>
      <c r="VDX25" s="10"/>
      <c r="VDY25" s="10"/>
      <c r="VDZ25" s="10"/>
      <c r="VEA25" s="10"/>
      <c r="VEB25" s="10"/>
      <c r="VEC25" s="10"/>
      <c r="VED25" s="10"/>
      <c r="VEE25" s="10"/>
      <c r="VEG25" s="10"/>
      <c r="VEH25" s="10"/>
      <c r="VEI25" s="27"/>
      <c r="VEJ25" s="17"/>
      <c r="VEK25" s="10"/>
      <c r="VEL25" s="10"/>
      <c r="VEM25" s="17"/>
      <c r="VEN25" s="17" t="s">
        <v>74</v>
      </c>
      <c r="VEO25" s="22">
        <f>VEN24/VEM24*100</f>
        <v>45.955555555555556</v>
      </c>
      <c r="VEP25" s="17"/>
      <c r="VEQ25" s="17"/>
      <c r="VER25" s="17" t="s">
        <v>75</v>
      </c>
      <c r="VES25" s="32"/>
      <c r="VET25" s="36"/>
      <c r="VEU25" s="41" t="s">
        <v>75</v>
      </c>
      <c r="VEV25" s="41"/>
      <c r="VEW25" s="17"/>
      <c r="VEX25" s="17" t="s">
        <v>75</v>
      </c>
      <c r="VEY25" s="46"/>
      <c r="VEZ25" s="41"/>
      <c r="VFA25" s="11"/>
      <c r="VFB25" s="10"/>
      <c r="VFC25" s="10"/>
      <c r="VFD25" s="10"/>
      <c r="VFE25" s="10"/>
      <c r="VFF25" s="10"/>
      <c r="VFG25" s="10"/>
      <c r="VFH25" s="10"/>
      <c r="VFI25" s="10"/>
      <c r="VFJ25" s="10"/>
      <c r="VFK25" s="10"/>
      <c r="VFM25" s="10"/>
      <c r="VFN25" s="10"/>
      <c r="VFO25" s="27"/>
      <c r="VFP25" s="17"/>
      <c r="VFQ25" s="10"/>
      <c r="VFR25" s="10"/>
      <c r="VFS25" s="17"/>
      <c r="VFT25" s="17" t="s">
        <v>74</v>
      </c>
      <c r="VFU25" s="22">
        <f>VFT24/VFS24*100</f>
        <v>45.955555555555556</v>
      </c>
      <c r="VFV25" s="17"/>
      <c r="VFW25" s="17"/>
      <c r="VFX25" s="17" t="s">
        <v>75</v>
      </c>
      <c r="VFY25" s="32"/>
      <c r="VFZ25" s="36"/>
      <c r="VGA25" s="41" t="s">
        <v>75</v>
      </c>
      <c r="VGB25" s="41"/>
      <c r="VGC25" s="17"/>
      <c r="VGD25" s="17" t="s">
        <v>75</v>
      </c>
      <c r="VGE25" s="46"/>
      <c r="VGF25" s="41"/>
      <c r="VGG25" s="11"/>
      <c r="VGH25" s="10"/>
      <c r="VGI25" s="10"/>
      <c r="VGJ25" s="10"/>
      <c r="VGK25" s="10"/>
      <c r="VGL25" s="10"/>
      <c r="VGM25" s="10"/>
      <c r="VGN25" s="10"/>
      <c r="VGO25" s="10"/>
      <c r="VGP25" s="10"/>
      <c r="VGQ25" s="10"/>
      <c r="VGS25" s="10"/>
      <c r="VGT25" s="10"/>
      <c r="VGU25" s="27"/>
      <c r="VGV25" s="17"/>
      <c r="VGW25" s="10"/>
      <c r="VGX25" s="10"/>
      <c r="VGY25" s="17"/>
      <c r="VGZ25" s="17" t="s">
        <v>74</v>
      </c>
      <c r="VHA25" s="22">
        <f>VGZ24/VGY24*100</f>
        <v>45.955555555555556</v>
      </c>
      <c r="VHB25" s="17"/>
      <c r="VHC25" s="17"/>
      <c r="VHD25" s="17" t="s">
        <v>75</v>
      </c>
      <c r="VHE25" s="32"/>
      <c r="VHF25" s="36"/>
      <c r="VHG25" s="41" t="s">
        <v>75</v>
      </c>
      <c r="VHH25" s="41"/>
      <c r="VHI25" s="17"/>
      <c r="VHJ25" s="17" t="s">
        <v>75</v>
      </c>
      <c r="VHK25" s="46"/>
      <c r="VHL25" s="41"/>
      <c r="VHM25" s="11"/>
      <c r="VHN25" s="10"/>
      <c r="VHO25" s="10"/>
      <c r="VHP25" s="10"/>
      <c r="VHQ25" s="10"/>
      <c r="VHR25" s="10"/>
      <c r="VHS25" s="10"/>
      <c r="VHT25" s="10"/>
      <c r="VHU25" s="10"/>
      <c r="VHV25" s="10"/>
      <c r="VHW25" s="10"/>
      <c r="VHY25" s="10"/>
      <c r="VHZ25" s="10"/>
      <c r="VIA25" s="27"/>
      <c r="VIB25" s="17"/>
      <c r="VIC25" s="10"/>
      <c r="VID25" s="10"/>
      <c r="VIE25" s="17"/>
      <c r="VIF25" s="17" t="s">
        <v>74</v>
      </c>
      <c r="VIG25" s="22">
        <f>VIF24/VIE24*100</f>
        <v>45.955555555555556</v>
      </c>
      <c r="VIH25" s="17"/>
      <c r="VII25" s="17"/>
      <c r="VIJ25" s="17" t="s">
        <v>75</v>
      </c>
      <c r="VIK25" s="32"/>
      <c r="VIL25" s="36"/>
      <c r="VIM25" s="41" t="s">
        <v>75</v>
      </c>
      <c r="VIN25" s="41"/>
      <c r="VIO25" s="17"/>
      <c r="VIP25" s="17" t="s">
        <v>75</v>
      </c>
      <c r="VIQ25" s="46"/>
      <c r="VIR25" s="41"/>
      <c r="VIS25" s="11"/>
      <c r="VIT25" s="10"/>
      <c r="VIU25" s="10"/>
      <c r="VIV25" s="10"/>
      <c r="VIW25" s="10"/>
      <c r="VIX25" s="10"/>
      <c r="VIY25" s="10"/>
      <c r="VIZ25" s="10"/>
      <c r="VJA25" s="10"/>
      <c r="VJB25" s="10"/>
      <c r="VJC25" s="10"/>
      <c r="VJE25" s="10"/>
      <c r="VJF25" s="10"/>
      <c r="VJG25" s="27"/>
      <c r="VJH25" s="17"/>
      <c r="VJI25" s="10"/>
      <c r="VJJ25" s="10"/>
      <c r="VJK25" s="17"/>
      <c r="VJL25" s="17" t="s">
        <v>74</v>
      </c>
      <c r="VJM25" s="22">
        <f>VJL24/VJK24*100</f>
        <v>45.955555555555556</v>
      </c>
      <c r="VJN25" s="17"/>
      <c r="VJO25" s="17"/>
      <c r="VJP25" s="17" t="s">
        <v>75</v>
      </c>
      <c r="VJQ25" s="32"/>
      <c r="VJR25" s="36"/>
      <c r="VJS25" s="41" t="s">
        <v>75</v>
      </c>
      <c r="VJT25" s="41"/>
      <c r="VJU25" s="17"/>
      <c r="VJV25" s="17" t="s">
        <v>75</v>
      </c>
      <c r="VJW25" s="46"/>
      <c r="VJX25" s="41"/>
      <c r="VJY25" s="11"/>
      <c r="VJZ25" s="10"/>
      <c r="VKA25" s="10"/>
      <c r="VKB25" s="10"/>
      <c r="VKC25" s="10"/>
      <c r="VKD25" s="10"/>
      <c r="VKE25" s="10"/>
      <c r="VKF25" s="10"/>
      <c r="VKG25" s="10"/>
      <c r="VKH25" s="10"/>
      <c r="VKI25" s="10"/>
      <c r="VKK25" s="10"/>
      <c r="VKL25" s="10"/>
      <c r="VKM25" s="27"/>
      <c r="VKN25" s="17"/>
      <c r="VKO25" s="10"/>
      <c r="VKP25" s="10"/>
      <c r="VKQ25" s="17"/>
      <c r="VKR25" s="17" t="s">
        <v>74</v>
      </c>
      <c r="VKS25" s="22">
        <f>VKR24/VKQ24*100</f>
        <v>45.955555555555556</v>
      </c>
      <c r="VKT25" s="17"/>
      <c r="VKU25" s="17"/>
      <c r="VKV25" s="17" t="s">
        <v>75</v>
      </c>
      <c r="VKW25" s="32"/>
      <c r="VKX25" s="36"/>
      <c r="VKY25" s="41" t="s">
        <v>75</v>
      </c>
      <c r="VKZ25" s="41"/>
      <c r="VLA25" s="17"/>
      <c r="VLB25" s="17" t="s">
        <v>75</v>
      </c>
      <c r="VLC25" s="46"/>
      <c r="VLD25" s="41"/>
      <c r="VLE25" s="11"/>
      <c r="VLF25" s="10"/>
      <c r="VLG25" s="10"/>
      <c r="VLH25" s="10"/>
      <c r="VLI25" s="10"/>
      <c r="VLJ25" s="10"/>
      <c r="VLK25" s="10"/>
      <c r="VLL25" s="10"/>
      <c r="VLM25" s="10"/>
      <c r="VLN25" s="10"/>
      <c r="VLO25" s="10"/>
      <c r="VLQ25" s="10"/>
      <c r="VLR25" s="10"/>
      <c r="VLS25" s="27"/>
      <c r="VLT25" s="17"/>
      <c r="VLU25" s="10"/>
      <c r="VLV25" s="10"/>
      <c r="VLW25" s="17"/>
      <c r="VLX25" s="17" t="s">
        <v>74</v>
      </c>
      <c r="VLY25" s="22">
        <f>VLX24/VLW24*100</f>
        <v>45.955555555555556</v>
      </c>
      <c r="VLZ25" s="17"/>
      <c r="VMA25" s="17"/>
      <c r="VMB25" s="17" t="s">
        <v>75</v>
      </c>
      <c r="VMC25" s="32"/>
      <c r="VMD25" s="36"/>
      <c r="VME25" s="41" t="s">
        <v>75</v>
      </c>
      <c r="VMF25" s="41"/>
      <c r="VMG25" s="17"/>
      <c r="VMH25" s="17" t="s">
        <v>75</v>
      </c>
      <c r="VMI25" s="46"/>
      <c r="VMJ25" s="41"/>
      <c r="VMK25" s="11"/>
      <c r="VML25" s="10"/>
      <c r="VMM25" s="10"/>
      <c r="VMN25" s="10"/>
      <c r="VMO25" s="10"/>
      <c r="VMP25" s="10"/>
      <c r="VMQ25" s="10"/>
      <c r="VMR25" s="10"/>
      <c r="VMS25" s="10"/>
      <c r="VMT25" s="10"/>
      <c r="VMU25" s="10"/>
      <c r="VMW25" s="10"/>
      <c r="VMX25" s="10"/>
      <c r="VMY25" s="27"/>
      <c r="VMZ25" s="17"/>
      <c r="VNA25" s="10"/>
      <c r="VNB25" s="10"/>
      <c r="VNC25" s="17"/>
      <c r="VND25" s="17" t="s">
        <v>74</v>
      </c>
      <c r="VNE25" s="22">
        <f>VND24/VNC24*100</f>
        <v>45.955555555555556</v>
      </c>
      <c r="VNF25" s="17"/>
      <c r="VNG25" s="17"/>
      <c r="VNH25" s="17" t="s">
        <v>75</v>
      </c>
      <c r="VNI25" s="32"/>
      <c r="VNJ25" s="36"/>
      <c r="VNK25" s="41" t="s">
        <v>75</v>
      </c>
      <c r="VNL25" s="41"/>
      <c r="VNM25" s="17"/>
      <c r="VNN25" s="17" t="s">
        <v>75</v>
      </c>
      <c r="VNO25" s="46"/>
      <c r="VNP25" s="41"/>
      <c r="VNQ25" s="11"/>
      <c r="VNR25" s="10"/>
      <c r="VNS25" s="10"/>
      <c r="VNT25" s="10"/>
      <c r="VNU25" s="10"/>
      <c r="VNV25" s="10"/>
      <c r="VNW25" s="10"/>
      <c r="VNX25" s="10"/>
      <c r="VNY25" s="10"/>
      <c r="VNZ25" s="10"/>
      <c r="VOA25" s="10"/>
      <c r="VOC25" s="10"/>
      <c r="VOD25" s="10"/>
      <c r="VOE25" s="27"/>
      <c r="VOF25" s="17"/>
      <c r="VOG25" s="10"/>
      <c r="VOH25" s="10"/>
      <c r="VOI25" s="17"/>
      <c r="VOJ25" s="17" t="s">
        <v>74</v>
      </c>
      <c r="VOK25" s="22">
        <f>VOJ24/VOI24*100</f>
        <v>45.955555555555556</v>
      </c>
      <c r="VOL25" s="17"/>
      <c r="VOM25" s="17"/>
      <c r="VON25" s="17" t="s">
        <v>75</v>
      </c>
      <c r="VOO25" s="32"/>
      <c r="VOP25" s="36"/>
      <c r="VOQ25" s="41" t="s">
        <v>75</v>
      </c>
      <c r="VOR25" s="41"/>
      <c r="VOS25" s="17"/>
      <c r="VOT25" s="17" t="s">
        <v>75</v>
      </c>
      <c r="VOU25" s="46"/>
      <c r="VOV25" s="41"/>
      <c r="VOW25" s="11"/>
      <c r="VOX25" s="10"/>
      <c r="VOY25" s="10"/>
      <c r="VOZ25" s="10"/>
      <c r="VPA25" s="10"/>
      <c r="VPB25" s="10"/>
      <c r="VPC25" s="10"/>
      <c r="VPD25" s="10"/>
      <c r="VPE25" s="10"/>
      <c r="VPF25" s="10"/>
      <c r="VPG25" s="10"/>
      <c r="VPI25" s="10"/>
      <c r="VPJ25" s="10"/>
      <c r="VPK25" s="27"/>
      <c r="VPL25" s="17"/>
      <c r="VPM25" s="10"/>
      <c r="VPN25" s="10"/>
      <c r="VPO25" s="17"/>
      <c r="VPP25" s="17" t="s">
        <v>74</v>
      </c>
      <c r="VPQ25" s="22">
        <f>VPP24/VPO24*100</f>
        <v>45.955555555555556</v>
      </c>
      <c r="VPR25" s="17"/>
      <c r="VPS25" s="17"/>
      <c r="VPT25" s="17" t="s">
        <v>75</v>
      </c>
      <c r="VPU25" s="32"/>
      <c r="VPV25" s="36"/>
      <c r="VPW25" s="41" t="s">
        <v>75</v>
      </c>
      <c r="VPX25" s="41"/>
      <c r="VPY25" s="17"/>
      <c r="VPZ25" s="17" t="s">
        <v>75</v>
      </c>
      <c r="VQA25" s="46"/>
      <c r="VQB25" s="41"/>
      <c r="VQC25" s="11"/>
      <c r="VQD25" s="10"/>
      <c r="VQE25" s="10"/>
      <c r="VQF25" s="10"/>
      <c r="VQG25" s="10"/>
      <c r="VQH25" s="10"/>
      <c r="VQI25" s="10"/>
      <c r="VQJ25" s="10"/>
      <c r="VQK25" s="10"/>
      <c r="VQL25" s="10"/>
      <c r="VQM25" s="10"/>
      <c r="VQO25" s="10"/>
      <c r="VQP25" s="10"/>
      <c r="VQQ25" s="27"/>
      <c r="VQR25" s="17"/>
      <c r="VQS25" s="10"/>
      <c r="VQT25" s="10"/>
      <c r="VQU25" s="17"/>
      <c r="VQV25" s="17" t="s">
        <v>74</v>
      </c>
      <c r="VQW25" s="22">
        <f>VQV24/VQU24*100</f>
        <v>45.955555555555556</v>
      </c>
      <c r="VQX25" s="17"/>
      <c r="VQY25" s="17"/>
      <c r="VQZ25" s="17" t="s">
        <v>75</v>
      </c>
      <c r="VRA25" s="32"/>
      <c r="VRB25" s="36"/>
      <c r="VRC25" s="41" t="s">
        <v>75</v>
      </c>
      <c r="VRD25" s="41"/>
      <c r="VRE25" s="17"/>
      <c r="VRF25" s="17" t="s">
        <v>75</v>
      </c>
      <c r="VRG25" s="46"/>
      <c r="VRH25" s="41"/>
      <c r="VRI25" s="11"/>
      <c r="VRJ25" s="10"/>
      <c r="VRK25" s="10"/>
      <c r="VRL25" s="10"/>
      <c r="VRM25" s="10"/>
      <c r="VRN25" s="10"/>
      <c r="VRO25" s="10"/>
      <c r="VRP25" s="10"/>
      <c r="VRQ25" s="10"/>
      <c r="VRR25" s="10"/>
      <c r="VRS25" s="10"/>
      <c r="VRU25" s="10"/>
      <c r="VRV25" s="10"/>
      <c r="VRW25" s="27"/>
      <c r="VRX25" s="17"/>
      <c r="VRY25" s="10"/>
      <c r="VRZ25" s="10"/>
      <c r="VSA25" s="17"/>
      <c r="VSB25" s="17" t="s">
        <v>74</v>
      </c>
      <c r="VSC25" s="22">
        <f>VSB24/VSA24*100</f>
        <v>45.955555555555556</v>
      </c>
      <c r="VSD25" s="17"/>
      <c r="VSE25" s="17"/>
      <c r="VSF25" s="17" t="s">
        <v>75</v>
      </c>
      <c r="VSG25" s="32"/>
      <c r="VSH25" s="36"/>
      <c r="VSI25" s="41" t="s">
        <v>75</v>
      </c>
      <c r="VSJ25" s="41"/>
      <c r="VSK25" s="17"/>
      <c r="VSL25" s="17" t="s">
        <v>75</v>
      </c>
      <c r="VSM25" s="46"/>
      <c r="VSN25" s="41"/>
      <c r="VSO25" s="11"/>
      <c r="VSP25" s="10"/>
      <c r="VSQ25" s="10"/>
      <c r="VSR25" s="10"/>
      <c r="VSS25" s="10"/>
      <c r="VST25" s="10"/>
      <c r="VSU25" s="10"/>
      <c r="VSV25" s="10"/>
      <c r="VSW25" s="10"/>
      <c r="VSX25" s="10"/>
      <c r="VSY25" s="10"/>
      <c r="VTA25" s="10"/>
      <c r="VTB25" s="10"/>
      <c r="VTC25" s="27"/>
      <c r="VTD25" s="17"/>
      <c r="VTE25" s="10"/>
      <c r="VTF25" s="10"/>
      <c r="VTG25" s="17"/>
      <c r="VTH25" s="17" t="s">
        <v>74</v>
      </c>
      <c r="VTI25" s="22">
        <f>VTH24/VTG24*100</f>
        <v>45.955555555555556</v>
      </c>
      <c r="VTJ25" s="17"/>
      <c r="VTK25" s="17"/>
      <c r="VTL25" s="17" t="s">
        <v>75</v>
      </c>
      <c r="VTM25" s="32"/>
      <c r="VTN25" s="36"/>
      <c r="VTO25" s="41" t="s">
        <v>75</v>
      </c>
      <c r="VTP25" s="41"/>
      <c r="VTQ25" s="17"/>
      <c r="VTR25" s="17" t="s">
        <v>75</v>
      </c>
      <c r="VTS25" s="46"/>
      <c r="VTT25" s="41"/>
      <c r="VTU25" s="11"/>
      <c r="VTV25" s="10"/>
      <c r="VTW25" s="10"/>
      <c r="VTX25" s="10"/>
      <c r="VTY25" s="10"/>
      <c r="VTZ25" s="10"/>
      <c r="VUA25" s="10"/>
      <c r="VUB25" s="10"/>
      <c r="VUC25" s="10"/>
      <c r="VUD25" s="10"/>
      <c r="VUE25" s="10"/>
      <c r="VUG25" s="10"/>
      <c r="VUH25" s="10"/>
      <c r="VUI25" s="27"/>
      <c r="VUJ25" s="17"/>
      <c r="VUK25" s="10"/>
      <c r="VUL25" s="10"/>
      <c r="VUM25" s="17"/>
      <c r="VUN25" s="17" t="s">
        <v>74</v>
      </c>
      <c r="VUO25" s="22">
        <f>VUN24/VUM24*100</f>
        <v>45.955555555555556</v>
      </c>
      <c r="VUP25" s="17"/>
      <c r="VUQ25" s="17"/>
      <c r="VUR25" s="17" t="s">
        <v>75</v>
      </c>
      <c r="VUS25" s="32"/>
      <c r="VUT25" s="36"/>
      <c r="VUU25" s="41" t="s">
        <v>75</v>
      </c>
      <c r="VUV25" s="41"/>
      <c r="VUW25" s="17"/>
      <c r="VUX25" s="17" t="s">
        <v>75</v>
      </c>
      <c r="VUY25" s="46"/>
      <c r="VUZ25" s="41"/>
      <c r="VVA25" s="11"/>
      <c r="VVB25" s="10"/>
      <c r="VVC25" s="10"/>
      <c r="VVD25" s="10"/>
      <c r="VVE25" s="10"/>
      <c r="VVF25" s="10"/>
      <c r="VVG25" s="10"/>
      <c r="VVH25" s="10"/>
      <c r="VVI25" s="10"/>
      <c r="VVJ25" s="10"/>
      <c r="VVK25" s="10"/>
      <c r="VVM25" s="10"/>
      <c r="VVN25" s="10"/>
      <c r="VVO25" s="27"/>
      <c r="VVP25" s="17"/>
      <c r="VVQ25" s="10"/>
      <c r="VVR25" s="10"/>
      <c r="VVS25" s="17"/>
      <c r="VVT25" s="17" t="s">
        <v>74</v>
      </c>
      <c r="VVU25" s="22">
        <f>VVT24/VVS24*100</f>
        <v>45.955555555555556</v>
      </c>
      <c r="VVV25" s="17"/>
      <c r="VVW25" s="17"/>
      <c r="VVX25" s="17" t="s">
        <v>75</v>
      </c>
      <c r="VVY25" s="32"/>
      <c r="VVZ25" s="36"/>
      <c r="VWA25" s="41" t="s">
        <v>75</v>
      </c>
      <c r="VWB25" s="41"/>
      <c r="VWC25" s="17"/>
      <c r="VWD25" s="17" t="s">
        <v>75</v>
      </c>
      <c r="VWE25" s="46"/>
      <c r="VWF25" s="41"/>
      <c r="VWG25" s="11"/>
      <c r="VWH25" s="10"/>
      <c r="VWI25" s="10"/>
      <c r="VWJ25" s="10"/>
      <c r="VWK25" s="10"/>
      <c r="VWL25" s="10"/>
      <c r="VWM25" s="10"/>
      <c r="VWN25" s="10"/>
      <c r="VWO25" s="10"/>
      <c r="VWP25" s="10"/>
      <c r="VWQ25" s="10"/>
      <c r="VWS25" s="10"/>
      <c r="VWT25" s="10"/>
      <c r="VWU25" s="27"/>
      <c r="VWV25" s="17"/>
      <c r="VWW25" s="10"/>
      <c r="VWX25" s="10"/>
      <c r="VWY25" s="17"/>
      <c r="VWZ25" s="17" t="s">
        <v>74</v>
      </c>
      <c r="VXA25" s="22">
        <f>VWZ24/VWY24*100</f>
        <v>45.955555555555556</v>
      </c>
      <c r="VXB25" s="17"/>
      <c r="VXC25" s="17"/>
      <c r="VXD25" s="17" t="s">
        <v>75</v>
      </c>
      <c r="VXE25" s="32"/>
      <c r="VXF25" s="36"/>
      <c r="VXG25" s="41" t="s">
        <v>75</v>
      </c>
      <c r="VXH25" s="41"/>
      <c r="VXI25" s="17"/>
      <c r="VXJ25" s="17" t="s">
        <v>75</v>
      </c>
      <c r="VXK25" s="46"/>
      <c r="VXL25" s="41"/>
      <c r="VXM25" s="11"/>
      <c r="VXN25" s="10"/>
      <c r="VXO25" s="10"/>
      <c r="VXP25" s="10"/>
      <c r="VXQ25" s="10"/>
      <c r="VXR25" s="10"/>
      <c r="VXS25" s="10"/>
      <c r="VXT25" s="10"/>
      <c r="VXU25" s="10"/>
      <c r="VXV25" s="10"/>
      <c r="VXW25" s="10"/>
      <c r="VXY25" s="10"/>
      <c r="VXZ25" s="10"/>
      <c r="VYA25" s="27"/>
      <c r="VYB25" s="17"/>
      <c r="VYC25" s="10"/>
      <c r="VYD25" s="10"/>
      <c r="VYE25" s="17"/>
      <c r="VYF25" s="17" t="s">
        <v>74</v>
      </c>
      <c r="VYG25" s="22">
        <f>VYF24/VYE24*100</f>
        <v>45.955555555555556</v>
      </c>
      <c r="VYH25" s="17"/>
      <c r="VYI25" s="17"/>
      <c r="VYJ25" s="17" t="s">
        <v>75</v>
      </c>
      <c r="VYK25" s="32"/>
      <c r="VYL25" s="36"/>
      <c r="VYM25" s="41" t="s">
        <v>75</v>
      </c>
      <c r="VYN25" s="41"/>
      <c r="VYO25" s="17"/>
      <c r="VYP25" s="17" t="s">
        <v>75</v>
      </c>
      <c r="VYQ25" s="46"/>
      <c r="VYR25" s="41"/>
      <c r="VYS25" s="11"/>
      <c r="VYT25" s="10"/>
      <c r="VYU25" s="10"/>
      <c r="VYV25" s="10"/>
      <c r="VYW25" s="10"/>
      <c r="VYX25" s="10"/>
      <c r="VYY25" s="10"/>
      <c r="VYZ25" s="10"/>
      <c r="VZA25" s="10"/>
      <c r="VZB25" s="10"/>
      <c r="VZC25" s="10"/>
      <c r="VZE25" s="10"/>
      <c r="VZF25" s="10"/>
      <c r="VZG25" s="27"/>
      <c r="VZH25" s="17"/>
      <c r="VZI25" s="10"/>
      <c r="VZJ25" s="10"/>
      <c r="VZK25" s="17"/>
      <c r="VZL25" s="17" t="s">
        <v>74</v>
      </c>
      <c r="VZM25" s="22">
        <f>VZL24/VZK24*100</f>
        <v>45.955555555555556</v>
      </c>
      <c r="VZN25" s="17"/>
      <c r="VZO25" s="17"/>
      <c r="VZP25" s="17" t="s">
        <v>75</v>
      </c>
      <c r="VZQ25" s="32"/>
      <c r="VZR25" s="36"/>
      <c r="VZS25" s="41" t="s">
        <v>75</v>
      </c>
      <c r="VZT25" s="41"/>
      <c r="VZU25" s="17"/>
      <c r="VZV25" s="17" t="s">
        <v>75</v>
      </c>
      <c r="VZW25" s="46"/>
      <c r="VZX25" s="41"/>
      <c r="VZY25" s="11"/>
      <c r="VZZ25" s="10"/>
      <c r="WAA25" s="10"/>
      <c r="WAB25" s="10"/>
      <c r="WAC25" s="10"/>
      <c r="WAD25" s="10"/>
      <c r="WAE25" s="10"/>
      <c r="WAF25" s="10"/>
      <c r="WAG25" s="10"/>
      <c r="WAH25" s="10"/>
      <c r="WAI25" s="10"/>
      <c r="WAK25" s="10"/>
      <c r="WAL25" s="10"/>
      <c r="WAM25" s="27"/>
      <c r="WAN25" s="17"/>
      <c r="WAO25" s="10"/>
      <c r="WAP25" s="10"/>
      <c r="WAQ25" s="17"/>
      <c r="WAR25" s="17" t="s">
        <v>74</v>
      </c>
      <c r="WAS25" s="22">
        <f>WAR24/WAQ24*100</f>
        <v>45.955555555555556</v>
      </c>
      <c r="WAT25" s="17"/>
      <c r="WAU25" s="17"/>
      <c r="WAV25" s="17" t="s">
        <v>75</v>
      </c>
      <c r="WAW25" s="32"/>
      <c r="WAX25" s="36"/>
      <c r="WAY25" s="41" t="s">
        <v>75</v>
      </c>
      <c r="WAZ25" s="41"/>
      <c r="WBA25" s="17"/>
      <c r="WBB25" s="17" t="s">
        <v>75</v>
      </c>
      <c r="WBC25" s="46"/>
      <c r="WBD25" s="41"/>
      <c r="WBE25" s="11"/>
      <c r="WBF25" s="10"/>
      <c r="WBG25" s="10"/>
      <c r="WBH25" s="10"/>
      <c r="WBI25" s="10"/>
      <c r="WBJ25" s="10"/>
      <c r="WBK25" s="10"/>
      <c r="WBL25" s="10"/>
      <c r="WBM25" s="10"/>
      <c r="WBN25" s="10"/>
      <c r="WBO25" s="10"/>
      <c r="WBQ25" s="10"/>
      <c r="WBR25" s="10"/>
      <c r="WBS25" s="27"/>
      <c r="WBT25" s="17"/>
      <c r="WBU25" s="10"/>
      <c r="WBV25" s="10"/>
      <c r="WBW25" s="17"/>
      <c r="WBX25" s="17" t="s">
        <v>74</v>
      </c>
      <c r="WBY25" s="22">
        <f>WBX24/WBW24*100</f>
        <v>45.955555555555556</v>
      </c>
      <c r="WBZ25" s="17"/>
      <c r="WCA25" s="17"/>
      <c r="WCB25" s="17" t="s">
        <v>75</v>
      </c>
      <c r="WCC25" s="32"/>
      <c r="WCD25" s="36"/>
      <c r="WCE25" s="41" t="s">
        <v>75</v>
      </c>
      <c r="WCF25" s="41"/>
      <c r="WCG25" s="17"/>
      <c r="WCH25" s="17" t="s">
        <v>75</v>
      </c>
      <c r="WCI25" s="46"/>
      <c r="WCJ25" s="41"/>
      <c r="WCK25" s="11"/>
      <c r="WCL25" s="10"/>
      <c r="WCM25" s="10"/>
      <c r="WCN25" s="10"/>
      <c r="WCO25" s="10"/>
      <c r="WCP25" s="10"/>
      <c r="WCQ25" s="10"/>
      <c r="WCR25" s="10"/>
      <c r="WCS25" s="10"/>
      <c r="WCT25" s="10"/>
      <c r="WCU25" s="10"/>
      <c r="WCW25" s="10"/>
      <c r="WCX25" s="10"/>
      <c r="WCY25" s="27"/>
      <c r="WCZ25" s="17"/>
      <c r="WDA25" s="10"/>
      <c r="WDB25" s="10"/>
      <c r="WDC25" s="17"/>
      <c r="WDD25" s="17" t="s">
        <v>74</v>
      </c>
      <c r="WDE25" s="22">
        <f>WDD24/WDC24*100</f>
        <v>45.955555555555556</v>
      </c>
      <c r="WDF25" s="17"/>
      <c r="WDG25" s="17"/>
      <c r="WDH25" s="17" t="s">
        <v>75</v>
      </c>
      <c r="WDI25" s="32"/>
      <c r="WDJ25" s="36"/>
      <c r="WDK25" s="41" t="s">
        <v>75</v>
      </c>
      <c r="WDL25" s="41"/>
      <c r="WDM25" s="17"/>
      <c r="WDN25" s="17" t="s">
        <v>75</v>
      </c>
      <c r="WDO25" s="46"/>
      <c r="WDP25" s="41"/>
      <c r="WDQ25" s="11"/>
      <c r="WDR25" s="10"/>
      <c r="WDS25" s="10"/>
      <c r="WDT25" s="10"/>
      <c r="WDU25" s="10"/>
      <c r="WDV25" s="10"/>
      <c r="WDW25" s="10"/>
      <c r="WDX25" s="10"/>
      <c r="WDY25" s="10"/>
      <c r="WDZ25" s="10"/>
      <c r="WEA25" s="10"/>
      <c r="WEC25" s="10"/>
      <c r="WED25" s="10"/>
      <c r="WEE25" s="27"/>
      <c r="WEF25" s="17"/>
      <c r="WEG25" s="10"/>
      <c r="WEH25" s="10"/>
      <c r="WEI25" s="17"/>
      <c r="WEJ25" s="17" t="s">
        <v>74</v>
      </c>
      <c r="WEK25" s="22">
        <f>WEJ24/WEI24*100</f>
        <v>45.955555555555556</v>
      </c>
      <c r="WEL25" s="17"/>
      <c r="WEM25" s="17"/>
      <c r="WEN25" s="17" t="s">
        <v>75</v>
      </c>
      <c r="WEO25" s="32"/>
      <c r="WEP25" s="36"/>
      <c r="WEQ25" s="41" t="s">
        <v>75</v>
      </c>
      <c r="WER25" s="41"/>
      <c r="WES25" s="17"/>
      <c r="WET25" s="17" t="s">
        <v>75</v>
      </c>
      <c r="WEU25" s="46"/>
      <c r="WEV25" s="41"/>
      <c r="WEW25" s="11"/>
      <c r="WEX25" s="10"/>
      <c r="WEY25" s="10"/>
      <c r="WEZ25" s="10"/>
      <c r="WFA25" s="10"/>
      <c r="WFB25" s="10"/>
      <c r="WFC25" s="10"/>
      <c r="WFD25" s="10"/>
      <c r="WFE25" s="10"/>
      <c r="WFF25" s="10"/>
      <c r="WFG25" s="10"/>
      <c r="WFI25" s="10"/>
      <c r="WFJ25" s="10"/>
      <c r="WFK25" s="27"/>
      <c r="WFL25" s="17"/>
      <c r="WFM25" s="10"/>
      <c r="WFN25" s="10"/>
      <c r="WFO25" s="17"/>
      <c r="WFP25" s="17" t="s">
        <v>74</v>
      </c>
      <c r="WFQ25" s="22">
        <f>WFP24/WFO24*100</f>
        <v>45.955555555555556</v>
      </c>
      <c r="WFR25" s="17"/>
      <c r="WFS25" s="17"/>
      <c r="WFT25" s="17" t="s">
        <v>75</v>
      </c>
      <c r="WFU25" s="32"/>
      <c r="WFV25" s="36"/>
      <c r="WFW25" s="41" t="s">
        <v>75</v>
      </c>
      <c r="WFX25" s="41"/>
      <c r="WFY25" s="17"/>
      <c r="WFZ25" s="17" t="s">
        <v>75</v>
      </c>
      <c r="WGA25" s="46"/>
      <c r="WGB25" s="41"/>
      <c r="WGC25" s="11"/>
      <c r="WGD25" s="10"/>
      <c r="WGE25" s="10"/>
      <c r="WGF25" s="10"/>
      <c r="WGG25" s="10"/>
      <c r="WGH25" s="10"/>
      <c r="WGI25" s="10"/>
      <c r="WGJ25" s="10"/>
      <c r="WGK25" s="10"/>
      <c r="WGL25" s="10"/>
      <c r="WGM25" s="10"/>
      <c r="WGO25" s="10"/>
      <c r="WGP25" s="10"/>
      <c r="WGQ25" s="27"/>
      <c r="WGR25" s="17"/>
      <c r="WGS25" s="10"/>
      <c r="WGT25" s="10"/>
      <c r="WGU25" s="17"/>
      <c r="WGV25" s="17" t="s">
        <v>74</v>
      </c>
      <c r="WGW25" s="22">
        <f>WGV24/WGU24*100</f>
        <v>45.955555555555556</v>
      </c>
      <c r="WGX25" s="17"/>
      <c r="WGY25" s="17"/>
      <c r="WGZ25" s="17" t="s">
        <v>75</v>
      </c>
      <c r="WHA25" s="32"/>
      <c r="WHB25" s="36"/>
      <c r="WHC25" s="41" t="s">
        <v>75</v>
      </c>
      <c r="WHD25" s="41"/>
      <c r="WHE25" s="17"/>
      <c r="WHF25" s="17" t="s">
        <v>75</v>
      </c>
      <c r="WHG25" s="46"/>
      <c r="WHH25" s="41"/>
      <c r="WHI25" s="11"/>
      <c r="WHJ25" s="10"/>
      <c r="WHK25" s="10"/>
      <c r="WHL25" s="10"/>
      <c r="WHM25" s="10"/>
      <c r="WHN25" s="10"/>
      <c r="WHO25" s="10"/>
      <c r="WHP25" s="10"/>
      <c r="WHQ25" s="10"/>
      <c r="WHR25" s="10"/>
      <c r="WHS25" s="10"/>
      <c r="WHU25" s="10"/>
      <c r="WHV25" s="10"/>
      <c r="WHW25" s="27"/>
      <c r="WHX25" s="17"/>
      <c r="WHY25" s="10"/>
      <c r="WHZ25" s="10"/>
      <c r="WIA25" s="17"/>
      <c r="WIB25" s="17" t="s">
        <v>74</v>
      </c>
      <c r="WIC25" s="22">
        <f>WIB24/WIA24*100</f>
        <v>45.955555555555556</v>
      </c>
      <c r="WID25" s="17"/>
      <c r="WIE25" s="17"/>
      <c r="WIF25" s="17" t="s">
        <v>75</v>
      </c>
      <c r="WIG25" s="32"/>
      <c r="WIH25" s="36"/>
      <c r="WII25" s="41" t="s">
        <v>75</v>
      </c>
      <c r="WIJ25" s="41"/>
      <c r="WIK25" s="17"/>
      <c r="WIL25" s="17" t="s">
        <v>75</v>
      </c>
      <c r="WIM25" s="46"/>
      <c r="WIN25" s="41"/>
      <c r="WIO25" s="11"/>
      <c r="WIP25" s="10"/>
      <c r="WIQ25" s="10"/>
      <c r="WIR25" s="10"/>
      <c r="WIS25" s="10"/>
      <c r="WIT25" s="10"/>
      <c r="WIU25" s="10"/>
      <c r="WIV25" s="10"/>
      <c r="WIW25" s="10"/>
      <c r="WIX25" s="10"/>
      <c r="WIY25" s="10"/>
      <c r="WJA25" s="10"/>
      <c r="WJB25" s="10"/>
      <c r="WJC25" s="27"/>
      <c r="WJD25" s="17"/>
      <c r="WJE25" s="10"/>
      <c r="WJF25" s="10"/>
      <c r="WJG25" s="17"/>
      <c r="WJH25" s="17" t="s">
        <v>74</v>
      </c>
      <c r="WJI25" s="22">
        <f>WJH24/WJG24*100</f>
        <v>45.955555555555556</v>
      </c>
      <c r="WJJ25" s="17"/>
      <c r="WJK25" s="17"/>
      <c r="WJL25" s="17" t="s">
        <v>75</v>
      </c>
      <c r="WJM25" s="32"/>
      <c r="WJN25" s="36"/>
      <c r="WJO25" s="41" t="s">
        <v>75</v>
      </c>
      <c r="WJP25" s="41"/>
      <c r="WJQ25" s="17"/>
      <c r="WJR25" s="17" t="s">
        <v>75</v>
      </c>
      <c r="WJS25" s="46"/>
      <c r="WJT25" s="41"/>
      <c r="WJU25" s="11"/>
      <c r="WJV25" s="10"/>
      <c r="WJW25" s="10"/>
      <c r="WJX25" s="10"/>
      <c r="WJY25" s="10"/>
      <c r="WJZ25" s="10"/>
      <c r="WKA25" s="10"/>
      <c r="WKB25" s="10"/>
      <c r="WKC25" s="10"/>
      <c r="WKD25" s="10"/>
      <c r="WKE25" s="10"/>
      <c r="WKG25" s="10"/>
      <c r="WKH25" s="10"/>
      <c r="WKI25" s="27"/>
      <c r="WKJ25" s="17"/>
      <c r="WKK25" s="10"/>
      <c r="WKL25" s="10"/>
      <c r="WKM25" s="17"/>
      <c r="WKN25" s="17" t="s">
        <v>74</v>
      </c>
      <c r="WKO25" s="22">
        <f>WKN24/WKM24*100</f>
        <v>45.955555555555556</v>
      </c>
      <c r="WKP25" s="17"/>
      <c r="WKQ25" s="17"/>
      <c r="WKR25" s="17" t="s">
        <v>75</v>
      </c>
      <c r="WKS25" s="32"/>
      <c r="WKT25" s="36"/>
      <c r="WKU25" s="41" t="s">
        <v>75</v>
      </c>
      <c r="WKV25" s="41"/>
      <c r="WKW25" s="17"/>
      <c r="WKX25" s="17" t="s">
        <v>75</v>
      </c>
      <c r="WKY25" s="46"/>
      <c r="WKZ25" s="41"/>
      <c r="WLA25" s="11"/>
      <c r="WLB25" s="10"/>
      <c r="WLC25" s="10"/>
      <c r="WLD25" s="10"/>
      <c r="WLE25" s="10"/>
      <c r="WLF25" s="10"/>
      <c r="WLG25" s="10"/>
      <c r="WLH25" s="10"/>
      <c r="WLI25" s="10"/>
      <c r="WLJ25" s="10"/>
      <c r="WLK25" s="10"/>
      <c r="WLM25" s="10"/>
      <c r="WLN25" s="10"/>
      <c r="WLO25" s="27"/>
      <c r="WLP25" s="17"/>
      <c r="WLQ25" s="10"/>
      <c r="WLR25" s="10"/>
      <c r="WLS25" s="17"/>
      <c r="WLT25" s="17" t="s">
        <v>74</v>
      </c>
      <c r="WLU25" s="22">
        <f>WLT24/WLS24*100</f>
        <v>45.955555555555556</v>
      </c>
      <c r="WLV25" s="17"/>
      <c r="WLW25" s="17"/>
      <c r="WLX25" s="17" t="s">
        <v>75</v>
      </c>
      <c r="WLY25" s="32"/>
      <c r="WLZ25" s="36"/>
      <c r="WMA25" s="41" t="s">
        <v>75</v>
      </c>
      <c r="WMB25" s="41"/>
      <c r="WMC25" s="17"/>
      <c r="WMD25" s="17" t="s">
        <v>75</v>
      </c>
      <c r="WME25" s="46"/>
      <c r="WMF25" s="41"/>
      <c r="WMG25" s="11"/>
      <c r="WMH25" s="10"/>
      <c r="WMI25" s="10"/>
      <c r="WMJ25" s="10"/>
      <c r="WMK25" s="10"/>
      <c r="WML25" s="10"/>
      <c r="WMM25" s="10"/>
      <c r="WMN25" s="10"/>
      <c r="WMO25" s="10"/>
      <c r="WMP25" s="10"/>
      <c r="WMQ25" s="10"/>
      <c r="WMS25" s="10"/>
      <c r="WMT25" s="10"/>
      <c r="WMU25" s="27"/>
      <c r="WMV25" s="17"/>
      <c r="WMW25" s="10"/>
      <c r="WMX25" s="10"/>
      <c r="WMY25" s="17"/>
      <c r="WMZ25" s="17" t="s">
        <v>74</v>
      </c>
      <c r="WNA25" s="22">
        <f>WMZ24/WMY24*100</f>
        <v>45.955555555555556</v>
      </c>
      <c r="WNB25" s="17"/>
      <c r="WNC25" s="17"/>
      <c r="WND25" s="17" t="s">
        <v>75</v>
      </c>
      <c r="WNE25" s="32"/>
      <c r="WNF25" s="36"/>
      <c r="WNG25" s="41" t="s">
        <v>75</v>
      </c>
      <c r="WNH25" s="41"/>
      <c r="WNI25" s="17"/>
      <c r="WNJ25" s="17" t="s">
        <v>75</v>
      </c>
      <c r="WNK25" s="46"/>
      <c r="WNL25" s="41"/>
      <c r="WNM25" s="11"/>
      <c r="WNN25" s="10"/>
      <c r="WNO25" s="10"/>
      <c r="WNP25" s="10"/>
      <c r="WNQ25" s="10"/>
      <c r="WNR25" s="10"/>
      <c r="WNS25" s="10"/>
      <c r="WNT25" s="10"/>
      <c r="WNU25" s="10"/>
      <c r="WNV25" s="10"/>
      <c r="WNW25" s="10"/>
      <c r="WNY25" s="10"/>
      <c r="WNZ25" s="10"/>
      <c r="WOA25" s="27"/>
      <c r="WOB25" s="17"/>
      <c r="WOC25" s="10"/>
      <c r="WOD25" s="10"/>
      <c r="WOE25" s="17"/>
      <c r="WOF25" s="17" t="s">
        <v>74</v>
      </c>
      <c r="WOG25" s="22">
        <f>WOF24/WOE24*100</f>
        <v>45.955555555555556</v>
      </c>
      <c r="WOH25" s="17"/>
      <c r="WOI25" s="17"/>
      <c r="WOJ25" s="17" t="s">
        <v>75</v>
      </c>
      <c r="WOK25" s="32"/>
      <c r="WOL25" s="36"/>
      <c r="WOM25" s="41" t="s">
        <v>75</v>
      </c>
      <c r="WON25" s="41"/>
      <c r="WOO25" s="17"/>
      <c r="WOP25" s="17" t="s">
        <v>75</v>
      </c>
      <c r="WOQ25" s="46"/>
      <c r="WOR25" s="41"/>
      <c r="WOS25" s="11"/>
      <c r="WOT25" s="10"/>
      <c r="WOU25" s="10"/>
      <c r="WOV25" s="10"/>
      <c r="WOW25" s="10"/>
      <c r="WOX25" s="10"/>
      <c r="WOY25" s="10"/>
      <c r="WOZ25" s="10"/>
      <c r="WPA25" s="10"/>
      <c r="WPB25" s="10"/>
      <c r="WPC25" s="10"/>
      <c r="WPE25" s="10"/>
      <c r="WPF25" s="10"/>
      <c r="WPG25" s="27"/>
      <c r="WPH25" s="17"/>
      <c r="WPI25" s="10"/>
      <c r="WPJ25" s="10"/>
      <c r="WPK25" s="17"/>
      <c r="WPL25" s="17" t="s">
        <v>74</v>
      </c>
      <c r="WPM25" s="22">
        <f>WPL24/WPK24*100</f>
        <v>45.955555555555556</v>
      </c>
      <c r="WPN25" s="17"/>
      <c r="WPO25" s="17"/>
      <c r="WPP25" s="17" t="s">
        <v>75</v>
      </c>
      <c r="WPQ25" s="32"/>
      <c r="WPR25" s="36"/>
      <c r="WPS25" s="41" t="s">
        <v>75</v>
      </c>
      <c r="WPT25" s="41"/>
      <c r="WPU25" s="17"/>
      <c r="WPV25" s="17" t="s">
        <v>75</v>
      </c>
      <c r="WPW25" s="46"/>
      <c r="WPX25" s="41"/>
      <c r="WPY25" s="11"/>
      <c r="WPZ25" s="10"/>
      <c r="WQA25" s="10"/>
      <c r="WQB25" s="10"/>
      <c r="WQC25" s="10"/>
      <c r="WQD25" s="10"/>
      <c r="WQE25" s="10"/>
      <c r="WQF25" s="10"/>
      <c r="WQG25" s="10"/>
      <c r="WQH25" s="10"/>
      <c r="WQI25" s="10"/>
      <c r="WQK25" s="10"/>
      <c r="WQL25" s="10"/>
      <c r="WQM25" s="27"/>
      <c r="WQN25" s="17"/>
      <c r="WQO25" s="10"/>
      <c r="WQP25" s="10"/>
      <c r="WQQ25" s="17"/>
      <c r="WQR25" s="17" t="s">
        <v>74</v>
      </c>
      <c r="WQS25" s="22">
        <f>WQR24/WQQ24*100</f>
        <v>45.955555555555556</v>
      </c>
      <c r="WQT25" s="17"/>
      <c r="WQU25" s="17"/>
      <c r="WQV25" s="17" t="s">
        <v>75</v>
      </c>
      <c r="WQW25" s="32"/>
      <c r="WQX25" s="36"/>
      <c r="WQY25" s="41" t="s">
        <v>75</v>
      </c>
      <c r="WQZ25" s="41"/>
      <c r="WRA25" s="17"/>
      <c r="WRB25" s="17" t="s">
        <v>75</v>
      </c>
      <c r="WRC25" s="46"/>
      <c r="WRD25" s="41"/>
      <c r="WRE25" s="11"/>
      <c r="WRF25" s="10"/>
      <c r="WRG25" s="10"/>
      <c r="WRH25" s="10"/>
      <c r="WRI25" s="10"/>
      <c r="WRJ25" s="10"/>
      <c r="WRK25" s="10"/>
      <c r="WRL25" s="10"/>
      <c r="WRM25" s="10"/>
      <c r="WRN25" s="10"/>
      <c r="WRO25" s="10"/>
      <c r="WRQ25" s="10"/>
      <c r="WRR25" s="10"/>
      <c r="WRS25" s="27"/>
      <c r="WRT25" s="17"/>
      <c r="WRU25" s="10"/>
      <c r="WRV25" s="10"/>
      <c r="WRW25" s="17"/>
      <c r="WRX25" s="17" t="s">
        <v>74</v>
      </c>
      <c r="WRY25" s="22">
        <f>WRX24/WRW24*100</f>
        <v>45.955555555555556</v>
      </c>
      <c r="WRZ25" s="17"/>
      <c r="WSA25" s="17"/>
      <c r="WSB25" s="17" t="s">
        <v>75</v>
      </c>
      <c r="WSC25" s="32"/>
      <c r="WSD25" s="36"/>
      <c r="WSE25" s="41" t="s">
        <v>75</v>
      </c>
      <c r="WSF25" s="41"/>
      <c r="WSG25" s="17"/>
      <c r="WSH25" s="17" t="s">
        <v>75</v>
      </c>
      <c r="WSI25" s="46"/>
      <c r="WSJ25" s="41"/>
      <c r="WSK25" s="11"/>
      <c r="WSL25" s="10"/>
      <c r="WSM25" s="10"/>
      <c r="WSN25" s="10"/>
      <c r="WSO25" s="10"/>
      <c r="WSP25" s="10"/>
      <c r="WSQ25" s="10"/>
      <c r="WSR25" s="10"/>
      <c r="WSS25" s="10"/>
      <c r="WST25" s="10"/>
      <c r="WSU25" s="10"/>
      <c r="WSW25" s="10"/>
      <c r="WSX25" s="10"/>
      <c r="WSY25" s="27"/>
      <c r="WSZ25" s="17"/>
      <c r="WTA25" s="10"/>
      <c r="WTB25" s="10"/>
      <c r="WTC25" s="17"/>
      <c r="WTD25" s="17" t="s">
        <v>74</v>
      </c>
      <c r="WTE25" s="22">
        <f>WTD24/WTC24*100</f>
        <v>45.955555555555556</v>
      </c>
      <c r="WTF25" s="17"/>
      <c r="WTG25" s="17"/>
      <c r="WTH25" s="17" t="s">
        <v>75</v>
      </c>
      <c r="WTI25" s="32"/>
      <c r="WTJ25" s="36"/>
      <c r="WTK25" s="41" t="s">
        <v>75</v>
      </c>
      <c r="WTL25" s="41"/>
      <c r="WTM25" s="17"/>
      <c r="WTN25" s="17" t="s">
        <v>75</v>
      </c>
      <c r="WTO25" s="46"/>
      <c r="WTP25" s="41"/>
      <c r="WTQ25" s="11"/>
      <c r="WTR25" s="10"/>
      <c r="WTS25" s="10"/>
      <c r="WTT25" s="10"/>
      <c r="WTU25" s="10"/>
      <c r="WTV25" s="10"/>
      <c r="WTW25" s="10"/>
      <c r="WTX25" s="10"/>
      <c r="WTY25" s="10"/>
      <c r="WTZ25" s="10"/>
      <c r="WUA25" s="10"/>
      <c r="WUC25" s="10"/>
      <c r="WUD25" s="10"/>
      <c r="WUE25" s="27"/>
      <c r="WUF25" s="17"/>
      <c r="WUG25" s="10"/>
      <c r="WUH25" s="10"/>
      <c r="WUI25" s="17"/>
      <c r="WUJ25" s="17" t="s">
        <v>74</v>
      </c>
      <c r="WUK25" s="22">
        <f>WUJ24/WUI24*100</f>
        <v>45.955555555555556</v>
      </c>
      <c r="WUL25" s="17"/>
      <c r="WUM25" s="17"/>
      <c r="WUN25" s="17" t="s">
        <v>75</v>
      </c>
      <c r="WUO25" s="32"/>
      <c r="WUP25" s="36"/>
      <c r="WUQ25" s="41" t="s">
        <v>75</v>
      </c>
      <c r="WUR25" s="41"/>
      <c r="WUS25" s="17"/>
      <c r="WUT25" s="17" t="s">
        <v>75</v>
      </c>
      <c r="WUU25" s="46"/>
      <c r="WUV25" s="41"/>
      <c r="WUW25" s="11"/>
      <c r="WUX25" s="10"/>
      <c r="WUY25" s="10"/>
      <c r="WUZ25" s="10"/>
      <c r="WVA25" s="10"/>
      <c r="WVB25" s="10"/>
      <c r="WVC25" s="10"/>
      <c r="WVD25" s="10"/>
      <c r="WVE25" s="10"/>
      <c r="WVF25" s="10"/>
      <c r="WVG25" s="10"/>
      <c r="WVI25" s="10"/>
      <c r="WVJ25" s="10"/>
      <c r="WVK25" s="27"/>
      <c r="WVL25" s="17"/>
      <c r="WVM25" s="10"/>
      <c r="WVN25" s="10"/>
      <c r="WVO25" s="17"/>
      <c r="WVP25" s="17" t="s">
        <v>74</v>
      </c>
      <c r="WVQ25" s="22">
        <f>WVP24/WVO24*100</f>
        <v>45.955555555555556</v>
      </c>
      <c r="WVR25" s="17"/>
      <c r="WVS25" s="17"/>
      <c r="WVT25" s="17" t="s">
        <v>75</v>
      </c>
      <c r="WVU25" s="32"/>
      <c r="WVV25" s="36"/>
      <c r="WVW25" s="41" t="s">
        <v>75</v>
      </c>
      <c r="WVX25" s="41"/>
      <c r="WVY25" s="17"/>
      <c r="WVZ25" s="17" t="s">
        <v>75</v>
      </c>
      <c r="WWA25" s="46"/>
      <c r="WWB25" s="41"/>
      <c r="WWC25" s="11"/>
      <c r="WWD25" s="10"/>
      <c r="WWE25" s="10"/>
      <c r="WWF25" s="10"/>
      <c r="WWG25" s="10"/>
      <c r="WWH25" s="10"/>
      <c r="WWI25" s="10"/>
      <c r="WWJ25" s="10"/>
      <c r="WWK25" s="10"/>
      <c r="WWL25" s="10"/>
      <c r="WWM25" s="10"/>
      <c r="WWO25" s="10"/>
      <c r="WWP25" s="10"/>
      <c r="WWQ25" s="27"/>
      <c r="WWR25" s="17"/>
      <c r="WWS25" s="10"/>
      <c r="WWT25" s="10"/>
      <c r="WWU25" s="17"/>
      <c r="WWV25" s="17" t="s">
        <v>74</v>
      </c>
      <c r="WWW25" s="22">
        <f>WWV24/WWU24*100</f>
        <v>45.955555555555556</v>
      </c>
      <c r="WWX25" s="17"/>
      <c r="WWY25" s="17"/>
      <c r="WWZ25" s="17" t="s">
        <v>75</v>
      </c>
      <c r="WXA25" s="32"/>
      <c r="WXB25" s="36"/>
      <c r="WXC25" s="41" t="s">
        <v>75</v>
      </c>
      <c r="WXD25" s="41"/>
      <c r="WXE25" s="17"/>
      <c r="WXF25" s="17" t="s">
        <v>75</v>
      </c>
      <c r="WXG25" s="46"/>
      <c r="WXH25" s="41"/>
      <c r="WXI25" s="11"/>
      <c r="WXJ25" s="10"/>
      <c r="WXK25" s="10"/>
      <c r="WXL25" s="10"/>
      <c r="WXM25" s="10"/>
      <c r="WXN25" s="10"/>
      <c r="WXO25" s="10"/>
      <c r="WXP25" s="10"/>
      <c r="WXQ25" s="10"/>
      <c r="WXR25" s="10"/>
      <c r="WXS25" s="10"/>
      <c r="WXU25" s="10"/>
      <c r="WXV25" s="10"/>
      <c r="WXW25" s="27"/>
      <c r="WXX25" s="17"/>
      <c r="WXY25" s="10"/>
      <c r="WXZ25" s="10"/>
      <c r="WYA25" s="17"/>
      <c r="WYB25" s="17" t="s">
        <v>74</v>
      </c>
      <c r="WYC25" s="22">
        <f>WYB24/WYA24*100</f>
        <v>45.955555555555556</v>
      </c>
      <c r="WYD25" s="17"/>
      <c r="WYE25" s="17"/>
      <c r="WYF25" s="17" t="s">
        <v>75</v>
      </c>
      <c r="WYG25" s="32"/>
      <c r="WYH25" s="36"/>
      <c r="WYI25" s="41" t="s">
        <v>75</v>
      </c>
      <c r="WYJ25" s="41"/>
      <c r="WYK25" s="17"/>
      <c r="WYL25" s="17" t="s">
        <v>75</v>
      </c>
      <c r="WYM25" s="46"/>
      <c r="WYN25" s="41"/>
      <c r="WYO25" s="11"/>
      <c r="WYP25" s="10"/>
      <c r="WYQ25" s="10"/>
      <c r="WYR25" s="10"/>
      <c r="WYS25" s="10"/>
      <c r="WYT25" s="10"/>
      <c r="WYU25" s="10"/>
      <c r="WYV25" s="10"/>
      <c r="WYW25" s="10"/>
      <c r="WYX25" s="10"/>
      <c r="WYY25" s="10"/>
      <c r="WZA25" s="10"/>
      <c r="WZB25" s="10"/>
      <c r="WZC25" s="27"/>
      <c r="WZD25" s="17"/>
      <c r="WZE25" s="10"/>
      <c r="WZF25" s="10"/>
      <c r="WZG25" s="17"/>
      <c r="WZH25" s="17" t="s">
        <v>74</v>
      </c>
      <c r="WZI25" s="22">
        <f>WZH24/WZG24*100</f>
        <v>45.955555555555556</v>
      </c>
      <c r="WZJ25" s="17"/>
      <c r="WZK25" s="17"/>
      <c r="WZL25" s="17" t="s">
        <v>75</v>
      </c>
      <c r="WZM25" s="32"/>
      <c r="WZN25" s="36"/>
      <c r="WZO25" s="41" t="s">
        <v>75</v>
      </c>
      <c r="WZP25" s="41"/>
      <c r="WZQ25" s="17"/>
      <c r="WZR25" s="17" t="s">
        <v>75</v>
      </c>
      <c r="WZS25" s="46"/>
      <c r="WZT25" s="41"/>
      <c r="WZU25" s="11"/>
      <c r="WZV25" s="10"/>
      <c r="WZW25" s="10"/>
      <c r="WZX25" s="10"/>
      <c r="WZY25" s="10"/>
      <c r="WZZ25" s="10"/>
      <c r="XAA25" s="10"/>
      <c r="XAB25" s="10"/>
      <c r="XAC25" s="10"/>
      <c r="XAD25" s="10"/>
      <c r="XAE25" s="10"/>
      <c r="XAG25" s="10"/>
      <c r="XAH25" s="10"/>
      <c r="XAI25" s="27"/>
      <c r="XAJ25" s="17"/>
      <c r="XAK25" s="10"/>
      <c r="XAL25" s="10"/>
      <c r="XAM25" s="17"/>
      <c r="XAN25" s="17" t="s">
        <v>74</v>
      </c>
      <c r="XAO25" s="22">
        <f>XAN24/XAM24*100</f>
        <v>45.955555555555556</v>
      </c>
      <c r="XAP25" s="17"/>
      <c r="XAQ25" s="17"/>
      <c r="XAR25" s="17" t="s">
        <v>75</v>
      </c>
      <c r="XAS25" s="32"/>
      <c r="XAT25" s="36"/>
      <c r="XAU25" s="41" t="s">
        <v>75</v>
      </c>
      <c r="XAV25" s="41"/>
      <c r="XAW25" s="17"/>
      <c r="XAX25" s="17" t="s">
        <v>75</v>
      </c>
      <c r="XAY25" s="46"/>
      <c r="XAZ25" s="41"/>
      <c r="XBA25" s="11"/>
      <c r="XBB25" s="10"/>
      <c r="XBC25" s="10"/>
      <c r="XBD25" s="10"/>
      <c r="XBE25" s="10"/>
      <c r="XBF25" s="10"/>
      <c r="XBG25" s="10"/>
      <c r="XBH25" s="10"/>
      <c r="XBI25" s="10"/>
      <c r="XBJ25" s="10"/>
      <c r="XBK25" s="10"/>
      <c r="XBM25" s="10"/>
      <c r="XBN25" s="10"/>
      <c r="XBO25" s="27"/>
      <c r="XBP25" s="17"/>
      <c r="XBQ25" s="10"/>
      <c r="XBR25" s="10"/>
      <c r="XBS25" s="17"/>
      <c r="XBT25" s="17" t="s">
        <v>74</v>
      </c>
      <c r="XBU25" s="22">
        <f>XBT24/XBS24*100</f>
        <v>45.955555555555556</v>
      </c>
      <c r="XBV25" s="17"/>
      <c r="XBW25" s="17"/>
      <c r="XBX25" s="17" t="s">
        <v>75</v>
      </c>
      <c r="XBY25" s="32"/>
      <c r="XBZ25" s="36"/>
      <c r="XCA25" s="41" t="s">
        <v>75</v>
      </c>
      <c r="XCB25" s="41"/>
      <c r="XCC25" s="17"/>
      <c r="XCD25" s="17" t="s">
        <v>75</v>
      </c>
      <c r="XCE25" s="46"/>
      <c r="XCF25" s="41"/>
      <c r="XCG25" s="11"/>
      <c r="XCH25" s="10"/>
      <c r="XCI25" s="10"/>
      <c r="XCJ25" s="10"/>
      <c r="XCK25" s="10"/>
      <c r="XCL25" s="10"/>
      <c r="XCM25" s="10"/>
      <c r="XCN25" s="10"/>
      <c r="XCO25" s="10"/>
      <c r="XCP25" s="10"/>
      <c r="XCQ25" s="10"/>
      <c r="XCS25" s="10"/>
      <c r="XCT25" s="10"/>
      <c r="XCU25" s="27"/>
      <c r="XCV25" s="17"/>
      <c r="XCW25" s="10"/>
      <c r="XCX25" s="10"/>
      <c r="XCY25" s="17"/>
      <c r="XCZ25" s="17" t="s">
        <v>74</v>
      </c>
      <c r="XDA25" s="22">
        <f>XCZ24/XCY24*100</f>
        <v>45.955555555555556</v>
      </c>
      <c r="XDB25" s="17"/>
      <c r="XDC25" s="17"/>
      <c r="XDD25" s="17" t="s">
        <v>75</v>
      </c>
      <c r="XDE25" s="32"/>
      <c r="XDF25" s="36"/>
      <c r="XDG25" s="41" t="s">
        <v>75</v>
      </c>
      <c r="XDH25" s="41"/>
      <c r="XDI25" s="17"/>
      <c r="XDJ25" s="17" t="s">
        <v>75</v>
      </c>
      <c r="XDK25" s="46"/>
      <c r="XDL25" s="41"/>
      <c r="XDM25" s="11"/>
      <c r="XDN25" s="10"/>
      <c r="XDO25" s="10"/>
      <c r="XDP25" s="10"/>
      <c r="XDQ25" s="10"/>
      <c r="XDR25" s="10"/>
      <c r="XDS25" s="10"/>
      <c r="XDT25" s="10"/>
      <c r="XDU25" s="10"/>
      <c r="XDV25" s="10"/>
      <c r="XDW25" s="10"/>
      <c r="XDY25" s="10"/>
      <c r="XDZ25" s="10"/>
      <c r="XEA25" s="27"/>
      <c r="XEB25" s="17"/>
      <c r="XEC25" s="10"/>
      <c r="XED25" s="10"/>
      <c r="XEE25" s="17"/>
      <c r="XEF25" s="17" t="s">
        <v>74</v>
      </c>
      <c r="XEG25" s="22">
        <f>XEF24/XEE24*100</f>
        <v>45.955555555555556</v>
      </c>
      <c r="XEH25" s="17"/>
      <c r="XEI25" s="17"/>
      <c r="XEJ25" s="17" t="s">
        <v>75</v>
      </c>
      <c r="XEK25" s="32"/>
      <c r="XEL25" s="36"/>
      <c r="XEM25" s="41" t="s">
        <v>75</v>
      </c>
      <c r="XEN25" s="41"/>
      <c r="XEO25" s="17"/>
      <c r="XEP25" s="17" t="s">
        <v>75</v>
      </c>
      <c r="XEQ25" s="46"/>
      <c r="XER25" s="41"/>
      <c r="XES25" s="11"/>
      <c r="XET25" s="10"/>
      <c r="XEU25" s="10"/>
      <c r="XEV25" s="10"/>
      <c r="XEW25" s="10"/>
      <c r="XEX25" s="10"/>
      <c r="XEY25" s="10"/>
      <c r="XEZ25" s="10"/>
      <c r="XFA25" s="10"/>
      <c r="XFB25" s="10"/>
      <c r="XFC25" s="10"/>
    </row>
    <row r="26" spans="1:1023 1025:2047 2049:3071 3073:4095 4097:5119 5121:6143 6145:7167 7169:8191 8193:9215 9217:10239 10241:11263 11265:12287 12289:13311 13313:14335 14337:15359 15361:16383" x14ac:dyDescent="0.25">
      <c r="A26" s="12"/>
      <c r="B26" s="12"/>
      <c r="C26" s="28"/>
      <c r="D26" s="18"/>
      <c r="E26" s="12"/>
      <c r="F26" s="12"/>
      <c r="G26" s="18"/>
      <c r="H26" s="18" t="s">
        <v>76</v>
      </c>
      <c r="I26" s="23">
        <f>STDEV(I22:I23)</f>
        <v>2.9425743622805909</v>
      </c>
      <c r="J26" s="18"/>
      <c r="K26" s="18"/>
      <c r="L26" s="18" t="s">
        <v>77</v>
      </c>
      <c r="M26" s="48">
        <f>K24/M24</f>
        <v>1661.2183745958871</v>
      </c>
      <c r="N26" s="37"/>
      <c r="O26" s="42" t="s">
        <v>78</v>
      </c>
      <c r="P26" s="42">
        <f>K24/O24</f>
        <v>200970.93503567405</v>
      </c>
      <c r="Q26" s="18"/>
      <c r="R26" s="18" t="s">
        <v>79</v>
      </c>
      <c r="S26" s="47">
        <f>K24/O24/43560</f>
        <v>4.6136578291017916</v>
      </c>
      <c r="T26" s="42"/>
      <c r="U26" s="13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G26" s="12"/>
      <c r="AH26" s="12"/>
      <c r="AI26" s="28"/>
      <c r="AJ26" s="18"/>
      <c r="AK26" s="12"/>
      <c r="AL26" s="12"/>
      <c r="AM26" s="18"/>
      <c r="AN26" s="18" t="s">
        <v>76</v>
      </c>
      <c r="AO26" s="23">
        <f>STDEV(AO22:AO23)</f>
        <v>2.9425743622805909</v>
      </c>
      <c r="AP26" s="18"/>
      <c r="AQ26" s="18"/>
      <c r="AR26" s="18" t="s">
        <v>77</v>
      </c>
      <c r="AS26" s="48">
        <f>AQ24/AS24</f>
        <v>1661.2183745958871</v>
      </c>
      <c r="AT26" s="37"/>
      <c r="AU26" s="42" t="s">
        <v>78</v>
      </c>
      <c r="AV26" s="42">
        <f>AQ24/AU24</f>
        <v>200970.93503567405</v>
      </c>
      <c r="AW26" s="18"/>
      <c r="AX26" s="18" t="s">
        <v>79</v>
      </c>
      <c r="AY26" s="47">
        <f>AQ24/AU24/43560</f>
        <v>4.6136578291017916</v>
      </c>
      <c r="AZ26" s="42"/>
      <c r="BA26" s="13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M26" s="12"/>
      <c r="BN26" s="12"/>
      <c r="BO26" s="28"/>
      <c r="BP26" s="18"/>
      <c r="BQ26" s="12"/>
      <c r="BR26" s="12"/>
      <c r="BS26" s="18"/>
      <c r="BT26" s="18" t="s">
        <v>76</v>
      </c>
      <c r="BU26" s="23">
        <f>STDEV(BU22:BU23)</f>
        <v>2.9425743622805909</v>
      </c>
      <c r="BV26" s="18"/>
      <c r="BW26" s="18"/>
      <c r="BX26" s="18" t="s">
        <v>77</v>
      </c>
      <c r="BY26" s="48">
        <f>BW24/BY24</f>
        <v>1661.2183745958871</v>
      </c>
      <c r="BZ26" s="37"/>
      <c r="CA26" s="42" t="s">
        <v>78</v>
      </c>
      <c r="CB26" s="42">
        <f>BW24/CA24</f>
        <v>200970.93503567405</v>
      </c>
      <c r="CC26" s="18"/>
      <c r="CD26" s="18" t="s">
        <v>79</v>
      </c>
      <c r="CE26" s="47">
        <f>BW24/CA24/43560</f>
        <v>4.6136578291017916</v>
      </c>
      <c r="CF26" s="42"/>
      <c r="CG26" s="13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S26" s="12"/>
      <c r="CT26" s="12"/>
      <c r="CU26" s="28"/>
      <c r="CV26" s="18"/>
      <c r="CW26" s="12"/>
      <c r="CX26" s="12"/>
      <c r="CY26" s="18"/>
      <c r="CZ26" s="18" t="s">
        <v>76</v>
      </c>
      <c r="DA26" s="23">
        <f>STDEV(DA22:DA23)</f>
        <v>2.9425743622805909</v>
      </c>
      <c r="DB26" s="18"/>
      <c r="DC26" s="18"/>
      <c r="DD26" s="18" t="s">
        <v>77</v>
      </c>
      <c r="DE26" s="48">
        <f>DC24/DE24</f>
        <v>1661.2183745958871</v>
      </c>
      <c r="DF26" s="37"/>
      <c r="DG26" s="42" t="s">
        <v>78</v>
      </c>
      <c r="DH26" s="42">
        <f>DC24/DG24</f>
        <v>200970.93503567405</v>
      </c>
      <c r="DI26" s="18"/>
      <c r="DJ26" s="18" t="s">
        <v>79</v>
      </c>
      <c r="DK26" s="47">
        <f>DC24/DG24/43560</f>
        <v>4.6136578291017916</v>
      </c>
      <c r="DL26" s="42"/>
      <c r="DM26" s="13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Y26" s="12"/>
      <c r="DZ26" s="12"/>
      <c r="EA26" s="28"/>
      <c r="EB26" s="18"/>
      <c r="EC26" s="12"/>
      <c r="ED26" s="12"/>
      <c r="EE26" s="18"/>
      <c r="EF26" s="18" t="s">
        <v>76</v>
      </c>
      <c r="EG26" s="23">
        <f>STDEV(EG22:EG23)</f>
        <v>2.9425743622805909</v>
      </c>
      <c r="EH26" s="18"/>
      <c r="EI26" s="18"/>
      <c r="EJ26" s="18" t="s">
        <v>77</v>
      </c>
      <c r="EK26" s="48">
        <f>EI24/EK24</f>
        <v>1661.2183745958871</v>
      </c>
      <c r="EL26" s="37"/>
      <c r="EM26" s="42" t="s">
        <v>78</v>
      </c>
      <c r="EN26" s="42">
        <f>EI24/EM24</f>
        <v>200970.93503567405</v>
      </c>
      <c r="EO26" s="18"/>
      <c r="EP26" s="18" t="s">
        <v>79</v>
      </c>
      <c r="EQ26" s="47">
        <f>EI24/EM24/43560</f>
        <v>4.6136578291017916</v>
      </c>
      <c r="ER26" s="42"/>
      <c r="ES26" s="13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E26" s="12"/>
      <c r="FF26" s="12"/>
      <c r="FG26" s="28"/>
      <c r="FH26" s="18"/>
      <c r="FI26" s="12"/>
      <c r="FJ26" s="12"/>
      <c r="FK26" s="18"/>
      <c r="FL26" s="18" t="s">
        <v>76</v>
      </c>
      <c r="FM26" s="23">
        <f>STDEV(FM22:FM23)</f>
        <v>2.9425743622805909</v>
      </c>
      <c r="FN26" s="18"/>
      <c r="FO26" s="18"/>
      <c r="FP26" s="18" t="s">
        <v>77</v>
      </c>
      <c r="FQ26" s="48">
        <f>FO24/FQ24</f>
        <v>1661.2183745958871</v>
      </c>
      <c r="FR26" s="37"/>
      <c r="FS26" s="42" t="s">
        <v>78</v>
      </c>
      <c r="FT26" s="42">
        <f>FO24/FS24</f>
        <v>200970.93503567405</v>
      </c>
      <c r="FU26" s="18"/>
      <c r="FV26" s="18" t="s">
        <v>79</v>
      </c>
      <c r="FW26" s="47">
        <f>FO24/FS24/43560</f>
        <v>4.6136578291017916</v>
      </c>
      <c r="FX26" s="42"/>
      <c r="FY26" s="13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K26" s="12"/>
      <c r="GL26" s="12"/>
      <c r="GM26" s="28"/>
      <c r="GN26" s="18"/>
      <c r="GO26" s="12"/>
      <c r="GP26" s="12"/>
      <c r="GQ26" s="18"/>
      <c r="GR26" s="18" t="s">
        <v>76</v>
      </c>
      <c r="GS26" s="23">
        <f>STDEV(GS22:GS23)</f>
        <v>2.9425743622805909</v>
      </c>
      <c r="GT26" s="18"/>
      <c r="GU26" s="18"/>
      <c r="GV26" s="18" t="s">
        <v>77</v>
      </c>
      <c r="GW26" s="48">
        <f>GU24/GW24</f>
        <v>1661.2183745958871</v>
      </c>
      <c r="GX26" s="37"/>
      <c r="GY26" s="42" t="s">
        <v>78</v>
      </c>
      <c r="GZ26" s="42">
        <f>GU24/GY24</f>
        <v>200970.93503567405</v>
      </c>
      <c r="HA26" s="18"/>
      <c r="HB26" s="18" t="s">
        <v>79</v>
      </c>
      <c r="HC26" s="47">
        <f>GU24/GY24/43560</f>
        <v>4.6136578291017916</v>
      </c>
      <c r="HD26" s="42"/>
      <c r="HE26" s="13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Q26" s="12"/>
      <c r="HR26" s="12"/>
      <c r="HS26" s="28"/>
      <c r="HT26" s="18"/>
      <c r="HU26" s="12"/>
      <c r="HV26" s="12"/>
      <c r="HW26" s="18"/>
      <c r="HX26" s="18" t="s">
        <v>76</v>
      </c>
      <c r="HY26" s="23">
        <f>STDEV(HY22:HY23)</f>
        <v>2.9425743622805909</v>
      </c>
      <c r="HZ26" s="18"/>
      <c r="IA26" s="18"/>
      <c r="IB26" s="18" t="s">
        <v>77</v>
      </c>
      <c r="IC26" s="48">
        <f>IA24/IC24</f>
        <v>1661.2183745958871</v>
      </c>
      <c r="ID26" s="37"/>
      <c r="IE26" s="42" t="s">
        <v>78</v>
      </c>
      <c r="IF26" s="42">
        <f>IA24/IE24</f>
        <v>200970.93503567405</v>
      </c>
      <c r="IG26" s="18"/>
      <c r="IH26" s="18" t="s">
        <v>79</v>
      </c>
      <c r="II26" s="47">
        <f>IA24/IE24/43560</f>
        <v>4.6136578291017916</v>
      </c>
      <c r="IJ26" s="42"/>
      <c r="IK26" s="13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W26" s="12"/>
      <c r="IX26" s="12"/>
      <c r="IY26" s="28"/>
      <c r="IZ26" s="18"/>
      <c r="JA26" s="12"/>
      <c r="JB26" s="12"/>
      <c r="JC26" s="18"/>
      <c r="JD26" s="18" t="s">
        <v>76</v>
      </c>
      <c r="JE26" s="23">
        <f>STDEV(JE22:JE23)</f>
        <v>2.9425743622805909</v>
      </c>
      <c r="JF26" s="18"/>
      <c r="JG26" s="18"/>
      <c r="JH26" s="18" t="s">
        <v>77</v>
      </c>
      <c r="JI26" s="48">
        <f>JG24/JI24</f>
        <v>1661.2183745958871</v>
      </c>
      <c r="JJ26" s="37"/>
      <c r="JK26" s="42" t="s">
        <v>78</v>
      </c>
      <c r="JL26" s="42">
        <f>JG24/JK24</f>
        <v>200970.93503567405</v>
      </c>
      <c r="JM26" s="18"/>
      <c r="JN26" s="18" t="s">
        <v>79</v>
      </c>
      <c r="JO26" s="47">
        <f>JG24/JK24/43560</f>
        <v>4.6136578291017916</v>
      </c>
      <c r="JP26" s="42"/>
      <c r="JQ26" s="13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C26" s="12"/>
      <c r="KD26" s="12"/>
      <c r="KE26" s="28"/>
      <c r="KF26" s="18"/>
      <c r="KG26" s="12"/>
      <c r="KH26" s="12"/>
      <c r="KI26" s="18"/>
      <c r="KJ26" s="18" t="s">
        <v>76</v>
      </c>
      <c r="KK26" s="23">
        <f>STDEV(KK22:KK23)</f>
        <v>2.9425743622805909</v>
      </c>
      <c r="KL26" s="18"/>
      <c r="KM26" s="18"/>
      <c r="KN26" s="18" t="s">
        <v>77</v>
      </c>
      <c r="KO26" s="48">
        <f>KM24/KO24</f>
        <v>1661.2183745958871</v>
      </c>
      <c r="KP26" s="37"/>
      <c r="KQ26" s="42" t="s">
        <v>78</v>
      </c>
      <c r="KR26" s="42">
        <f>KM24/KQ24</f>
        <v>200970.93503567405</v>
      </c>
      <c r="KS26" s="18"/>
      <c r="KT26" s="18" t="s">
        <v>79</v>
      </c>
      <c r="KU26" s="47">
        <f>KM24/KQ24/43560</f>
        <v>4.6136578291017916</v>
      </c>
      <c r="KV26" s="42"/>
      <c r="KW26" s="13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I26" s="12"/>
      <c r="LJ26" s="12"/>
      <c r="LK26" s="28"/>
      <c r="LL26" s="18"/>
      <c r="LM26" s="12"/>
      <c r="LN26" s="12"/>
      <c r="LO26" s="18"/>
      <c r="LP26" s="18" t="s">
        <v>76</v>
      </c>
      <c r="LQ26" s="23">
        <f>STDEV(LQ22:LQ23)</f>
        <v>2.9425743622805909</v>
      </c>
      <c r="LR26" s="18"/>
      <c r="LS26" s="18"/>
      <c r="LT26" s="18" t="s">
        <v>77</v>
      </c>
      <c r="LU26" s="48">
        <f>LS24/LU24</f>
        <v>1661.2183745958871</v>
      </c>
      <c r="LV26" s="37"/>
      <c r="LW26" s="42" t="s">
        <v>78</v>
      </c>
      <c r="LX26" s="42">
        <f>LS24/LW24</f>
        <v>200970.93503567405</v>
      </c>
      <c r="LY26" s="18"/>
      <c r="LZ26" s="18" t="s">
        <v>79</v>
      </c>
      <c r="MA26" s="47">
        <f>LS24/LW24/43560</f>
        <v>4.6136578291017916</v>
      </c>
      <c r="MB26" s="42"/>
      <c r="MC26" s="13"/>
      <c r="MD26" s="12"/>
      <c r="ME26" s="12"/>
      <c r="MF26" s="12"/>
      <c r="MG26" s="12"/>
      <c r="MH26" s="12"/>
      <c r="MI26" s="12"/>
      <c r="MJ26" s="12"/>
      <c r="MK26" s="12"/>
      <c r="ML26" s="12"/>
      <c r="MM26" s="12"/>
      <c r="MO26" s="12"/>
      <c r="MP26" s="12"/>
      <c r="MQ26" s="28"/>
      <c r="MR26" s="18"/>
      <c r="MS26" s="12"/>
      <c r="MT26" s="12"/>
      <c r="MU26" s="18"/>
      <c r="MV26" s="18" t="s">
        <v>76</v>
      </c>
      <c r="MW26" s="23">
        <f>STDEV(MW22:MW23)</f>
        <v>2.9425743622805909</v>
      </c>
      <c r="MX26" s="18"/>
      <c r="MY26" s="18"/>
      <c r="MZ26" s="18" t="s">
        <v>77</v>
      </c>
      <c r="NA26" s="48">
        <f>MY24/NA24</f>
        <v>1661.2183745958871</v>
      </c>
      <c r="NB26" s="37"/>
      <c r="NC26" s="42" t="s">
        <v>78</v>
      </c>
      <c r="ND26" s="42">
        <f>MY24/NC24</f>
        <v>200970.93503567405</v>
      </c>
      <c r="NE26" s="18"/>
      <c r="NF26" s="18" t="s">
        <v>79</v>
      </c>
      <c r="NG26" s="47">
        <f>MY24/NC24/43560</f>
        <v>4.6136578291017916</v>
      </c>
      <c r="NH26" s="42"/>
      <c r="NI26" s="13"/>
      <c r="NJ26" s="12"/>
      <c r="NK26" s="12"/>
      <c r="NL26" s="12"/>
      <c r="NM26" s="12"/>
      <c r="NN26" s="12"/>
      <c r="NO26" s="12"/>
      <c r="NP26" s="12"/>
      <c r="NQ26" s="12"/>
      <c r="NR26" s="12"/>
      <c r="NS26" s="12"/>
      <c r="NU26" s="12"/>
      <c r="NV26" s="12"/>
      <c r="NW26" s="28"/>
      <c r="NX26" s="18"/>
      <c r="NY26" s="12"/>
      <c r="NZ26" s="12"/>
      <c r="OA26" s="18"/>
      <c r="OB26" s="18" t="s">
        <v>76</v>
      </c>
      <c r="OC26" s="23">
        <f>STDEV(OC22:OC23)</f>
        <v>2.9425743622805909</v>
      </c>
      <c r="OD26" s="18"/>
      <c r="OE26" s="18"/>
      <c r="OF26" s="18" t="s">
        <v>77</v>
      </c>
      <c r="OG26" s="48">
        <f>OE24/OG24</f>
        <v>1661.2183745958871</v>
      </c>
      <c r="OH26" s="37"/>
      <c r="OI26" s="42" t="s">
        <v>78</v>
      </c>
      <c r="OJ26" s="42">
        <f>OE24/OI24</f>
        <v>200970.93503567405</v>
      </c>
      <c r="OK26" s="18"/>
      <c r="OL26" s="18" t="s">
        <v>79</v>
      </c>
      <c r="OM26" s="47">
        <f>OE24/OI24/43560</f>
        <v>4.6136578291017916</v>
      </c>
      <c r="ON26" s="42"/>
      <c r="OO26" s="13"/>
      <c r="OP26" s="12"/>
      <c r="OQ26" s="12"/>
      <c r="OR26" s="12"/>
      <c r="OS26" s="12"/>
      <c r="OT26" s="12"/>
      <c r="OU26" s="12"/>
      <c r="OV26" s="12"/>
      <c r="OW26" s="12"/>
      <c r="OX26" s="12"/>
      <c r="OY26" s="12"/>
      <c r="PA26" s="12"/>
      <c r="PB26" s="12"/>
      <c r="PC26" s="28"/>
      <c r="PD26" s="18"/>
      <c r="PE26" s="12"/>
      <c r="PF26" s="12"/>
      <c r="PG26" s="18"/>
      <c r="PH26" s="18" t="s">
        <v>76</v>
      </c>
      <c r="PI26" s="23">
        <f>STDEV(PI22:PI23)</f>
        <v>2.9425743622805909</v>
      </c>
      <c r="PJ26" s="18"/>
      <c r="PK26" s="18"/>
      <c r="PL26" s="18" t="s">
        <v>77</v>
      </c>
      <c r="PM26" s="48">
        <f>PK24/PM24</f>
        <v>1661.2183745958871</v>
      </c>
      <c r="PN26" s="37"/>
      <c r="PO26" s="42" t="s">
        <v>78</v>
      </c>
      <c r="PP26" s="42">
        <f>PK24/PO24</f>
        <v>200970.93503567405</v>
      </c>
      <c r="PQ26" s="18"/>
      <c r="PR26" s="18" t="s">
        <v>79</v>
      </c>
      <c r="PS26" s="47">
        <f>PK24/PO24/43560</f>
        <v>4.6136578291017916</v>
      </c>
      <c r="PT26" s="42"/>
      <c r="PU26" s="13"/>
      <c r="PV26" s="12"/>
      <c r="PW26" s="12"/>
      <c r="PX26" s="12"/>
      <c r="PY26" s="12"/>
      <c r="PZ26" s="12"/>
      <c r="QA26" s="12"/>
      <c r="QB26" s="12"/>
      <c r="QC26" s="12"/>
      <c r="QD26" s="12"/>
      <c r="QE26" s="12"/>
      <c r="QG26" s="12"/>
      <c r="QH26" s="12"/>
      <c r="QI26" s="28"/>
      <c r="QJ26" s="18"/>
      <c r="QK26" s="12"/>
      <c r="QL26" s="12"/>
      <c r="QM26" s="18"/>
      <c r="QN26" s="18" t="s">
        <v>76</v>
      </c>
      <c r="QO26" s="23">
        <f>STDEV(QO22:QO23)</f>
        <v>2.9425743622805909</v>
      </c>
      <c r="QP26" s="18"/>
      <c r="QQ26" s="18"/>
      <c r="QR26" s="18" t="s">
        <v>77</v>
      </c>
      <c r="QS26" s="48">
        <f>QQ24/QS24</f>
        <v>1661.2183745958871</v>
      </c>
      <c r="QT26" s="37"/>
      <c r="QU26" s="42" t="s">
        <v>78</v>
      </c>
      <c r="QV26" s="42">
        <f>QQ24/QU24</f>
        <v>200970.93503567405</v>
      </c>
      <c r="QW26" s="18"/>
      <c r="QX26" s="18" t="s">
        <v>79</v>
      </c>
      <c r="QY26" s="47">
        <f>QQ24/QU24/43560</f>
        <v>4.6136578291017916</v>
      </c>
      <c r="QZ26" s="42"/>
      <c r="RA26" s="13"/>
      <c r="RB26" s="12"/>
      <c r="RC26" s="12"/>
      <c r="RD26" s="12"/>
      <c r="RE26" s="12"/>
      <c r="RF26" s="12"/>
      <c r="RG26" s="12"/>
      <c r="RH26" s="12"/>
      <c r="RI26" s="12"/>
      <c r="RJ26" s="12"/>
      <c r="RK26" s="12"/>
      <c r="RM26" s="12"/>
      <c r="RN26" s="12"/>
      <c r="RO26" s="28"/>
      <c r="RP26" s="18"/>
      <c r="RQ26" s="12"/>
      <c r="RR26" s="12"/>
      <c r="RS26" s="18"/>
      <c r="RT26" s="18" t="s">
        <v>76</v>
      </c>
      <c r="RU26" s="23">
        <f>STDEV(RU22:RU23)</f>
        <v>2.9425743622805909</v>
      </c>
      <c r="RV26" s="18"/>
      <c r="RW26" s="18"/>
      <c r="RX26" s="18" t="s">
        <v>77</v>
      </c>
      <c r="RY26" s="48">
        <f>RW24/RY24</f>
        <v>1661.2183745958871</v>
      </c>
      <c r="RZ26" s="37"/>
      <c r="SA26" s="42" t="s">
        <v>78</v>
      </c>
      <c r="SB26" s="42">
        <f>RW24/SA24</f>
        <v>200970.93503567405</v>
      </c>
      <c r="SC26" s="18"/>
      <c r="SD26" s="18" t="s">
        <v>79</v>
      </c>
      <c r="SE26" s="47">
        <f>RW24/SA24/43560</f>
        <v>4.6136578291017916</v>
      </c>
      <c r="SF26" s="42"/>
      <c r="SG26" s="13"/>
      <c r="SH26" s="12"/>
      <c r="SI26" s="12"/>
      <c r="SJ26" s="12"/>
      <c r="SK26" s="12"/>
      <c r="SL26" s="12"/>
      <c r="SM26" s="12"/>
      <c r="SN26" s="12"/>
      <c r="SO26" s="12"/>
      <c r="SP26" s="12"/>
      <c r="SQ26" s="12"/>
      <c r="SS26" s="12"/>
      <c r="ST26" s="12"/>
      <c r="SU26" s="28"/>
      <c r="SV26" s="18"/>
      <c r="SW26" s="12"/>
      <c r="SX26" s="12"/>
      <c r="SY26" s="18"/>
      <c r="SZ26" s="18" t="s">
        <v>76</v>
      </c>
      <c r="TA26" s="23">
        <f>STDEV(TA22:TA23)</f>
        <v>2.9425743622805909</v>
      </c>
      <c r="TB26" s="18"/>
      <c r="TC26" s="18"/>
      <c r="TD26" s="18" t="s">
        <v>77</v>
      </c>
      <c r="TE26" s="48">
        <f>TC24/TE24</f>
        <v>1661.2183745958871</v>
      </c>
      <c r="TF26" s="37"/>
      <c r="TG26" s="42" t="s">
        <v>78</v>
      </c>
      <c r="TH26" s="42">
        <f>TC24/TG24</f>
        <v>200970.93503567405</v>
      </c>
      <c r="TI26" s="18"/>
      <c r="TJ26" s="18" t="s">
        <v>79</v>
      </c>
      <c r="TK26" s="47">
        <f>TC24/TG24/43560</f>
        <v>4.6136578291017916</v>
      </c>
      <c r="TL26" s="42"/>
      <c r="TM26" s="13"/>
      <c r="TN26" s="12"/>
      <c r="TO26" s="12"/>
      <c r="TP26" s="12"/>
      <c r="TQ26" s="12"/>
      <c r="TR26" s="12"/>
      <c r="TS26" s="12"/>
      <c r="TT26" s="12"/>
      <c r="TU26" s="12"/>
      <c r="TV26" s="12"/>
      <c r="TW26" s="12"/>
      <c r="TY26" s="12"/>
      <c r="TZ26" s="12"/>
      <c r="UA26" s="28"/>
      <c r="UB26" s="18"/>
      <c r="UC26" s="12"/>
      <c r="UD26" s="12"/>
      <c r="UE26" s="18"/>
      <c r="UF26" s="18" t="s">
        <v>76</v>
      </c>
      <c r="UG26" s="23">
        <f>STDEV(UG22:UG23)</f>
        <v>2.9425743622805909</v>
      </c>
      <c r="UH26" s="18"/>
      <c r="UI26" s="18"/>
      <c r="UJ26" s="18" t="s">
        <v>77</v>
      </c>
      <c r="UK26" s="48">
        <f>UI24/UK24</f>
        <v>1661.2183745958871</v>
      </c>
      <c r="UL26" s="37"/>
      <c r="UM26" s="42" t="s">
        <v>78</v>
      </c>
      <c r="UN26" s="42">
        <f>UI24/UM24</f>
        <v>200970.93503567405</v>
      </c>
      <c r="UO26" s="18"/>
      <c r="UP26" s="18" t="s">
        <v>79</v>
      </c>
      <c r="UQ26" s="47">
        <f>UI24/UM24/43560</f>
        <v>4.6136578291017916</v>
      </c>
      <c r="UR26" s="42"/>
      <c r="US26" s="13"/>
      <c r="UT26" s="12"/>
      <c r="UU26" s="12"/>
      <c r="UV26" s="12"/>
      <c r="UW26" s="12"/>
      <c r="UX26" s="12"/>
      <c r="UY26" s="12"/>
      <c r="UZ26" s="12"/>
      <c r="VA26" s="12"/>
      <c r="VB26" s="12"/>
      <c r="VC26" s="12"/>
      <c r="VE26" s="12"/>
      <c r="VF26" s="12"/>
      <c r="VG26" s="28"/>
      <c r="VH26" s="18"/>
      <c r="VI26" s="12"/>
      <c r="VJ26" s="12"/>
      <c r="VK26" s="18"/>
      <c r="VL26" s="18" t="s">
        <v>76</v>
      </c>
      <c r="VM26" s="23">
        <f>STDEV(VM22:VM23)</f>
        <v>2.9425743622805909</v>
      </c>
      <c r="VN26" s="18"/>
      <c r="VO26" s="18"/>
      <c r="VP26" s="18" t="s">
        <v>77</v>
      </c>
      <c r="VQ26" s="48">
        <f>VO24/VQ24</f>
        <v>1661.2183745958871</v>
      </c>
      <c r="VR26" s="37"/>
      <c r="VS26" s="42" t="s">
        <v>78</v>
      </c>
      <c r="VT26" s="42">
        <f>VO24/VS24</f>
        <v>200970.93503567405</v>
      </c>
      <c r="VU26" s="18"/>
      <c r="VV26" s="18" t="s">
        <v>79</v>
      </c>
      <c r="VW26" s="47">
        <f>VO24/VS24/43560</f>
        <v>4.6136578291017916</v>
      </c>
      <c r="VX26" s="42"/>
      <c r="VY26" s="13"/>
      <c r="VZ26" s="12"/>
      <c r="WA26" s="12"/>
      <c r="WB26" s="12"/>
      <c r="WC26" s="12"/>
      <c r="WD26" s="12"/>
      <c r="WE26" s="12"/>
      <c r="WF26" s="12"/>
      <c r="WG26" s="12"/>
      <c r="WH26" s="12"/>
      <c r="WI26" s="12"/>
      <c r="WK26" s="12"/>
      <c r="WL26" s="12"/>
      <c r="WM26" s="28"/>
      <c r="WN26" s="18"/>
      <c r="WO26" s="12"/>
      <c r="WP26" s="12"/>
      <c r="WQ26" s="18"/>
      <c r="WR26" s="18" t="s">
        <v>76</v>
      </c>
      <c r="WS26" s="23">
        <f>STDEV(WS22:WS23)</f>
        <v>2.9425743622805909</v>
      </c>
      <c r="WT26" s="18"/>
      <c r="WU26" s="18"/>
      <c r="WV26" s="18" t="s">
        <v>77</v>
      </c>
      <c r="WW26" s="48">
        <f>WU24/WW24</f>
        <v>1661.2183745958871</v>
      </c>
      <c r="WX26" s="37"/>
      <c r="WY26" s="42" t="s">
        <v>78</v>
      </c>
      <c r="WZ26" s="42">
        <f>WU24/WY24</f>
        <v>200970.93503567405</v>
      </c>
      <c r="XA26" s="18"/>
      <c r="XB26" s="18" t="s">
        <v>79</v>
      </c>
      <c r="XC26" s="47">
        <f>WU24/WY24/43560</f>
        <v>4.6136578291017916</v>
      </c>
      <c r="XD26" s="42"/>
      <c r="XE26" s="13"/>
      <c r="XF26" s="12"/>
      <c r="XG26" s="12"/>
      <c r="XH26" s="12"/>
      <c r="XI26" s="12"/>
      <c r="XJ26" s="12"/>
      <c r="XK26" s="12"/>
      <c r="XL26" s="12"/>
      <c r="XM26" s="12"/>
      <c r="XN26" s="12"/>
      <c r="XO26" s="12"/>
      <c r="XQ26" s="12"/>
      <c r="XR26" s="12"/>
      <c r="XS26" s="28"/>
      <c r="XT26" s="18"/>
      <c r="XU26" s="12"/>
      <c r="XV26" s="12"/>
      <c r="XW26" s="18"/>
      <c r="XX26" s="18" t="s">
        <v>76</v>
      </c>
      <c r="XY26" s="23">
        <f>STDEV(XY22:XY23)</f>
        <v>2.9425743622805909</v>
      </c>
      <c r="XZ26" s="18"/>
      <c r="YA26" s="18"/>
      <c r="YB26" s="18" t="s">
        <v>77</v>
      </c>
      <c r="YC26" s="48">
        <f>YA24/YC24</f>
        <v>1661.2183745958871</v>
      </c>
      <c r="YD26" s="37"/>
      <c r="YE26" s="42" t="s">
        <v>78</v>
      </c>
      <c r="YF26" s="42">
        <f>YA24/YE24</f>
        <v>200970.93503567405</v>
      </c>
      <c r="YG26" s="18"/>
      <c r="YH26" s="18" t="s">
        <v>79</v>
      </c>
      <c r="YI26" s="47">
        <f>YA24/YE24/43560</f>
        <v>4.6136578291017916</v>
      </c>
      <c r="YJ26" s="42"/>
      <c r="YK26" s="13"/>
      <c r="YL26" s="12"/>
      <c r="YM26" s="12"/>
      <c r="YN26" s="12"/>
      <c r="YO26" s="12"/>
      <c r="YP26" s="12"/>
      <c r="YQ26" s="12"/>
      <c r="YR26" s="12"/>
      <c r="YS26" s="12"/>
      <c r="YT26" s="12"/>
      <c r="YU26" s="12"/>
      <c r="YW26" s="12"/>
      <c r="YX26" s="12"/>
      <c r="YY26" s="28"/>
      <c r="YZ26" s="18"/>
      <c r="ZA26" s="12"/>
      <c r="ZB26" s="12"/>
      <c r="ZC26" s="18"/>
      <c r="ZD26" s="18" t="s">
        <v>76</v>
      </c>
      <c r="ZE26" s="23">
        <f>STDEV(ZE22:ZE23)</f>
        <v>2.9425743622805909</v>
      </c>
      <c r="ZF26" s="18"/>
      <c r="ZG26" s="18"/>
      <c r="ZH26" s="18" t="s">
        <v>77</v>
      </c>
      <c r="ZI26" s="48">
        <f>ZG24/ZI24</f>
        <v>1661.2183745958871</v>
      </c>
      <c r="ZJ26" s="37"/>
      <c r="ZK26" s="42" t="s">
        <v>78</v>
      </c>
      <c r="ZL26" s="42">
        <f>ZG24/ZK24</f>
        <v>200970.93503567405</v>
      </c>
      <c r="ZM26" s="18"/>
      <c r="ZN26" s="18" t="s">
        <v>79</v>
      </c>
      <c r="ZO26" s="47">
        <f>ZG24/ZK24/43560</f>
        <v>4.6136578291017916</v>
      </c>
      <c r="ZP26" s="42"/>
      <c r="ZQ26" s="13"/>
      <c r="ZR26" s="12"/>
      <c r="ZS26" s="12"/>
      <c r="ZT26" s="12"/>
      <c r="ZU26" s="12"/>
      <c r="ZV26" s="12"/>
      <c r="ZW26" s="12"/>
      <c r="ZX26" s="12"/>
      <c r="ZY26" s="12"/>
      <c r="ZZ26" s="12"/>
      <c r="AAA26" s="12"/>
      <c r="AAC26" s="12"/>
      <c r="AAD26" s="12"/>
      <c r="AAE26" s="28"/>
      <c r="AAF26" s="18"/>
      <c r="AAG26" s="12"/>
      <c r="AAH26" s="12"/>
      <c r="AAI26" s="18"/>
      <c r="AAJ26" s="18" t="s">
        <v>76</v>
      </c>
      <c r="AAK26" s="23">
        <f>STDEV(AAK22:AAK23)</f>
        <v>2.9425743622805909</v>
      </c>
      <c r="AAL26" s="18"/>
      <c r="AAM26" s="18"/>
      <c r="AAN26" s="18" t="s">
        <v>77</v>
      </c>
      <c r="AAO26" s="48">
        <f>AAM24/AAO24</f>
        <v>1661.2183745958871</v>
      </c>
      <c r="AAP26" s="37"/>
      <c r="AAQ26" s="42" t="s">
        <v>78</v>
      </c>
      <c r="AAR26" s="42">
        <f>AAM24/AAQ24</f>
        <v>200970.93503567405</v>
      </c>
      <c r="AAS26" s="18"/>
      <c r="AAT26" s="18" t="s">
        <v>79</v>
      </c>
      <c r="AAU26" s="47">
        <f>AAM24/AAQ24/43560</f>
        <v>4.6136578291017916</v>
      </c>
      <c r="AAV26" s="42"/>
      <c r="AAW26" s="13"/>
      <c r="AAX26" s="12"/>
      <c r="AAY26" s="12"/>
      <c r="AAZ26" s="12"/>
      <c r="ABA26" s="12"/>
      <c r="ABB26" s="12"/>
      <c r="ABC26" s="12"/>
      <c r="ABD26" s="12"/>
      <c r="ABE26" s="12"/>
      <c r="ABF26" s="12"/>
      <c r="ABG26" s="12"/>
      <c r="ABI26" s="12"/>
      <c r="ABJ26" s="12"/>
      <c r="ABK26" s="28"/>
      <c r="ABL26" s="18"/>
      <c r="ABM26" s="12"/>
      <c r="ABN26" s="12"/>
      <c r="ABO26" s="18"/>
      <c r="ABP26" s="18" t="s">
        <v>76</v>
      </c>
      <c r="ABQ26" s="23">
        <f>STDEV(ABQ22:ABQ23)</f>
        <v>2.9425743622805909</v>
      </c>
      <c r="ABR26" s="18"/>
      <c r="ABS26" s="18"/>
      <c r="ABT26" s="18" t="s">
        <v>77</v>
      </c>
      <c r="ABU26" s="48">
        <f>ABS24/ABU24</f>
        <v>1661.2183745958871</v>
      </c>
      <c r="ABV26" s="37"/>
      <c r="ABW26" s="42" t="s">
        <v>78</v>
      </c>
      <c r="ABX26" s="42">
        <f>ABS24/ABW24</f>
        <v>200970.93503567405</v>
      </c>
      <c r="ABY26" s="18"/>
      <c r="ABZ26" s="18" t="s">
        <v>79</v>
      </c>
      <c r="ACA26" s="47">
        <f>ABS24/ABW24/43560</f>
        <v>4.6136578291017916</v>
      </c>
      <c r="ACB26" s="42"/>
      <c r="ACC26" s="13"/>
      <c r="ACD26" s="12"/>
      <c r="ACE26" s="12"/>
      <c r="ACF26" s="12"/>
      <c r="ACG26" s="12"/>
      <c r="ACH26" s="12"/>
      <c r="ACI26" s="12"/>
      <c r="ACJ26" s="12"/>
      <c r="ACK26" s="12"/>
      <c r="ACL26" s="12"/>
      <c r="ACM26" s="12"/>
      <c r="ACO26" s="12"/>
      <c r="ACP26" s="12"/>
      <c r="ACQ26" s="28"/>
      <c r="ACR26" s="18"/>
      <c r="ACS26" s="12"/>
      <c r="ACT26" s="12"/>
      <c r="ACU26" s="18"/>
      <c r="ACV26" s="18" t="s">
        <v>76</v>
      </c>
      <c r="ACW26" s="23">
        <f>STDEV(ACW22:ACW23)</f>
        <v>2.9425743622805909</v>
      </c>
      <c r="ACX26" s="18"/>
      <c r="ACY26" s="18"/>
      <c r="ACZ26" s="18" t="s">
        <v>77</v>
      </c>
      <c r="ADA26" s="48">
        <f>ACY24/ADA24</f>
        <v>1661.2183745958871</v>
      </c>
      <c r="ADB26" s="37"/>
      <c r="ADC26" s="42" t="s">
        <v>78</v>
      </c>
      <c r="ADD26" s="42">
        <f>ACY24/ADC24</f>
        <v>200970.93503567405</v>
      </c>
      <c r="ADE26" s="18"/>
      <c r="ADF26" s="18" t="s">
        <v>79</v>
      </c>
      <c r="ADG26" s="47">
        <f>ACY24/ADC24/43560</f>
        <v>4.6136578291017916</v>
      </c>
      <c r="ADH26" s="42"/>
      <c r="ADI26" s="13"/>
      <c r="ADJ26" s="12"/>
      <c r="ADK26" s="12"/>
      <c r="ADL26" s="12"/>
      <c r="ADM26" s="12"/>
      <c r="ADN26" s="12"/>
      <c r="ADO26" s="12"/>
      <c r="ADP26" s="12"/>
      <c r="ADQ26" s="12"/>
      <c r="ADR26" s="12"/>
      <c r="ADS26" s="12"/>
      <c r="ADU26" s="12"/>
      <c r="ADV26" s="12"/>
      <c r="ADW26" s="28"/>
      <c r="ADX26" s="18"/>
      <c r="ADY26" s="12"/>
      <c r="ADZ26" s="12"/>
      <c r="AEA26" s="18"/>
      <c r="AEB26" s="18" t="s">
        <v>76</v>
      </c>
      <c r="AEC26" s="23">
        <f>STDEV(AEC22:AEC23)</f>
        <v>2.9425743622805909</v>
      </c>
      <c r="AED26" s="18"/>
      <c r="AEE26" s="18"/>
      <c r="AEF26" s="18" t="s">
        <v>77</v>
      </c>
      <c r="AEG26" s="48">
        <f>AEE24/AEG24</f>
        <v>1661.2183745958871</v>
      </c>
      <c r="AEH26" s="37"/>
      <c r="AEI26" s="42" t="s">
        <v>78</v>
      </c>
      <c r="AEJ26" s="42">
        <f>AEE24/AEI24</f>
        <v>200970.93503567405</v>
      </c>
      <c r="AEK26" s="18"/>
      <c r="AEL26" s="18" t="s">
        <v>79</v>
      </c>
      <c r="AEM26" s="47">
        <f>AEE24/AEI24/43560</f>
        <v>4.6136578291017916</v>
      </c>
      <c r="AEN26" s="42"/>
      <c r="AEO26" s="13"/>
      <c r="AEP26" s="12"/>
      <c r="AEQ26" s="12"/>
      <c r="AER26" s="12"/>
      <c r="AES26" s="12"/>
      <c r="AET26" s="12"/>
      <c r="AEU26" s="12"/>
      <c r="AEV26" s="12"/>
      <c r="AEW26" s="12"/>
      <c r="AEX26" s="12"/>
      <c r="AEY26" s="12"/>
      <c r="AFA26" s="12"/>
      <c r="AFB26" s="12"/>
      <c r="AFC26" s="28"/>
      <c r="AFD26" s="18"/>
      <c r="AFE26" s="12"/>
      <c r="AFF26" s="12"/>
      <c r="AFG26" s="18"/>
      <c r="AFH26" s="18" t="s">
        <v>76</v>
      </c>
      <c r="AFI26" s="23">
        <f>STDEV(AFI22:AFI23)</f>
        <v>2.9425743622805909</v>
      </c>
      <c r="AFJ26" s="18"/>
      <c r="AFK26" s="18"/>
      <c r="AFL26" s="18" t="s">
        <v>77</v>
      </c>
      <c r="AFM26" s="48">
        <f>AFK24/AFM24</f>
        <v>1661.2183745958871</v>
      </c>
      <c r="AFN26" s="37"/>
      <c r="AFO26" s="42" t="s">
        <v>78</v>
      </c>
      <c r="AFP26" s="42">
        <f>AFK24/AFO24</f>
        <v>200970.93503567405</v>
      </c>
      <c r="AFQ26" s="18"/>
      <c r="AFR26" s="18" t="s">
        <v>79</v>
      </c>
      <c r="AFS26" s="47">
        <f>AFK24/AFO24/43560</f>
        <v>4.6136578291017916</v>
      </c>
      <c r="AFT26" s="42"/>
      <c r="AFU26" s="13"/>
      <c r="AFV26" s="12"/>
      <c r="AFW26" s="12"/>
      <c r="AFX26" s="12"/>
      <c r="AFY26" s="12"/>
      <c r="AFZ26" s="12"/>
      <c r="AGA26" s="12"/>
      <c r="AGB26" s="12"/>
      <c r="AGC26" s="12"/>
      <c r="AGD26" s="12"/>
      <c r="AGE26" s="12"/>
      <c r="AGG26" s="12"/>
      <c r="AGH26" s="12"/>
      <c r="AGI26" s="28"/>
      <c r="AGJ26" s="18"/>
      <c r="AGK26" s="12"/>
      <c r="AGL26" s="12"/>
      <c r="AGM26" s="18"/>
      <c r="AGN26" s="18" t="s">
        <v>76</v>
      </c>
      <c r="AGO26" s="23">
        <f>STDEV(AGO22:AGO23)</f>
        <v>2.9425743622805909</v>
      </c>
      <c r="AGP26" s="18"/>
      <c r="AGQ26" s="18"/>
      <c r="AGR26" s="18" t="s">
        <v>77</v>
      </c>
      <c r="AGS26" s="48">
        <f>AGQ24/AGS24</f>
        <v>1661.2183745958871</v>
      </c>
      <c r="AGT26" s="37"/>
      <c r="AGU26" s="42" t="s">
        <v>78</v>
      </c>
      <c r="AGV26" s="42">
        <f>AGQ24/AGU24</f>
        <v>200970.93503567405</v>
      </c>
      <c r="AGW26" s="18"/>
      <c r="AGX26" s="18" t="s">
        <v>79</v>
      </c>
      <c r="AGY26" s="47">
        <f>AGQ24/AGU24/43560</f>
        <v>4.6136578291017916</v>
      </c>
      <c r="AGZ26" s="42"/>
      <c r="AHA26" s="13"/>
      <c r="AHB26" s="12"/>
      <c r="AHC26" s="12"/>
      <c r="AHD26" s="12"/>
      <c r="AHE26" s="12"/>
      <c r="AHF26" s="12"/>
      <c r="AHG26" s="12"/>
      <c r="AHH26" s="12"/>
      <c r="AHI26" s="12"/>
      <c r="AHJ26" s="12"/>
      <c r="AHK26" s="12"/>
      <c r="AHM26" s="12"/>
      <c r="AHN26" s="12"/>
      <c r="AHO26" s="28"/>
      <c r="AHP26" s="18"/>
      <c r="AHQ26" s="12"/>
      <c r="AHR26" s="12"/>
      <c r="AHS26" s="18"/>
      <c r="AHT26" s="18" t="s">
        <v>76</v>
      </c>
      <c r="AHU26" s="23">
        <f>STDEV(AHU22:AHU23)</f>
        <v>2.9425743622805909</v>
      </c>
      <c r="AHV26" s="18"/>
      <c r="AHW26" s="18"/>
      <c r="AHX26" s="18" t="s">
        <v>77</v>
      </c>
      <c r="AHY26" s="48">
        <f>AHW24/AHY24</f>
        <v>1661.2183745958871</v>
      </c>
      <c r="AHZ26" s="37"/>
      <c r="AIA26" s="42" t="s">
        <v>78</v>
      </c>
      <c r="AIB26" s="42">
        <f>AHW24/AIA24</f>
        <v>200970.93503567405</v>
      </c>
      <c r="AIC26" s="18"/>
      <c r="AID26" s="18" t="s">
        <v>79</v>
      </c>
      <c r="AIE26" s="47">
        <f>AHW24/AIA24/43560</f>
        <v>4.6136578291017916</v>
      </c>
      <c r="AIF26" s="42"/>
      <c r="AIG26" s="13"/>
      <c r="AIH26" s="12"/>
      <c r="AII26" s="12"/>
      <c r="AIJ26" s="12"/>
      <c r="AIK26" s="12"/>
      <c r="AIL26" s="12"/>
      <c r="AIM26" s="12"/>
      <c r="AIN26" s="12"/>
      <c r="AIO26" s="12"/>
      <c r="AIP26" s="12"/>
      <c r="AIQ26" s="12"/>
      <c r="AIS26" s="12"/>
      <c r="AIT26" s="12"/>
      <c r="AIU26" s="28"/>
      <c r="AIV26" s="18"/>
      <c r="AIW26" s="12"/>
      <c r="AIX26" s="12"/>
      <c r="AIY26" s="18"/>
      <c r="AIZ26" s="18" t="s">
        <v>76</v>
      </c>
      <c r="AJA26" s="23">
        <f>STDEV(AJA22:AJA23)</f>
        <v>2.9425743622805909</v>
      </c>
      <c r="AJB26" s="18"/>
      <c r="AJC26" s="18"/>
      <c r="AJD26" s="18" t="s">
        <v>77</v>
      </c>
      <c r="AJE26" s="48">
        <f>AJC24/AJE24</f>
        <v>1661.2183745958871</v>
      </c>
      <c r="AJF26" s="37"/>
      <c r="AJG26" s="42" t="s">
        <v>78</v>
      </c>
      <c r="AJH26" s="42">
        <f>AJC24/AJG24</f>
        <v>200970.93503567405</v>
      </c>
      <c r="AJI26" s="18"/>
      <c r="AJJ26" s="18" t="s">
        <v>79</v>
      </c>
      <c r="AJK26" s="47">
        <f>AJC24/AJG24/43560</f>
        <v>4.6136578291017916</v>
      </c>
      <c r="AJL26" s="42"/>
      <c r="AJM26" s="13"/>
      <c r="AJN26" s="12"/>
      <c r="AJO26" s="12"/>
      <c r="AJP26" s="12"/>
      <c r="AJQ26" s="12"/>
      <c r="AJR26" s="12"/>
      <c r="AJS26" s="12"/>
      <c r="AJT26" s="12"/>
      <c r="AJU26" s="12"/>
      <c r="AJV26" s="12"/>
      <c r="AJW26" s="12"/>
      <c r="AJY26" s="12"/>
      <c r="AJZ26" s="12"/>
      <c r="AKA26" s="28"/>
      <c r="AKB26" s="18"/>
      <c r="AKC26" s="12"/>
      <c r="AKD26" s="12"/>
      <c r="AKE26" s="18"/>
      <c r="AKF26" s="18" t="s">
        <v>76</v>
      </c>
      <c r="AKG26" s="23">
        <f>STDEV(AKG22:AKG23)</f>
        <v>2.9425743622805909</v>
      </c>
      <c r="AKH26" s="18"/>
      <c r="AKI26" s="18"/>
      <c r="AKJ26" s="18" t="s">
        <v>77</v>
      </c>
      <c r="AKK26" s="48">
        <f>AKI24/AKK24</f>
        <v>1661.2183745958871</v>
      </c>
      <c r="AKL26" s="37"/>
      <c r="AKM26" s="42" t="s">
        <v>78</v>
      </c>
      <c r="AKN26" s="42">
        <f>AKI24/AKM24</f>
        <v>200970.93503567405</v>
      </c>
      <c r="AKO26" s="18"/>
      <c r="AKP26" s="18" t="s">
        <v>79</v>
      </c>
      <c r="AKQ26" s="47">
        <f>AKI24/AKM24/43560</f>
        <v>4.6136578291017916</v>
      </c>
      <c r="AKR26" s="42"/>
      <c r="AKS26" s="13"/>
      <c r="AKT26" s="12"/>
      <c r="AKU26" s="12"/>
      <c r="AKV26" s="12"/>
      <c r="AKW26" s="12"/>
      <c r="AKX26" s="12"/>
      <c r="AKY26" s="12"/>
      <c r="AKZ26" s="12"/>
      <c r="ALA26" s="12"/>
      <c r="ALB26" s="12"/>
      <c r="ALC26" s="12"/>
      <c r="ALE26" s="12"/>
      <c r="ALF26" s="12"/>
      <c r="ALG26" s="28"/>
      <c r="ALH26" s="18"/>
      <c r="ALI26" s="12"/>
      <c r="ALJ26" s="12"/>
      <c r="ALK26" s="18"/>
      <c r="ALL26" s="18" t="s">
        <v>76</v>
      </c>
      <c r="ALM26" s="23">
        <f>STDEV(ALM22:ALM23)</f>
        <v>2.9425743622805909</v>
      </c>
      <c r="ALN26" s="18"/>
      <c r="ALO26" s="18"/>
      <c r="ALP26" s="18" t="s">
        <v>77</v>
      </c>
      <c r="ALQ26" s="48">
        <f>ALO24/ALQ24</f>
        <v>1661.2183745958871</v>
      </c>
      <c r="ALR26" s="37"/>
      <c r="ALS26" s="42" t="s">
        <v>78</v>
      </c>
      <c r="ALT26" s="42">
        <f>ALO24/ALS24</f>
        <v>200970.93503567405</v>
      </c>
      <c r="ALU26" s="18"/>
      <c r="ALV26" s="18" t="s">
        <v>79</v>
      </c>
      <c r="ALW26" s="47">
        <f>ALO24/ALS24/43560</f>
        <v>4.6136578291017916</v>
      </c>
      <c r="ALX26" s="42"/>
      <c r="ALY26" s="13"/>
      <c r="ALZ26" s="12"/>
      <c r="AMA26" s="12"/>
      <c r="AMB26" s="12"/>
      <c r="AMC26" s="12"/>
      <c r="AMD26" s="12"/>
      <c r="AME26" s="12"/>
      <c r="AMF26" s="12"/>
      <c r="AMG26" s="12"/>
      <c r="AMH26" s="12"/>
      <c r="AMI26" s="12"/>
      <c r="AMK26" s="12"/>
      <c r="AML26" s="12"/>
      <c r="AMM26" s="28"/>
      <c r="AMN26" s="18"/>
      <c r="AMO26" s="12"/>
      <c r="AMP26" s="12"/>
      <c r="AMQ26" s="18"/>
      <c r="AMR26" s="18" t="s">
        <v>76</v>
      </c>
      <c r="AMS26" s="23">
        <f>STDEV(AMS22:AMS23)</f>
        <v>2.9425743622805909</v>
      </c>
      <c r="AMT26" s="18"/>
      <c r="AMU26" s="18"/>
      <c r="AMV26" s="18" t="s">
        <v>77</v>
      </c>
      <c r="AMW26" s="48">
        <f>AMU24/AMW24</f>
        <v>1661.2183745958871</v>
      </c>
      <c r="AMX26" s="37"/>
      <c r="AMY26" s="42" t="s">
        <v>78</v>
      </c>
      <c r="AMZ26" s="42">
        <f>AMU24/AMY24</f>
        <v>200970.93503567405</v>
      </c>
      <c r="ANA26" s="18"/>
      <c r="ANB26" s="18" t="s">
        <v>79</v>
      </c>
      <c r="ANC26" s="47">
        <f>AMU24/AMY24/43560</f>
        <v>4.6136578291017916</v>
      </c>
      <c r="AND26" s="42"/>
      <c r="ANE26" s="13"/>
      <c r="ANF26" s="12"/>
      <c r="ANG26" s="12"/>
      <c r="ANH26" s="12"/>
      <c r="ANI26" s="12"/>
      <c r="ANJ26" s="12"/>
      <c r="ANK26" s="12"/>
      <c r="ANL26" s="12"/>
      <c r="ANM26" s="12"/>
      <c r="ANN26" s="12"/>
      <c r="ANO26" s="12"/>
      <c r="ANQ26" s="12"/>
      <c r="ANR26" s="12"/>
      <c r="ANS26" s="28"/>
      <c r="ANT26" s="18"/>
      <c r="ANU26" s="12"/>
      <c r="ANV26" s="12"/>
      <c r="ANW26" s="18"/>
      <c r="ANX26" s="18" t="s">
        <v>76</v>
      </c>
      <c r="ANY26" s="23">
        <f>STDEV(ANY22:ANY23)</f>
        <v>2.9425743622805909</v>
      </c>
      <c r="ANZ26" s="18"/>
      <c r="AOA26" s="18"/>
      <c r="AOB26" s="18" t="s">
        <v>77</v>
      </c>
      <c r="AOC26" s="48">
        <f>AOA24/AOC24</f>
        <v>1661.2183745958871</v>
      </c>
      <c r="AOD26" s="37"/>
      <c r="AOE26" s="42" t="s">
        <v>78</v>
      </c>
      <c r="AOF26" s="42">
        <f>AOA24/AOE24</f>
        <v>200970.93503567405</v>
      </c>
      <c r="AOG26" s="18"/>
      <c r="AOH26" s="18" t="s">
        <v>79</v>
      </c>
      <c r="AOI26" s="47">
        <f>AOA24/AOE24/43560</f>
        <v>4.6136578291017916</v>
      </c>
      <c r="AOJ26" s="42"/>
      <c r="AOK26" s="13"/>
      <c r="AOL26" s="12"/>
      <c r="AOM26" s="12"/>
      <c r="AON26" s="12"/>
      <c r="AOO26" s="12"/>
      <c r="AOP26" s="12"/>
      <c r="AOQ26" s="12"/>
      <c r="AOR26" s="12"/>
      <c r="AOS26" s="12"/>
      <c r="AOT26" s="12"/>
      <c r="AOU26" s="12"/>
      <c r="AOW26" s="12"/>
      <c r="AOX26" s="12"/>
      <c r="AOY26" s="28"/>
      <c r="AOZ26" s="18"/>
      <c r="APA26" s="12"/>
      <c r="APB26" s="12"/>
      <c r="APC26" s="18"/>
      <c r="APD26" s="18" t="s">
        <v>76</v>
      </c>
      <c r="APE26" s="23">
        <f>STDEV(APE22:APE23)</f>
        <v>2.9425743622805909</v>
      </c>
      <c r="APF26" s="18"/>
      <c r="APG26" s="18"/>
      <c r="APH26" s="18" t="s">
        <v>77</v>
      </c>
      <c r="API26" s="48">
        <f>APG24/API24</f>
        <v>1661.2183745958871</v>
      </c>
      <c r="APJ26" s="37"/>
      <c r="APK26" s="42" t="s">
        <v>78</v>
      </c>
      <c r="APL26" s="42">
        <f>APG24/APK24</f>
        <v>200970.93503567405</v>
      </c>
      <c r="APM26" s="18"/>
      <c r="APN26" s="18" t="s">
        <v>79</v>
      </c>
      <c r="APO26" s="47">
        <f>APG24/APK24/43560</f>
        <v>4.6136578291017916</v>
      </c>
      <c r="APP26" s="42"/>
      <c r="APQ26" s="13"/>
      <c r="APR26" s="12"/>
      <c r="APS26" s="12"/>
      <c r="APT26" s="12"/>
      <c r="APU26" s="12"/>
      <c r="APV26" s="12"/>
      <c r="APW26" s="12"/>
      <c r="APX26" s="12"/>
      <c r="APY26" s="12"/>
      <c r="APZ26" s="12"/>
      <c r="AQA26" s="12"/>
      <c r="AQC26" s="12"/>
      <c r="AQD26" s="12"/>
      <c r="AQE26" s="28"/>
      <c r="AQF26" s="18"/>
      <c r="AQG26" s="12"/>
      <c r="AQH26" s="12"/>
      <c r="AQI26" s="18"/>
      <c r="AQJ26" s="18" t="s">
        <v>76</v>
      </c>
      <c r="AQK26" s="23">
        <f>STDEV(AQK22:AQK23)</f>
        <v>2.9425743622805909</v>
      </c>
      <c r="AQL26" s="18"/>
      <c r="AQM26" s="18"/>
      <c r="AQN26" s="18" t="s">
        <v>77</v>
      </c>
      <c r="AQO26" s="48">
        <f>AQM24/AQO24</f>
        <v>1661.2183745958871</v>
      </c>
      <c r="AQP26" s="37"/>
      <c r="AQQ26" s="42" t="s">
        <v>78</v>
      </c>
      <c r="AQR26" s="42">
        <f>AQM24/AQQ24</f>
        <v>200970.93503567405</v>
      </c>
      <c r="AQS26" s="18"/>
      <c r="AQT26" s="18" t="s">
        <v>79</v>
      </c>
      <c r="AQU26" s="47">
        <f>AQM24/AQQ24/43560</f>
        <v>4.6136578291017916</v>
      </c>
      <c r="AQV26" s="42"/>
      <c r="AQW26" s="13"/>
      <c r="AQX26" s="12"/>
      <c r="AQY26" s="12"/>
      <c r="AQZ26" s="12"/>
      <c r="ARA26" s="12"/>
      <c r="ARB26" s="12"/>
      <c r="ARC26" s="12"/>
      <c r="ARD26" s="12"/>
      <c r="ARE26" s="12"/>
      <c r="ARF26" s="12"/>
      <c r="ARG26" s="12"/>
      <c r="ARI26" s="12"/>
      <c r="ARJ26" s="12"/>
      <c r="ARK26" s="28"/>
      <c r="ARL26" s="18"/>
      <c r="ARM26" s="12"/>
      <c r="ARN26" s="12"/>
      <c r="ARO26" s="18"/>
      <c r="ARP26" s="18" t="s">
        <v>76</v>
      </c>
      <c r="ARQ26" s="23">
        <f>STDEV(ARQ22:ARQ23)</f>
        <v>2.9425743622805909</v>
      </c>
      <c r="ARR26" s="18"/>
      <c r="ARS26" s="18"/>
      <c r="ART26" s="18" t="s">
        <v>77</v>
      </c>
      <c r="ARU26" s="48">
        <f>ARS24/ARU24</f>
        <v>1661.2183745958871</v>
      </c>
      <c r="ARV26" s="37"/>
      <c r="ARW26" s="42" t="s">
        <v>78</v>
      </c>
      <c r="ARX26" s="42">
        <f>ARS24/ARW24</f>
        <v>200970.93503567405</v>
      </c>
      <c r="ARY26" s="18"/>
      <c r="ARZ26" s="18" t="s">
        <v>79</v>
      </c>
      <c r="ASA26" s="47">
        <f>ARS24/ARW24/43560</f>
        <v>4.6136578291017916</v>
      </c>
      <c r="ASB26" s="42"/>
      <c r="ASC26" s="13"/>
      <c r="ASD26" s="12"/>
      <c r="ASE26" s="12"/>
      <c r="ASF26" s="12"/>
      <c r="ASG26" s="12"/>
      <c r="ASH26" s="12"/>
      <c r="ASI26" s="12"/>
      <c r="ASJ26" s="12"/>
      <c r="ASK26" s="12"/>
      <c r="ASL26" s="12"/>
      <c r="ASM26" s="12"/>
      <c r="ASO26" s="12"/>
      <c r="ASP26" s="12"/>
      <c r="ASQ26" s="28"/>
      <c r="ASR26" s="18"/>
      <c r="ASS26" s="12"/>
      <c r="AST26" s="12"/>
      <c r="ASU26" s="18"/>
      <c r="ASV26" s="18" t="s">
        <v>76</v>
      </c>
      <c r="ASW26" s="23">
        <f>STDEV(ASW22:ASW23)</f>
        <v>2.9425743622805909</v>
      </c>
      <c r="ASX26" s="18"/>
      <c r="ASY26" s="18"/>
      <c r="ASZ26" s="18" t="s">
        <v>77</v>
      </c>
      <c r="ATA26" s="48">
        <f>ASY24/ATA24</f>
        <v>1661.2183745958871</v>
      </c>
      <c r="ATB26" s="37"/>
      <c r="ATC26" s="42" t="s">
        <v>78</v>
      </c>
      <c r="ATD26" s="42">
        <f>ASY24/ATC24</f>
        <v>200970.93503567405</v>
      </c>
      <c r="ATE26" s="18"/>
      <c r="ATF26" s="18" t="s">
        <v>79</v>
      </c>
      <c r="ATG26" s="47">
        <f>ASY24/ATC24/43560</f>
        <v>4.6136578291017916</v>
      </c>
      <c r="ATH26" s="42"/>
      <c r="ATI26" s="13"/>
      <c r="ATJ26" s="12"/>
      <c r="ATK26" s="12"/>
      <c r="ATL26" s="12"/>
      <c r="ATM26" s="12"/>
      <c r="ATN26" s="12"/>
      <c r="ATO26" s="12"/>
      <c r="ATP26" s="12"/>
      <c r="ATQ26" s="12"/>
      <c r="ATR26" s="12"/>
      <c r="ATS26" s="12"/>
      <c r="ATU26" s="12"/>
      <c r="ATV26" s="12"/>
      <c r="ATW26" s="28"/>
      <c r="ATX26" s="18"/>
      <c r="ATY26" s="12"/>
      <c r="ATZ26" s="12"/>
      <c r="AUA26" s="18"/>
      <c r="AUB26" s="18" t="s">
        <v>76</v>
      </c>
      <c r="AUC26" s="23">
        <f>STDEV(AUC22:AUC23)</f>
        <v>2.9425743622805909</v>
      </c>
      <c r="AUD26" s="18"/>
      <c r="AUE26" s="18"/>
      <c r="AUF26" s="18" t="s">
        <v>77</v>
      </c>
      <c r="AUG26" s="48">
        <f>AUE24/AUG24</f>
        <v>1661.2183745958871</v>
      </c>
      <c r="AUH26" s="37"/>
      <c r="AUI26" s="42" t="s">
        <v>78</v>
      </c>
      <c r="AUJ26" s="42">
        <f>AUE24/AUI24</f>
        <v>200970.93503567405</v>
      </c>
      <c r="AUK26" s="18"/>
      <c r="AUL26" s="18" t="s">
        <v>79</v>
      </c>
      <c r="AUM26" s="47">
        <f>AUE24/AUI24/43560</f>
        <v>4.6136578291017916</v>
      </c>
      <c r="AUN26" s="42"/>
      <c r="AUO26" s="13"/>
      <c r="AUP26" s="12"/>
      <c r="AUQ26" s="12"/>
      <c r="AUR26" s="12"/>
      <c r="AUS26" s="12"/>
      <c r="AUT26" s="12"/>
      <c r="AUU26" s="12"/>
      <c r="AUV26" s="12"/>
      <c r="AUW26" s="12"/>
      <c r="AUX26" s="12"/>
      <c r="AUY26" s="12"/>
      <c r="AVA26" s="12"/>
      <c r="AVB26" s="12"/>
      <c r="AVC26" s="28"/>
      <c r="AVD26" s="18"/>
      <c r="AVE26" s="12"/>
      <c r="AVF26" s="12"/>
      <c r="AVG26" s="18"/>
      <c r="AVH26" s="18" t="s">
        <v>76</v>
      </c>
      <c r="AVI26" s="23">
        <f>STDEV(AVI22:AVI23)</f>
        <v>2.9425743622805909</v>
      </c>
      <c r="AVJ26" s="18"/>
      <c r="AVK26" s="18"/>
      <c r="AVL26" s="18" t="s">
        <v>77</v>
      </c>
      <c r="AVM26" s="48">
        <f>AVK24/AVM24</f>
        <v>1661.2183745958871</v>
      </c>
      <c r="AVN26" s="37"/>
      <c r="AVO26" s="42" t="s">
        <v>78</v>
      </c>
      <c r="AVP26" s="42">
        <f>AVK24/AVO24</f>
        <v>200970.93503567405</v>
      </c>
      <c r="AVQ26" s="18"/>
      <c r="AVR26" s="18" t="s">
        <v>79</v>
      </c>
      <c r="AVS26" s="47">
        <f>AVK24/AVO24/43560</f>
        <v>4.6136578291017916</v>
      </c>
      <c r="AVT26" s="42"/>
      <c r="AVU26" s="13"/>
      <c r="AVV26" s="12"/>
      <c r="AVW26" s="12"/>
      <c r="AVX26" s="12"/>
      <c r="AVY26" s="12"/>
      <c r="AVZ26" s="12"/>
      <c r="AWA26" s="12"/>
      <c r="AWB26" s="12"/>
      <c r="AWC26" s="12"/>
      <c r="AWD26" s="12"/>
      <c r="AWE26" s="12"/>
      <c r="AWG26" s="12"/>
      <c r="AWH26" s="12"/>
      <c r="AWI26" s="28"/>
      <c r="AWJ26" s="18"/>
      <c r="AWK26" s="12"/>
      <c r="AWL26" s="12"/>
      <c r="AWM26" s="18"/>
      <c r="AWN26" s="18" t="s">
        <v>76</v>
      </c>
      <c r="AWO26" s="23">
        <f>STDEV(AWO22:AWO23)</f>
        <v>2.9425743622805909</v>
      </c>
      <c r="AWP26" s="18"/>
      <c r="AWQ26" s="18"/>
      <c r="AWR26" s="18" t="s">
        <v>77</v>
      </c>
      <c r="AWS26" s="48">
        <f>AWQ24/AWS24</f>
        <v>1661.2183745958871</v>
      </c>
      <c r="AWT26" s="37"/>
      <c r="AWU26" s="42" t="s">
        <v>78</v>
      </c>
      <c r="AWV26" s="42">
        <f>AWQ24/AWU24</f>
        <v>200970.93503567405</v>
      </c>
      <c r="AWW26" s="18"/>
      <c r="AWX26" s="18" t="s">
        <v>79</v>
      </c>
      <c r="AWY26" s="47">
        <f>AWQ24/AWU24/43560</f>
        <v>4.6136578291017916</v>
      </c>
      <c r="AWZ26" s="42"/>
      <c r="AXA26" s="13"/>
      <c r="AXB26" s="12"/>
      <c r="AXC26" s="12"/>
      <c r="AXD26" s="12"/>
      <c r="AXE26" s="12"/>
      <c r="AXF26" s="12"/>
      <c r="AXG26" s="12"/>
      <c r="AXH26" s="12"/>
      <c r="AXI26" s="12"/>
      <c r="AXJ26" s="12"/>
      <c r="AXK26" s="12"/>
      <c r="AXM26" s="12"/>
      <c r="AXN26" s="12"/>
      <c r="AXO26" s="28"/>
      <c r="AXP26" s="18"/>
      <c r="AXQ26" s="12"/>
      <c r="AXR26" s="12"/>
      <c r="AXS26" s="18"/>
      <c r="AXT26" s="18" t="s">
        <v>76</v>
      </c>
      <c r="AXU26" s="23">
        <f>STDEV(AXU22:AXU23)</f>
        <v>2.9425743622805909</v>
      </c>
      <c r="AXV26" s="18"/>
      <c r="AXW26" s="18"/>
      <c r="AXX26" s="18" t="s">
        <v>77</v>
      </c>
      <c r="AXY26" s="48">
        <f>AXW24/AXY24</f>
        <v>1661.2183745958871</v>
      </c>
      <c r="AXZ26" s="37"/>
      <c r="AYA26" s="42" t="s">
        <v>78</v>
      </c>
      <c r="AYB26" s="42">
        <f>AXW24/AYA24</f>
        <v>200970.93503567405</v>
      </c>
      <c r="AYC26" s="18"/>
      <c r="AYD26" s="18" t="s">
        <v>79</v>
      </c>
      <c r="AYE26" s="47">
        <f>AXW24/AYA24/43560</f>
        <v>4.6136578291017916</v>
      </c>
      <c r="AYF26" s="42"/>
      <c r="AYG26" s="13"/>
      <c r="AYH26" s="12"/>
      <c r="AYI26" s="12"/>
      <c r="AYJ26" s="12"/>
      <c r="AYK26" s="12"/>
      <c r="AYL26" s="12"/>
      <c r="AYM26" s="12"/>
      <c r="AYN26" s="12"/>
      <c r="AYO26" s="12"/>
      <c r="AYP26" s="12"/>
      <c r="AYQ26" s="12"/>
      <c r="AYS26" s="12"/>
      <c r="AYT26" s="12"/>
      <c r="AYU26" s="28"/>
      <c r="AYV26" s="18"/>
      <c r="AYW26" s="12"/>
      <c r="AYX26" s="12"/>
      <c r="AYY26" s="18"/>
      <c r="AYZ26" s="18" t="s">
        <v>76</v>
      </c>
      <c r="AZA26" s="23">
        <f>STDEV(AZA22:AZA23)</f>
        <v>2.9425743622805909</v>
      </c>
      <c r="AZB26" s="18"/>
      <c r="AZC26" s="18"/>
      <c r="AZD26" s="18" t="s">
        <v>77</v>
      </c>
      <c r="AZE26" s="48">
        <f>AZC24/AZE24</f>
        <v>1661.2183745958871</v>
      </c>
      <c r="AZF26" s="37"/>
      <c r="AZG26" s="42" t="s">
        <v>78</v>
      </c>
      <c r="AZH26" s="42">
        <f>AZC24/AZG24</f>
        <v>200970.93503567405</v>
      </c>
      <c r="AZI26" s="18"/>
      <c r="AZJ26" s="18" t="s">
        <v>79</v>
      </c>
      <c r="AZK26" s="47">
        <f>AZC24/AZG24/43560</f>
        <v>4.6136578291017916</v>
      </c>
      <c r="AZL26" s="42"/>
      <c r="AZM26" s="13"/>
      <c r="AZN26" s="12"/>
      <c r="AZO26" s="12"/>
      <c r="AZP26" s="12"/>
      <c r="AZQ26" s="12"/>
      <c r="AZR26" s="12"/>
      <c r="AZS26" s="12"/>
      <c r="AZT26" s="12"/>
      <c r="AZU26" s="12"/>
      <c r="AZV26" s="12"/>
      <c r="AZW26" s="12"/>
      <c r="AZY26" s="12"/>
      <c r="AZZ26" s="12"/>
      <c r="BAA26" s="28"/>
      <c r="BAB26" s="18"/>
      <c r="BAC26" s="12"/>
      <c r="BAD26" s="12"/>
      <c r="BAE26" s="18"/>
      <c r="BAF26" s="18" t="s">
        <v>76</v>
      </c>
      <c r="BAG26" s="23">
        <f>STDEV(BAG22:BAG23)</f>
        <v>2.9425743622805909</v>
      </c>
      <c r="BAH26" s="18"/>
      <c r="BAI26" s="18"/>
      <c r="BAJ26" s="18" t="s">
        <v>77</v>
      </c>
      <c r="BAK26" s="48">
        <f>BAI24/BAK24</f>
        <v>1661.2183745958871</v>
      </c>
      <c r="BAL26" s="37"/>
      <c r="BAM26" s="42" t="s">
        <v>78</v>
      </c>
      <c r="BAN26" s="42">
        <f>BAI24/BAM24</f>
        <v>200970.93503567405</v>
      </c>
      <c r="BAO26" s="18"/>
      <c r="BAP26" s="18" t="s">
        <v>79</v>
      </c>
      <c r="BAQ26" s="47">
        <f>BAI24/BAM24/43560</f>
        <v>4.6136578291017916</v>
      </c>
      <c r="BAR26" s="42"/>
      <c r="BAS26" s="13"/>
      <c r="BAT26" s="12"/>
      <c r="BAU26" s="12"/>
      <c r="BAV26" s="12"/>
      <c r="BAW26" s="12"/>
      <c r="BAX26" s="12"/>
      <c r="BAY26" s="12"/>
      <c r="BAZ26" s="12"/>
      <c r="BBA26" s="12"/>
      <c r="BBB26" s="12"/>
      <c r="BBC26" s="12"/>
      <c r="BBE26" s="12"/>
      <c r="BBF26" s="12"/>
      <c r="BBG26" s="28"/>
      <c r="BBH26" s="18"/>
      <c r="BBI26" s="12"/>
      <c r="BBJ26" s="12"/>
      <c r="BBK26" s="18"/>
      <c r="BBL26" s="18" t="s">
        <v>76</v>
      </c>
      <c r="BBM26" s="23">
        <f>STDEV(BBM22:BBM23)</f>
        <v>2.9425743622805909</v>
      </c>
      <c r="BBN26" s="18"/>
      <c r="BBO26" s="18"/>
      <c r="BBP26" s="18" t="s">
        <v>77</v>
      </c>
      <c r="BBQ26" s="48">
        <f>BBO24/BBQ24</f>
        <v>1661.2183745958871</v>
      </c>
      <c r="BBR26" s="37"/>
      <c r="BBS26" s="42" t="s">
        <v>78</v>
      </c>
      <c r="BBT26" s="42">
        <f>BBO24/BBS24</f>
        <v>200970.93503567405</v>
      </c>
      <c r="BBU26" s="18"/>
      <c r="BBV26" s="18" t="s">
        <v>79</v>
      </c>
      <c r="BBW26" s="47">
        <f>BBO24/BBS24/43560</f>
        <v>4.6136578291017916</v>
      </c>
      <c r="BBX26" s="42"/>
      <c r="BBY26" s="13"/>
      <c r="BBZ26" s="12"/>
      <c r="BCA26" s="12"/>
      <c r="BCB26" s="12"/>
      <c r="BCC26" s="12"/>
      <c r="BCD26" s="12"/>
      <c r="BCE26" s="12"/>
      <c r="BCF26" s="12"/>
      <c r="BCG26" s="12"/>
      <c r="BCH26" s="12"/>
      <c r="BCI26" s="12"/>
      <c r="BCK26" s="12"/>
      <c r="BCL26" s="12"/>
      <c r="BCM26" s="28"/>
      <c r="BCN26" s="18"/>
      <c r="BCO26" s="12"/>
      <c r="BCP26" s="12"/>
      <c r="BCQ26" s="18"/>
      <c r="BCR26" s="18" t="s">
        <v>76</v>
      </c>
      <c r="BCS26" s="23">
        <f>STDEV(BCS22:BCS23)</f>
        <v>2.9425743622805909</v>
      </c>
      <c r="BCT26" s="18"/>
      <c r="BCU26" s="18"/>
      <c r="BCV26" s="18" t="s">
        <v>77</v>
      </c>
      <c r="BCW26" s="48">
        <f>BCU24/BCW24</f>
        <v>1661.2183745958871</v>
      </c>
      <c r="BCX26" s="37"/>
      <c r="BCY26" s="42" t="s">
        <v>78</v>
      </c>
      <c r="BCZ26" s="42">
        <f>BCU24/BCY24</f>
        <v>200970.93503567405</v>
      </c>
      <c r="BDA26" s="18"/>
      <c r="BDB26" s="18" t="s">
        <v>79</v>
      </c>
      <c r="BDC26" s="47">
        <f>BCU24/BCY24/43560</f>
        <v>4.6136578291017916</v>
      </c>
      <c r="BDD26" s="42"/>
      <c r="BDE26" s="13"/>
      <c r="BDF26" s="12"/>
      <c r="BDG26" s="12"/>
      <c r="BDH26" s="12"/>
      <c r="BDI26" s="12"/>
      <c r="BDJ26" s="12"/>
      <c r="BDK26" s="12"/>
      <c r="BDL26" s="12"/>
      <c r="BDM26" s="12"/>
      <c r="BDN26" s="12"/>
      <c r="BDO26" s="12"/>
      <c r="BDQ26" s="12"/>
      <c r="BDR26" s="12"/>
      <c r="BDS26" s="28"/>
      <c r="BDT26" s="18"/>
      <c r="BDU26" s="12"/>
      <c r="BDV26" s="12"/>
      <c r="BDW26" s="18"/>
      <c r="BDX26" s="18" t="s">
        <v>76</v>
      </c>
      <c r="BDY26" s="23">
        <f>STDEV(BDY22:BDY23)</f>
        <v>2.9425743622805909</v>
      </c>
      <c r="BDZ26" s="18"/>
      <c r="BEA26" s="18"/>
      <c r="BEB26" s="18" t="s">
        <v>77</v>
      </c>
      <c r="BEC26" s="48">
        <f>BEA24/BEC24</f>
        <v>1661.2183745958871</v>
      </c>
      <c r="BED26" s="37"/>
      <c r="BEE26" s="42" t="s">
        <v>78</v>
      </c>
      <c r="BEF26" s="42">
        <f>BEA24/BEE24</f>
        <v>200970.93503567405</v>
      </c>
      <c r="BEG26" s="18"/>
      <c r="BEH26" s="18" t="s">
        <v>79</v>
      </c>
      <c r="BEI26" s="47">
        <f>BEA24/BEE24/43560</f>
        <v>4.6136578291017916</v>
      </c>
      <c r="BEJ26" s="42"/>
      <c r="BEK26" s="13"/>
      <c r="BEL26" s="12"/>
      <c r="BEM26" s="12"/>
      <c r="BEN26" s="12"/>
      <c r="BEO26" s="12"/>
      <c r="BEP26" s="12"/>
      <c r="BEQ26" s="12"/>
      <c r="BER26" s="12"/>
      <c r="BES26" s="12"/>
      <c r="BET26" s="12"/>
      <c r="BEU26" s="12"/>
      <c r="BEW26" s="12"/>
      <c r="BEX26" s="12"/>
      <c r="BEY26" s="28"/>
      <c r="BEZ26" s="18"/>
      <c r="BFA26" s="12"/>
      <c r="BFB26" s="12"/>
      <c r="BFC26" s="18"/>
      <c r="BFD26" s="18" t="s">
        <v>76</v>
      </c>
      <c r="BFE26" s="23">
        <f>STDEV(BFE22:BFE23)</f>
        <v>2.9425743622805909</v>
      </c>
      <c r="BFF26" s="18"/>
      <c r="BFG26" s="18"/>
      <c r="BFH26" s="18" t="s">
        <v>77</v>
      </c>
      <c r="BFI26" s="48">
        <f>BFG24/BFI24</f>
        <v>1661.2183745958871</v>
      </c>
      <c r="BFJ26" s="37"/>
      <c r="BFK26" s="42" t="s">
        <v>78</v>
      </c>
      <c r="BFL26" s="42">
        <f>BFG24/BFK24</f>
        <v>200970.93503567405</v>
      </c>
      <c r="BFM26" s="18"/>
      <c r="BFN26" s="18" t="s">
        <v>79</v>
      </c>
      <c r="BFO26" s="47">
        <f>BFG24/BFK24/43560</f>
        <v>4.6136578291017916</v>
      </c>
      <c r="BFP26" s="42"/>
      <c r="BFQ26" s="13"/>
      <c r="BFR26" s="12"/>
      <c r="BFS26" s="12"/>
      <c r="BFT26" s="12"/>
      <c r="BFU26" s="12"/>
      <c r="BFV26" s="12"/>
      <c r="BFW26" s="12"/>
      <c r="BFX26" s="12"/>
      <c r="BFY26" s="12"/>
      <c r="BFZ26" s="12"/>
      <c r="BGA26" s="12"/>
      <c r="BGC26" s="12"/>
      <c r="BGD26" s="12"/>
      <c r="BGE26" s="28"/>
      <c r="BGF26" s="18"/>
      <c r="BGG26" s="12"/>
      <c r="BGH26" s="12"/>
      <c r="BGI26" s="18"/>
      <c r="BGJ26" s="18" t="s">
        <v>76</v>
      </c>
      <c r="BGK26" s="23">
        <f>STDEV(BGK22:BGK23)</f>
        <v>2.9425743622805909</v>
      </c>
      <c r="BGL26" s="18"/>
      <c r="BGM26" s="18"/>
      <c r="BGN26" s="18" t="s">
        <v>77</v>
      </c>
      <c r="BGO26" s="48">
        <f>BGM24/BGO24</f>
        <v>1661.2183745958871</v>
      </c>
      <c r="BGP26" s="37"/>
      <c r="BGQ26" s="42" t="s">
        <v>78</v>
      </c>
      <c r="BGR26" s="42">
        <f>BGM24/BGQ24</f>
        <v>200970.93503567405</v>
      </c>
      <c r="BGS26" s="18"/>
      <c r="BGT26" s="18" t="s">
        <v>79</v>
      </c>
      <c r="BGU26" s="47">
        <f>BGM24/BGQ24/43560</f>
        <v>4.6136578291017916</v>
      </c>
      <c r="BGV26" s="42"/>
      <c r="BGW26" s="13"/>
      <c r="BGX26" s="12"/>
      <c r="BGY26" s="12"/>
      <c r="BGZ26" s="12"/>
      <c r="BHA26" s="12"/>
      <c r="BHB26" s="12"/>
      <c r="BHC26" s="12"/>
      <c r="BHD26" s="12"/>
      <c r="BHE26" s="12"/>
      <c r="BHF26" s="12"/>
      <c r="BHG26" s="12"/>
      <c r="BHI26" s="12"/>
      <c r="BHJ26" s="12"/>
      <c r="BHK26" s="28"/>
      <c r="BHL26" s="18"/>
      <c r="BHM26" s="12"/>
      <c r="BHN26" s="12"/>
      <c r="BHO26" s="18"/>
      <c r="BHP26" s="18" t="s">
        <v>76</v>
      </c>
      <c r="BHQ26" s="23">
        <f>STDEV(BHQ22:BHQ23)</f>
        <v>2.9425743622805909</v>
      </c>
      <c r="BHR26" s="18"/>
      <c r="BHS26" s="18"/>
      <c r="BHT26" s="18" t="s">
        <v>77</v>
      </c>
      <c r="BHU26" s="48">
        <f>BHS24/BHU24</f>
        <v>1661.2183745958871</v>
      </c>
      <c r="BHV26" s="37"/>
      <c r="BHW26" s="42" t="s">
        <v>78</v>
      </c>
      <c r="BHX26" s="42">
        <f>BHS24/BHW24</f>
        <v>200970.93503567405</v>
      </c>
      <c r="BHY26" s="18"/>
      <c r="BHZ26" s="18" t="s">
        <v>79</v>
      </c>
      <c r="BIA26" s="47">
        <f>BHS24/BHW24/43560</f>
        <v>4.6136578291017916</v>
      </c>
      <c r="BIB26" s="42"/>
      <c r="BIC26" s="13"/>
      <c r="BID26" s="12"/>
      <c r="BIE26" s="12"/>
      <c r="BIF26" s="12"/>
      <c r="BIG26" s="12"/>
      <c r="BIH26" s="12"/>
      <c r="BII26" s="12"/>
      <c r="BIJ26" s="12"/>
      <c r="BIK26" s="12"/>
      <c r="BIL26" s="12"/>
      <c r="BIM26" s="12"/>
      <c r="BIO26" s="12"/>
      <c r="BIP26" s="12"/>
      <c r="BIQ26" s="28"/>
      <c r="BIR26" s="18"/>
      <c r="BIS26" s="12"/>
      <c r="BIT26" s="12"/>
      <c r="BIU26" s="18"/>
      <c r="BIV26" s="18" t="s">
        <v>76</v>
      </c>
      <c r="BIW26" s="23">
        <f>STDEV(BIW22:BIW23)</f>
        <v>2.9425743622805909</v>
      </c>
      <c r="BIX26" s="18"/>
      <c r="BIY26" s="18"/>
      <c r="BIZ26" s="18" t="s">
        <v>77</v>
      </c>
      <c r="BJA26" s="48">
        <f>BIY24/BJA24</f>
        <v>1661.2183745958871</v>
      </c>
      <c r="BJB26" s="37"/>
      <c r="BJC26" s="42" t="s">
        <v>78</v>
      </c>
      <c r="BJD26" s="42">
        <f>BIY24/BJC24</f>
        <v>200970.93503567405</v>
      </c>
      <c r="BJE26" s="18"/>
      <c r="BJF26" s="18" t="s">
        <v>79</v>
      </c>
      <c r="BJG26" s="47">
        <f>BIY24/BJC24/43560</f>
        <v>4.6136578291017916</v>
      </c>
      <c r="BJH26" s="42"/>
      <c r="BJI26" s="13"/>
      <c r="BJJ26" s="12"/>
      <c r="BJK26" s="12"/>
      <c r="BJL26" s="12"/>
      <c r="BJM26" s="12"/>
      <c r="BJN26" s="12"/>
      <c r="BJO26" s="12"/>
      <c r="BJP26" s="12"/>
      <c r="BJQ26" s="12"/>
      <c r="BJR26" s="12"/>
      <c r="BJS26" s="12"/>
      <c r="BJU26" s="12"/>
      <c r="BJV26" s="12"/>
      <c r="BJW26" s="28"/>
      <c r="BJX26" s="18"/>
      <c r="BJY26" s="12"/>
      <c r="BJZ26" s="12"/>
      <c r="BKA26" s="18"/>
      <c r="BKB26" s="18" t="s">
        <v>76</v>
      </c>
      <c r="BKC26" s="23">
        <f>STDEV(BKC22:BKC23)</f>
        <v>2.9425743622805909</v>
      </c>
      <c r="BKD26" s="18"/>
      <c r="BKE26" s="18"/>
      <c r="BKF26" s="18" t="s">
        <v>77</v>
      </c>
      <c r="BKG26" s="48">
        <f>BKE24/BKG24</f>
        <v>1661.2183745958871</v>
      </c>
      <c r="BKH26" s="37"/>
      <c r="BKI26" s="42" t="s">
        <v>78</v>
      </c>
      <c r="BKJ26" s="42">
        <f>BKE24/BKI24</f>
        <v>200970.93503567405</v>
      </c>
      <c r="BKK26" s="18"/>
      <c r="BKL26" s="18" t="s">
        <v>79</v>
      </c>
      <c r="BKM26" s="47">
        <f>BKE24/BKI24/43560</f>
        <v>4.6136578291017916</v>
      </c>
      <c r="BKN26" s="42"/>
      <c r="BKO26" s="13"/>
      <c r="BKP26" s="12"/>
      <c r="BKQ26" s="12"/>
      <c r="BKR26" s="12"/>
      <c r="BKS26" s="12"/>
      <c r="BKT26" s="12"/>
      <c r="BKU26" s="12"/>
      <c r="BKV26" s="12"/>
      <c r="BKW26" s="12"/>
      <c r="BKX26" s="12"/>
      <c r="BKY26" s="12"/>
      <c r="BLA26" s="12"/>
      <c r="BLB26" s="12"/>
      <c r="BLC26" s="28"/>
      <c r="BLD26" s="18"/>
      <c r="BLE26" s="12"/>
      <c r="BLF26" s="12"/>
      <c r="BLG26" s="18"/>
      <c r="BLH26" s="18" t="s">
        <v>76</v>
      </c>
      <c r="BLI26" s="23">
        <f>STDEV(BLI22:BLI23)</f>
        <v>2.9425743622805909</v>
      </c>
      <c r="BLJ26" s="18"/>
      <c r="BLK26" s="18"/>
      <c r="BLL26" s="18" t="s">
        <v>77</v>
      </c>
      <c r="BLM26" s="48">
        <f>BLK24/BLM24</f>
        <v>1661.2183745958871</v>
      </c>
      <c r="BLN26" s="37"/>
      <c r="BLO26" s="42" t="s">
        <v>78</v>
      </c>
      <c r="BLP26" s="42">
        <f>BLK24/BLO24</f>
        <v>200970.93503567405</v>
      </c>
      <c r="BLQ26" s="18"/>
      <c r="BLR26" s="18" t="s">
        <v>79</v>
      </c>
      <c r="BLS26" s="47">
        <f>BLK24/BLO24/43560</f>
        <v>4.6136578291017916</v>
      </c>
      <c r="BLT26" s="42"/>
      <c r="BLU26" s="13"/>
      <c r="BLV26" s="12"/>
      <c r="BLW26" s="12"/>
      <c r="BLX26" s="12"/>
      <c r="BLY26" s="12"/>
      <c r="BLZ26" s="12"/>
      <c r="BMA26" s="12"/>
      <c r="BMB26" s="12"/>
      <c r="BMC26" s="12"/>
      <c r="BMD26" s="12"/>
      <c r="BME26" s="12"/>
      <c r="BMG26" s="12"/>
      <c r="BMH26" s="12"/>
      <c r="BMI26" s="28"/>
      <c r="BMJ26" s="18"/>
      <c r="BMK26" s="12"/>
      <c r="BML26" s="12"/>
      <c r="BMM26" s="18"/>
      <c r="BMN26" s="18" t="s">
        <v>76</v>
      </c>
      <c r="BMO26" s="23">
        <f>STDEV(BMO22:BMO23)</f>
        <v>2.9425743622805909</v>
      </c>
      <c r="BMP26" s="18"/>
      <c r="BMQ26" s="18"/>
      <c r="BMR26" s="18" t="s">
        <v>77</v>
      </c>
      <c r="BMS26" s="48">
        <f>BMQ24/BMS24</f>
        <v>1661.2183745958871</v>
      </c>
      <c r="BMT26" s="37"/>
      <c r="BMU26" s="42" t="s">
        <v>78</v>
      </c>
      <c r="BMV26" s="42">
        <f>BMQ24/BMU24</f>
        <v>200970.93503567405</v>
      </c>
      <c r="BMW26" s="18"/>
      <c r="BMX26" s="18" t="s">
        <v>79</v>
      </c>
      <c r="BMY26" s="47">
        <f>BMQ24/BMU24/43560</f>
        <v>4.6136578291017916</v>
      </c>
      <c r="BMZ26" s="42"/>
      <c r="BNA26" s="13"/>
      <c r="BNB26" s="12"/>
      <c r="BNC26" s="12"/>
      <c r="BND26" s="12"/>
      <c r="BNE26" s="12"/>
      <c r="BNF26" s="12"/>
      <c r="BNG26" s="12"/>
      <c r="BNH26" s="12"/>
      <c r="BNI26" s="12"/>
      <c r="BNJ26" s="12"/>
      <c r="BNK26" s="12"/>
      <c r="BNM26" s="12"/>
      <c r="BNN26" s="12"/>
      <c r="BNO26" s="28"/>
      <c r="BNP26" s="18"/>
      <c r="BNQ26" s="12"/>
      <c r="BNR26" s="12"/>
      <c r="BNS26" s="18"/>
      <c r="BNT26" s="18" t="s">
        <v>76</v>
      </c>
      <c r="BNU26" s="23">
        <f>STDEV(BNU22:BNU23)</f>
        <v>2.9425743622805909</v>
      </c>
      <c r="BNV26" s="18"/>
      <c r="BNW26" s="18"/>
      <c r="BNX26" s="18" t="s">
        <v>77</v>
      </c>
      <c r="BNY26" s="48">
        <f>BNW24/BNY24</f>
        <v>1661.2183745958871</v>
      </c>
      <c r="BNZ26" s="37"/>
      <c r="BOA26" s="42" t="s">
        <v>78</v>
      </c>
      <c r="BOB26" s="42">
        <f>BNW24/BOA24</f>
        <v>200970.93503567405</v>
      </c>
      <c r="BOC26" s="18"/>
      <c r="BOD26" s="18" t="s">
        <v>79</v>
      </c>
      <c r="BOE26" s="47">
        <f>BNW24/BOA24/43560</f>
        <v>4.6136578291017916</v>
      </c>
      <c r="BOF26" s="42"/>
      <c r="BOG26" s="13"/>
      <c r="BOH26" s="12"/>
      <c r="BOI26" s="12"/>
      <c r="BOJ26" s="12"/>
      <c r="BOK26" s="12"/>
      <c r="BOL26" s="12"/>
      <c r="BOM26" s="12"/>
      <c r="BON26" s="12"/>
      <c r="BOO26" s="12"/>
      <c r="BOP26" s="12"/>
      <c r="BOQ26" s="12"/>
      <c r="BOS26" s="12"/>
      <c r="BOT26" s="12"/>
      <c r="BOU26" s="28"/>
      <c r="BOV26" s="18"/>
      <c r="BOW26" s="12"/>
      <c r="BOX26" s="12"/>
      <c r="BOY26" s="18"/>
      <c r="BOZ26" s="18" t="s">
        <v>76</v>
      </c>
      <c r="BPA26" s="23">
        <f>STDEV(BPA22:BPA23)</f>
        <v>2.9425743622805909</v>
      </c>
      <c r="BPB26" s="18"/>
      <c r="BPC26" s="18"/>
      <c r="BPD26" s="18" t="s">
        <v>77</v>
      </c>
      <c r="BPE26" s="48">
        <f>BPC24/BPE24</f>
        <v>1661.2183745958871</v>
      </c>
      <c r="BPF26" s="37"/>
      <c r="BPG26" s="42" t="s">
        <v>78</v>
      </c>
      <c r="BPH26" s="42">
        <f>BPC24/BPG24</f>
        <v>200970.93503567405</v>
      </c>
      <c r="BPI26" s="18"/>
      <c r="BPJ26" s="18" t="s">
        <v>79</v>
      </c>
      <c r="BPK26" s="47">
        <f>BPC24/BPG24/43560</f>
        <v>4.6136578291017916</v>
      </c>
      <c r="BPL26" s="42"/>
      <c r="BPM26" s="13"/>
      <c r="BPN26" s="12"/>
      <c r="BPO26" s="12"/>
      <c r="BPP26" s="12"/>
      <c r="BPQ26" s="12"/>
      <c r="BPR26" s="12"/>
      <c r="BPS26" s="12"/>
      <c r="BPT26" s="12"/>
      <c r="BPU26" s="12"/>
      <c r="BPV26" s="12"/>
      <c r="BPW26" s="12"/>
      <c r="BPY26" s="12"/>
      <c r="BPZ26" s="12"/>
      <c r="BQA26" s="28"/>
      <c r="BQB26" s="18"/>
      <c r="BQC26" s="12"/>
      <c r="BQD26" s="12"/>
      <c r="BQE26" s="18"/>
      <c r="BQF26" s="18" t="s">
        <v>76</v>
      </c>
      <c r="BQG26" s="23">
        <f>STDEV(BQG22:BQG23)</f>
        <v>2.9425743622805909</v>
      </c>
      <c r="BQH26" s="18"/>
      <c r="BQI26" s="18"/>
      <c r="BQJ26" s="18" t="s">
        <v>77</v>
      </c>
      <c r="BQK26" s="48">
        <f>BQI24/BQK24</f>
        <v>1661.2183745958871</v>
      </c>
      <c r="BQL26" s="37"/>
      <c r="BQM26" s="42" t="s">
        <v>78</v>
      </c>
      <c r="BQN26" s="42">
        <f>BQI24/BQM24</f>
        <v>200970.93503567405</v>
      </c>
      <c r="BQO26" s="18"/>
      <c r="BQP26" s="18" t="s">
        <v>79</v>
      </c>
      <c r="BQQ26" s="47">
        <f>BQI24/BQM24/43560</f>
        <v>4.6136578291017916</v>
      </c>
      <c r="BQR26" s="42"/>
      <c r="BQS26" s="13"/>
      <c r="BQT26" s="12"/>
      <c r="BQU26" s="12"/>
      <c r="BQV26" s="12"/>
      <c r="BQW26" s="12"/>
      <c r="BQX26" s="12"/>
      <c r="BQY26" s="12"/>
      <c r="BQZ26" s="12"/>
      <c r="BRA26" s="12"/>
      <c r="BRB26" s="12"/>
      <c r="BRC26" s="12"/>
      <c r="BRE26" s="12"/>
      <c r="BRF26" s="12"/>
      <c r="BRG26" s="28"/>
      <c r="BRH26" s="18"/>
      <c r="BRI26" s="12"/>
      <c r="BRJ26" s="12"/>
      <c r="BRK26" s="18"/>
      <c r="BRL26" s="18" t="s">
        <v>76</v>
      </c>
      <c r="BRM26" s="23">
        <f>STDEV(BRM22:BRM23)</f>
        <v>2.9425743622805909</v>
      </c>
      <c r="BRN26" s="18"/>
      <c r="BRO26" s="18"/>
      <c r="BRP26" s="18" t="s">
        <v>77</v>
      </c>
      <c r="BRQ26" s="48">
        <f>BRO24/BRQ24</f>
        <v>1661.2183745958871</v>
      </c>
      <c r="BRR26" s="37"/>
      <c r="BRS26" s="42" t="s">
        <v>78</v>
      </c>
      <c r="BRT26" s="42">
        <f>BRO24/BRS24</f>
        <v>200970.93503567405</v>
      </c>
      <c r="BRU26" s="18"/>
      <c r="BRV26" s="18" t="s">
        <v>79</v>
      </c>
      <c r="BRW26" s="47">
        <f>BRO24/BRS24/43560</f>
        <v>4.6136578291017916</v>
      </c>
      <c r="BRX26" s="42"/>
      <c r="BRY26" s="13"/>
      <c r="BRZ26" s="12"/>
      <c r="BSA26" s="12"/>
      <c r="BSB26" s="12"/>
      <c r="BSC26" s="12"/>
      <c r="BSD26" s="12"/>
      <c r="BSE26" s="12"/>
      <c r="BSF26" s="12"/>
      <c r="BSG26" s="12"/>
      <c r="BSH26" s="12"/>
      <c r="BSI26" s="12"/>
      <c r="BSK26" s="12"/>
      <c r="BSL26" s="12"/>
      <c r="BSM26" s="28"/>
      <c r="BSN26" s="18"/>
      <c r="BSO26" s="12"/>
      <c r="BSP26" s="12"/>
      <c r="BSQ26" s="18"/>
      <c r="BSR26" s="18" t="s">
        <v>76</v>
      </c>
      <c r="BSS26" s="23">
        <f>STDEV(BSS22:BSS23)</f>
        <v>2.9425743622805909</v>
      </c>
      <c r="BST26" s="18"/>
      <c r="BSU26" s="18"/>
      <c r="BSV26" s="18" t="s">
        <v>77</v>
      </c>
      <c r="BSW26" s="48">
        <f>BSU24/BSW24</f>
        <v>1661.2183745958871</v>
      </c>
      <c r="BSX26" s="37"/>
      <c r="BSY26" s="42" t="s">
        <v>78</v>
      </c>
      <c r="BSZ26" s="42">
        <f>BSU24/BSY24</f>
        <v>200970.93503567405</v>
      </c>
      <c r="BTA26" s="18"/>
      <c r="BTB26" s="18" t="s">
        <v>79</v>
      </c>
      <c r="BTC26" s="47">
        <f>BSU24/BSY24/43560</f>
        <v>4.6136578291017916</v>
      </c>
      <c r="BTD26" s="42"/>
      <c r="BTE26" s="13"/>
      <c r="BTF26" s="12"/>
      <c r="BTG26" s="12"/>
      <c r="BTH26" s="12"/>
      <c r="BTI26" s="12"/>
      <c r="BTJ26" s="12"/>
      <c r="BTK26" s="12"/>
      <c r="BTL26" s="12"/>
      <c r="BTM26" s="12"/>
      <c r="BTN26" s="12"/>
      <c r="BTO26" s="12"/>
      <c r="BTQ26" s="12"/>
      <c r="BTR26" s="12"/>
      <c r="BTS26" s="28"/>
      <c r="BTT26" s="18"/>
      <c r="BTU26" s="12"/>
      <c r="BTV26" s="12"/>
      <c r="BTW26" s="18"/>
      <c r="BTX26" s="18" t="s">
        <v>76</v>
      </c>
      <c r="BTY26" s="23">
        <f>STDEV(BTY22:BTY23)</f>
        <v>2.9425743622805909</v>
      </c>
      <c r="BTZ26" s="18"/>
      <c r="BUA26" s="18"/>
      <c r="BUB26" s="18" t="s">
        <v>77</v>
      </c>
      <c r="BUC26" s="48">
        <f>BUA24/BUC24</f>
        <v>1661.2183745958871</v>
      </c>
      <c r="BUD26" s="37"/>
      <c r="BUE26" s="42" t="s">
        <v>78</v>
      </c>
      <c r="BUF26" s="42">
        <f>BUA24/BUE24</f>
        <v>200970.93503567405</v>
      </c>
      <c r="BUG26" s="18"/>
      <c r="BUH26" s="18" t="s">
        <v>79</v>
      </c>
      <c r="BUI26" s="47">
        <f>BUA24/BUE24/43560</f>
        <v>4.6136578291017916</v>
      </c>
      <c r="BUJ26" s="42"/>
      <c r="BUK26" s="13"/>
      <c r="BUL26" s="12"/>
      <c r="BUM26" s="12"/>
      <c r="BUN26" s="12"/>
      <c r="BUO26" s="12"/>
      <c r="BUP26" s="12"/>
      <c r="BUQ26" s="12"/>
      <c r="BUR26" s="12"/>
      <c r="BUS26" s="12"/>
      <c r="BUT26" s="12"/>
      <c r="BUU26" s="12"/>
      <c r="BUW26" s="12"/>
      <c r="BUX26" s="12"/>
      <c r="BUY26" s="28"/>
      <c r="BUZ26" s="18"/>
      <c r="BVA26" s="12"/>
      <c r="BVB26" s="12"/>
      <c r="BVC26" s="18"/>
      <c r="BVD26" s="18" t="s">
        <v>76</v>
      </c>
      <c r="BVE26" s="23">
        <f>STDEV(BVE22:BVE23)</f>
        <v>2.9425743622805909</v>
      </c>
      <c r="BVF26" s="18"/>
      <c r="BVG26" s="18"/>
      <c r="BVH26" s="18" t="s">
        <v>77</v>
      </c>
      <c r="BVI26" s="48">
        <f>BVG24/BVI24</f>
        <v>1661.2183745958871</v>
      </c>
      <c r="BVJ26" s="37"/>
      <c r="BVK26" s="42" t="s">
        <v>78</v>
      </c>
      <c r="BVL26" s="42">
        <f>BVG24/BVK24</f>
        <v>200970.93503567405</v>
      </c>
      <c r="BVM26" s="18"/>
      <c r="BVN26" s="18" t="s">
        <v>79</v>
      </c>
      <c r="BVO26" s="47">
        <f>BVG24/BVK24/43560</f>
        <v>4.6136578291017916</v>
      </c>
      <c r="BVP26" s="42"/>
      <c r="BVQ26" s="13"/>
      <c r="BVR26" s="12"/>
      <c r="BVS26" s="12"/>
      <c r="BVT26" s="12"/>
      <c r="BVU26" s="12"/>
      <c r="BVV26" s="12"/>
      <c r="BVW26" s="12"/>
      <c r="BVX26" s="12"/>
      <c r="BVY26" s="12"/>
      <c r="BVZ26" s="12"/>
      <c r="BWA26" s="12"/>
      <c r="BWC26" s="12"/>
      <c r="BWD26" s="12"/>
      <c r="BWE26" s="28"/>
      <c r="BWF26" s="18"/>
      <c r="BWG26" s="12"/>
      <c r="BWH26" s="12"/>
      <c r="BWI26" s="18"/>
      <c r="BWJ26" s="18" t="s">
        <v>76</v>
      </c>
      <c r="BWK26" s="23">
        <f>STDEV(BWK22:BWK23)</f>
        <v>2.9425743622805909</v>
      </c>
      <c r="BWL26" s="18"/>
      <c r="BWM26" s="18"/>
      <c r="BWN26" s="18" t="s">
        <v>77</v>
      </c>
      <c r="BWO26" s="48">
        <f>BWM24/BWO24</f>
        <v>1661.2183745958871</v>
      </c>
      <c r="BWP26" s="37"/>
      <c r="BWQ26" s="42" t="s">
        <v>78</v>
      </c>
      <c r="BWR26" s="42">
        <f>BWM24/BWQ24</f>
        <v>200970.93503567405</v>
      </c>
      <c r="BWS26" s="18"/>
      <c r="BWT26" s="18" t="s">
        <v>79</v>
      </c>
      <c r="BWU26" s="47">
        <f>BWM24/BWQ24/43560</f>
        <v>4.6136578291017916</v>
      </c>
      <c r="BWV26" s="42"/>
      <c r="BWW26" s="13"/>
      <c r="BWX26" s="12"/>
      <c r="BWY26" s="12"/>
      <c r="BWZ26" s="12"/>
      <c r="BXA26" s="12"/>
      <c r="BXB26" s="12"/>
      <c r="BXC26" s="12"/>
      <c r="BXD26" s="12"/>
      <c r="BXE26" s="12"/>
      <c r="BXF26" s="12"/>
      <c r="BXG26" s="12"/>
      <c r="BXI26" s="12"/>
      <c r="BXJ26" s="12"/>
      <c r="BXK26" s="28"/>
      <c r="BXL26" s="18"/>
      <c r="BXM26" s="12"/>
      <c r="BXN26" s="12"/>
      <c r="BXO26" s="18"/>
      <c r="BXP26" s="18" t="s">
        <v>76</v>
      </c>
      <c r="BXQ26" s="23">
        <f>STDEV(BXQ22:BXQ23)</f>
        <v>2.9425743622805909</v>
      </c>
      <c r="BXR26" s="18"/>
      <c r="BXS26" s="18"/>
      <c r="BXT26" s="18" t="s">
        <v>77</v>
      </c>
      <c r="BXU26" s="48">
        <f>BXS24/BXU24</f>
        <v>1661.2183745958871</v>
      </c>
      <c r="BXV26" s="37"/>
      <c r="BXW26" s="42" t="s">
        <v>78</v>
      </c>
      <c r="BXX26" s="42">
        <f>BXS24/BXW24</f>
        <v>200970.93503567405</v>
      </c>
      <c r="BXY26" s="18"/>
      <c r="BXZ26" s="18" t="s">
        <v>79</v>
      </c>
      <c r="BYA26" s="47">
        <f>BXS24/BXW24/43560</f>
        <v>4.6136578291017916</v>
      </c>
      <c r="BYB26" s="42"/>
      <c r="BYC26" s="13"/>
      <c r="BYD26" s="12"/>
      <c r="BYE26" s="12"/>
      <c r="BYF26" s="12"/>
      <c r="BYG26" s="12"/>
      <c r="BYH26" s="12"/>
      <c r="BYI26" s="12"/>
      <c r="BYJ26" s="12"/>
      <c r="BYK26" s="12"/>
      <c r="BYL26" s="12"/>
      <c r="BYM26" s="12"/>
      <c r="BYO26" s="12"/>
      <c r="BYP26" s="12"/>
      <c r="BYQ26" s="28"/>
      <c r="BYR26" s="18"/>
      <c r="BYS26" s="12"/>
      <c r="BYT26" s="12"/>
      <c r="BYU26" s="18"/>
      <c r="BYV26" s="18" t="s">
        <v>76</v>
      </c>
      <c r="BYW26" s="23">
        <f>STDEV(BYW22:BYW23)</f>
        <v>2.9425743622805909</v>
      </c>
      <c r="BYX26" s="18"/>
      <c r="BYY26" s="18"/>
      <c r="BYZ26" s="18" t="s">
        <v>77</v>
      </c>
      <c r="BZA26" s="48">
        <f>BYY24/BZA24</f>
        <v>1661.2183745958871</v>
      </c>
      <c r="BZB26" s="37"/>
      <c r="BZC26" s="42" t="s">
        <v>78</v>
      </c>
      <c r="BZD26" s="42">
        <f>BYY24/BZC24</f>
        <v>200970.93503567405</v>
      </c>
      <c r="BZE26" s="18"/>
      <c r="BZF26" s="18" t="s">
        <v>79</v>
      </c>
      <c r="BZG26" s="47">
        <f>BYY24/BZC24/43560</f>
        <v>4.6136578291017916</v>
      </c>
      <c r="BZH26" s="42"/>
      <c r="BZI26" s="13"/>
      <c r="BZJ26" s="12"/>
      <c r="BZK26" s="12"/>
      <c r="BZL26" s="12"/>
      <c r="BZM26" s="12"/>
      <c r="BZN26" s="12"/>
      <c r="BZO26" s="12"/>
      <c r="BZP26" s="12"/>
      <c r="BZQ26" s="12"/>
      <c r="BZR26" s="12"/>
      <c r="BZS26" s="12"/>
      <c r="BZU26" s="12"/>
      <c r="BZV26" s="12"/>
      <c r="BZW26" s="28"/>
      <c r="BZX26" s="18"/>
      <c r="BZY26" s="12"/>
      <c r="BZZ26" s="12"/>
      <c r="CAA26" s="18"/>
      <c r="CAB26" s="18" t="s">
        <v>76</v>
      </c>
      <c r="CAC26" s="23">
        <f>STDEV(CAC22:CAC23)</f>
        <v>2.9425743622805909</v>
      </c>
      <c r="CAD26" s="18"/>
      <c r="CAE26" s="18"/>
      <c r="CAF26" s="18" t="s">
        <v>77</v>
      </c>
      <c r="CAG26" s="48">
        <f>CAE24/CAG24</f>
        <v>1661.2183745958871</v>
      </c>
      <c r="CAH26" s="37"/>
      <c r="CAI26" s="42" t="s">
        <v>78</v>
      </c>
      <c r="CAJ26" s="42">
        <f>CAE24/CAI24</f>
        <v>200970.93503567405</v>
      </c>
      <c r="CAK26" s="18"/>
      <c r="CAL26" s="18" t="s">
        <v>79</v>
      </c>
      <c r="CAM26" s="47">
        <f>CAE24/CAI24/43560</f>
        <v>4.6136578291017916</v>
      </c>
      <c r="CAN26" s="42"/>
      <c r="CAO26" s="13"/>
      <c r="CAP26" s="12"/>
      <c r="CAQ26" s="12"/>
      <c r="CAR26" s="12"/>
      <c r="CAS26" s="12"/>
      <c r="CAT26" s="12"/>
      <c r="CAU26" s="12"/>
      <c r="CAV26" s="12"/>
      <c r="CAW26" s="12"/>
      <c r="CAX26" s="12"/>
      <c r="CAY26" s="12"/>
      <c r="CBA26" s="12"/>
      <c r="CBB26" s="12"/>
      <c r="CBC26" s="28"/>
      <c r="CBD26" s="18"/>
      <c r="CBE26" s="12"/>
      <c r="CBF26" s="12"/>
      <c r="CBG26" s="18"/>
      <c r="CBH26" s="18" t="s">
        <v>76</v>
      </c>
      <c r="CBI26" s="23">
        <f>STDEV(CBI22:CBI23)</f>
        <v>2.9425743622805909</v>
      </c>
      <c r="CBJ26" s="18"/>
      <c r="CBK26" s="18"/>
      <c r="CBL26" s="18" t="s">
        <v>77</v>
      </c>
      <c r="CBM26" s="48">
        <f>CBK24/CBM24</f>
        <v>1661.2183745958871</v>
      </c>
      <c r="CBN26" s="37"/>
      <c r="CBO26" s="42" t="s">
        <v>78</v>
      </c>
      <c r="CBP26" s="42">
        <f>CBK24/CBO24</f>
        <v>200970.93503567405</v>
      </c>
      <c r="CBQ26" s="18"/>
      <c r="CBR26" s="18" t="s">
        <v>79</v>
      </c>
      <c r="CBS26" s="47">
        <f>CBK24/CBO24/43560</f>
        <v>4.6136578291017916</v>
      </c>
      <c r="CBT26" s="42"/>
      <c r="CBU26" s="13"/>
      <c r="CBV26" s="12"/>
      <c r="CBW26" s="12"/>
      <c r="CBX26" s="12"/>
      <c r="CBY26" s="12"/>
      <c r="CBZ26" s="12"/>
      <c r="CCA26" s="12"/>
      <c r="CCB26" s="12"/>
      <c r="CCC26" s="12"/>
      <c r="CCD26" s="12"/>
      <c r="CCE26" s="12"/>
      <c r="CCG26" s="12"/>
      <c r="CCH26" s="12"/>
      <c r="CCI26" s="28"/>
      <c r="CCJ26" s="18"/>
      <c r="CCK26" s="12"/>
      <c r="CCL26" s="12"/>
      <c r="CCM26" s="18"/>
      <c r="CCN26" s="18" t="s">
        <v>76</v>
      </c>
      <c r="CCO26" s="23">
        <f>STDEV(CCO22:CCO23)</f>
        <v>2.9425743622805909</v>
      </c>
      <c r="CCP26" s="18"/>
      <c r="CCQ26" s="18"/>
      <c r="CCR26" s="18" t="s">
        <v>77</v>
      </c>
      <c r="CCS26" s="48">
        <f>CCQ24/CCS24</f>
        <v>1661.2183745958871</v>
      </c>
      <c r="CCT26" s="37"/>
      <c r="CCU26" s="42" t="s">
        <v>78</v>
      </c>
      <c r="CCV26" s="42">
        <f>CCQ24/CCU24</f>
        <v>200970.93503567405</v>
      </c>
      <c r="CCW26" s="18"/>
      <c r="CCX26" s="18" t="s">
        <v>79</v>
      </c>
      <c r="CCY26" s="47">
        <f>CCQ24/CCU24/43560</f>
        <v>4.6136578291017916</v>
      </c>
      <c r="CCZ26" s="42"/>
      <c r="CDA26" s="13"/>
      <c r="CDB26" s="12"/>
      <c r="CDC26" s="12"/>
      <c r="CDD26" s="12"/>
      <c r="CDE26" s="12"/>
      <c r="CDF26" s="12"/>
      <c r="CDG26" s="12"/>
      <c r="CDH26" s="12"/>
      <c r="CDI26" s="12"/>
      <c r="CDJ26" s="12"/>
      <c r="CDK26" s="12"/>
      <c r="CDM26" s="12"/>
      <c r="CDN26" s="12"/>
      <c r="CDO26" s="28"/>
      <c r="CDP26" s="18"/>
      <c r="CDQ26" s="12"/>
      <c r="CDR26" s="12"/>
      <c r="CDS26" s="18"/>
      <c r="CDT26" s="18" t="s">
        <v>76</v>
      </c>
      <c r="CDU26" s="23">
        <f>STDEV(CDU22:CDU23)</f>
        <v>2.9425743622805909</v>
      </c>
      <c r="CDV26" s="18"/>
      <c r="CDW26" s="18"/>
      <c r="CDX26" s="18" t="s">
        <v>77</v>
      </c>
      <c r="CDY26" s="48">
        <f>CDW24/CDY24</f>
        <v>1661.2183745958871</v>
      </c>
      <c r="CDZ26" s="37"/>
      <c r="CEA26" s="42" t="s">
        <v>78</v>
      </c>
      <c r="CEB26" s="42">
        <f>CDW24/CEA24</f>
        <v>200970.93503567405</v>
      </c>
      <c r="CEC26" s="18"/>
      <c r="CED26" s="18" t="s">
        <v>79</v>
      </c>
      <c r="CEE26" s="47">
        <f>CDW24/CEA24/43560</f>
        <v>4.6136578291017916</v>
      </c>
      <c r="CEF26" s="42"/>
      <c r="CEG26" s="13"/>
      <c r="CEH26" s="12"/>
      <c r="CEI26" s="12"/>
      <c r="CEJ26" s="12"/>
      <c r="CEK26" s="12"/>
      <c r="CEL26" s="12"/>
      <c r="CEM26" s="12"/>
      <c r="CEN26" s="12"/>
      <c r="CEO26" s="12"/>
      <c r="CEP26" s="12"/>
      <c r="CEQ26" s="12"/>
      <c r="CES26" s="12"/>
      <c r="CET26" s="12"/>
      <c r="CEU26" s="28"/>
      <c r="CEV26" s="18"/>
      <c r="CEW26" s="12"/>
      <c r="CEX26" s="12"/>
      <c r="CEY26" s="18"/>
      <c r="CEZ26" s="18" t="s">
        <v>76</v>
      </c>
      <c r="CFA26" s="23">
        <f>STDEV(CFA22:CFA23)</f>
        <v>2.9425743622805909</v>
      </c>
      <c r="CFB26" s="18"/>
      <c r="CFC26" s="18"/>
      <c r="CFD26" s="18" t="s">
        <v>77</v>
      </c>
      <c r="CFE26" s="48">
        <f>CFC24/CFE24</f>
        <v>1661.2183745958871</v>
      </c>
      <c r="CFF26" s="37"/>
      <c r="CFG26" s="42" t="s">
        <v>78</v>
      </c>
      <c r="CFH26" s="42">
        <f>CFC24/CFG24</f>
        <v>200970.93503567405</v>
      </c>
      <c r="CFI26" s="18"/>
      <c r="CFJ26" s="18" t="s">
        <v>79</v>
      </c>
      <c r="CFK26" s="47">
        <f>CFC24/CFG24/43560</f>
        <v>4.6136578291017916</v>
      </c>
      <c r="CFL26" s="42"/>
      <c r="CFM26" s="13"/>
      <c r="CFN26" s="12"/>
      <c r="CFO26" s="12"/>
      <c r="CFP26" s="12"/>
      <c r="CFQ26" s="12"/>
      <c r="CFR26" s="12"/>
      <c r="CFS26" s="12"/>
      <c r="CFT26" s="12"/>
      <c r="CFU26" s="12"/>
      <c r="CFV26" s="12"/>
      <c r="CFW26" s="12"/>
      <c r="CFY26" s="12"/>
      <c r="CFZ26" s="12"/>
      <c r="CGA26" s="28"/>
      <c r="CGB26" s="18"/>
      <c r="CGC26" s="12"/>
      <c r="CGD26" s="12"/>
      <c r="CGE26" s="18"/>
      <c r="CGF26" s="18" t="s">
        <v>76</v>
      </c>
      <c r="CGG26" s="23">
        <f>STDEV(CGG22:CGG23)</f>
        <v>2.9425743622805909</v>
      </c>
      <c r="CGH26" s="18"/>
      <c r="CGI26" s="18"/>
      <c r="CGJ26" s="18" t="s">
        <v>77</v>
      </c>
      <c r="CGK26" s="48">
        <f>CGI24/CGK24</f>
        <v>1661.2183745958871</v>
      </c>
      <c r="CGL26" s="37"/>
      <c r="CGM26" s="42" t="s">
        <v>78</v>
      </c>
      <c r="CGN26" s="42">
        <f>CGI24/CGM24</f>
        <v>200970.93503567405</v>
      </c>
      <c r="CGO26" s="18"/>
      <c r="CGP26" s="18" t="s">
        <v>79</v>
      </c>
      <c r="CGQ26" s="47">
        <f>CGI24/CGM24/43560</f>
        <v>4.6136578291017916</v>
      </c>
      <c r="CGR26" s="42"/>
      <c r="CGS26" s="13"/>
      <c r="CGT26" s="12"/>
      <c r="CGU26" s="12"/>
      <c r="CGV26" s="12"/>
      <c r="CGW26" s="12"/>
      <c r="CGX26" s="12"/>
      <c r="CGY26" s="12"/>
      <c r="CGZ26" s="12"/>
      <c r="CHA26" s="12"/>
      <c r="CHB26" s="12"/>
      <c r="CHC26" s="12"/>
      <c r="CHE26" s="12"/>
      <c r="CHF26" s="12"/>
      <c r="CHG26" s="28"/>
      <c r="CHH26" s="18"/>
      <c r="CHI26" s="12"/>
      <c r="CHJ26" s="12"/>
      <c r="CHK26" s="18"/>
      <c r="CHL26" s="18" t="s">
        <v>76</v>
      </c>
      <c r="CHM26" s="23">
        <f>STDEV(CHM22:CHM23)</f>
        <v>2.9425743622805909</v>
      </c>
      <c r="CHN26" s="18"/>
      <c r="CHO26" s="18"/>
      <c r="CHP26" s="18" t="s">
        <v>77</v>
      </c>
      <c r="CHQ26" s="48">
        <f>CHO24/CHQ24</f>
        <v>1661.2183745958871</v>
      </c>
      <c r="CHR26" s="37"/>
      <c r="CHS26" s="42" t="s">
        <v>78</v>
      </c>
      <c r="CHT26" s="42">
        <f>CHO24/CHS24</f>
        <v>200970.93503567405</v>
      </c>
      <c r="CHU26" s="18"/>
      <c r="CHV26" s="18" t="s">
        <v>79</v>
      </c>
      <c r="CHW26" s="47">
        <f>CHO24/CHS24/43560</f>
        <v>4.6136578291017916</v>
      </c>
      <c r="CHX26" s="42"/>
      <c r="CHY26" s="13"/>
      <c r="CHZ26" s="12"/>
      <c r="CIA26" s="12"/>
      <c r="CIB26" s="12"/>
      <c r="CIC26" s="12"/>
      <c r="CID26" s="12"/>
      <c r="CIE26" s="12"/>
      <c r="CIF26" s="12"/>
      <c r="CIG26" s="12"/>
      <c r="CIH26" s="12"/>
      <c r="CII26" s="12"/>
      <c r="CIK26" s="12"/>
      <c r="CIL26" s="12"/>
      <c r="CIM26" s="28"/>
      <c r="CIN26" s="18"/>
      <c r="CIO26" s="12"/>
      <c r="CIP26" s="12"/>
      <c r="CIQ26" s="18"/>
      <c r="CIR26" s="18" t="s">
        <v>76</v>
      </c>
      <c r="CIS26" s="23">
        <f>STDEV(CIS22:CIS23)</f>
        <v>2.9425743622805909</v>
      </c>
      <c r="CIT26" s="18"/>
      <c r="CIU26" s="18"/>
      <c r="CIV26" s="18" t="s">
        <v>77</v>
      </c>
      <c r="CIW26" s="48">
        <f>CIU24/CIW24</f>
        <v>1661.2183745958871</v>
      </c>
      <c r="CIX26" s="37"/>
      <c r="CIY26" s="42" t="s">
        <v>78</v>
      </c>
      <c r="CIZ26" s="42">
        <f>CIU24/CIY24</f>
        <v>200970.93503567405</v>
      </c>
      <c r="CJA26" s="18"/>
      <c r="CJB26" s="18" t="s">
        <v>79</v>
      </c>
      <c r="CJC26" s="47">
        <f>CIU24/CIY24/43560</f>
        <v>4.6136578291017916</v>
      </c>
      <c r="CJD26" s="42"/>
      <c r="CJE26" s="13"/>
      <c r="CJF26" s="12"/>
      <c r="CJG26" s="12"/>
      <c r="CJH26" s="12"/>
      <c r="CJI26" s="12"/>
      <c r="CJJ26" s="12"/>
      <c r="CJK26" s="12"/>
      <c r="CJL26" s="12"/>
      <c r="CJM26" s="12"/>
      <c r="CJN26" s="12"/>
      <c r="CJO26" s="12"/>
      <c r="CJQ26" s="12"/>
      <c r="CJR26" s="12"/>
      <c r="CJS26" s="28"/>
      <c r="CJT26" s="18"/>
      <c r="CJU26" s="12"/>
      <c r="CJV26" s="12"/>
      <c r="CJW26" s="18"/>
      <c r="CJX26" s="18" t="s">
        <v>76</v>
      </c>
      <c r="CJY26" s="23">
        <f>STDEV(CJY22:CJY23)</f>
        <v>2.9425743622805909</v>
      </c>
      <c r="CJZ26" s="18"/>
      <c r="CKA26" s="18"/>
      <c r="CKB26" s="18" t="s">
        <v>77</v>
      </c>
      <c r="CKC26" s="48">
        <f>CKA24/CKC24</f>
        <v>1661.2183745958871</v>
      </c>
      <c r="CKD26" s="37"/>
      <c r="CKE26" s="42" t="s">
        <v>78</v>
      </c>
      <c r="CKF26" s="42">
        <f>CKA24/CKE24</f>
        <v>200970.93503567405</v>
      </c>
      <c r="CKG26" s="18"/>
      <c r="CKH26" s="18" t="s">
        <v>79</v>
      </c>
      <c r="CKI26" s="47">
        <f>CKA24/CKE24/43560</f>
        <v>4.6136578291017916</v>
      </c>
      <c r="CKJ26" s="42"/>
      <c r="CKK26" s="13"/>
      <c r="CKL26" s="12"/>
      <c r="CKM26" s="12"/>
      <c r="CKN26" s="12"/>
      <c r="CKO26" s="12"/>
      <c r="CKP26" s="12"/>
      <c r="CKQ26" s="12"/>
      <c r="CKR26" s="12"/>
      <c r="CKS26" s="12"/>
      <c r="CKT26" s="12"/>
      <c r="CKU26" s="12"/>
      <c r="CKW26" s="12"/>
      <c r="CKX26" s="12"/>
      <c r="CKY26" s="28"/>
      <c r="CKZ26" s="18"/>
      <c r="CLA26" s="12"/>
      <c r="CLB26" s="12"/>
      <c r="CLC26" s="18"/>
      <c r="CLD26" s="18" t="s">
        <v>76</v>
      </c>
      <c r="CLE26" s="23">
        <f>STDEV(CLE22:CLE23)</f>
        <v>2.9425743622805909</v>
      </c>
      <c r="CLF26" s="18"/>
      <c r="CLG26" s="18"/>
      <c r="CLH26" s="18" t="s">
        <v>77</v>
      </c>
      <c r="CLI26" s="48">
        <f>CLG24/CLI24</f>
        <v>1661.2183745958871</v>
      </c>
      <c r="CLJ26" s="37"/>
      <c r="CLK26" s="42" t="s">
        <v>78</v>
      </c>
      <c r="CLL26" s="42">
        <f>CLG24/CLK24</f>
        <v>200970.93503567405</v>
      </c>
      <c r="CLM26" s="18"/>
      <c r="CLN26" s="18" t="s">
        <v>79</v>
      </c>
      <c r="CLO26" s="47">
        <f>CLG24/CLK24/43560</f>
        <v>4.6136578291017916</v>
      </c>
      <c r="CLP26" s="42"/>
      <c r="CLQ26" s="13"/>
      <c r="CLR26" s="12"/>
      <c r="CLS26" s="12"/>
      <c r="CLT26" s="12"/>
      <c r="CLU26" s="12"/>
      <c r="CLV26" s="12"/>
      <c r="CLW26" s="12"/>
      <c r="CLX26" s="12"/>
      <c r="CLY26" s="12"/>
      <c r="CLZ26" s="12"/>
      <c r="CMA26" s="12"/>
      <c r="CMC26" s="12"/>
      <c r="CMD26" s="12"/>
      <c r="CME26" s="28"/>
      <c r="CMF26" s="18"/>
      <c r="CMG26" s="12"/>
      <c r="CMH26" s="12"/>
      <c r="CMI26" s="18"/>
      <c r="CMJ26" s="18" t="s">
        <v>76</v>
      </c>
      <c r="CMK26" s="23">
        <f>STDEV(CMK22:CMK23)</f>
        <v>2.9425743622805909</v>
      </c>
      <c r="CML26" s="18"/>
      <c r="CMM26" s="18"/>
      <c r="CMN26" s="18" t="s">
        <v>77</v>
      </c>
      <c r="CMO26" s="48">
        <f>CMM24/CMO24</f>
        <v>1661.2183745958871</v>
      </c>
      <c r="CMP26" s="37"/>
      <c r="CMQ26" s="42" t="s">
        <v>78</v>
      </c>
      <c r="CMR26" s="42">
        <f>CMM24/CMQ24</f>
        <v>200970.93503567405</v>
      </c>
      <c r="CMS26" s="18"/>
      <c r="CMT26" s="18" t="s">
        <v>79</v>
      </c>
      <c r="CMU26" s="47">
        <f>CMM24/CMQ24/43560</f>
        <v>4.6136578291017916</v>
      </c>
      <c r="CMV26" s="42"/>
      <c r="CMW26" s="13"/>
      <c r="CMX26" s="12"/>
      <c r="CMY26" s="12"/>
      <c r="CMZ26" s="12"/>
      <c r="CNA26" s="12"/>
      <c r="CNB26" s="12"/>
      <c r="CNC26" s="12"/>
      <c r="CND26" s="12"/>
      <c r="CNE26" s="12"/>
      <c r="CNF26" s="12"/>
      <c r="CNG26" s="12"/>
      <c r="CNI26" s="12"/>
      <c r="CNJ26" s="12"/>
      <c r="CNK26" s="28"/>
      <c r="CNL26" s="18"/>
      <c r="CNM26" s="12"/>
      <c r="CNN26" s="12"/>
      <c r="CNO26" s="18"/>
      <c r="CNP26" s="18" t="s">
        <v>76</v>
      </c>
      <c r="CNQ26" s="23">
        <f>STDEV(CNQ22:CNQ23)</f>
        <v>2.9425743622805909</v>
      </c>
      <c r="CNR26" s="18"/>
      <c r="CNS26" s="18"/>
      <c r="CNT26" s="18" t="s">
        <v>77</v>
      </c>
      <c r="CNU26" s="48">
        <f>CNS24/CNU24</f>
        <v>1661.2183745958871</v>
      </c>
      <c r="CNV26" s="37"/>
      <c r="CNW26" s="42" t="s">
        <v>78</v>
      </c>
      <c r="CNX26" s="42">
        <f>CNS24/CNW24</f>
        <v>200970.93503567405</v>
      </c>
      <c r="CNY26" s="18"/>
      <c r="CNZ26" s="18" t="s">
        <v>79</v>
      </c>
      <c r="COA26" s="47">
        <f>CNS24/CNW24/43560</f>
        <v>4.6136578291017916</v>
      </c>
      <c r="COB26" s="42"/>
      <c r="COC26" s="13"/>
      <c r="COD26" s="12"/>
      <c r="COE26" s="12"/>
      <c r="COF26" s="12"/>
      <c r="COG26" s="12"/>
      <c r="COH26" s="12"/>
      <c r="COI26" s="12"/>
      <c r="COJ26" s="12"/>
      <c r="COK26" s="12"/>
      <c r="COL26" s="12"/>
      <c r="COM26" s="12"/>
      <c r="COO26" s="12"/>
      <c r="COP26" s="12"/>
      <c r="COQ26" s="28"/>
      <c r="COR26" s="18"/>
      <c r="COS26" s="12"/>
      <c r="COT26" s="12"/>
      <c r="COU26" s="18"/>
      <c r="COV26" s="18" t="s">
        <v>76</v>
      </c>
      <c r="COW26" s="23">
        <f>STDEV(COW22:COW23)</f>
        <v>2.9425743622805909</v>
      </c>
      <c r="COX26" s="18"/>
      <c r="COY26" s="18"/>
      <c r="COZ26" s="18" t="s">
        <v>77</v>
      </c>
      <c r="CPA26" s="48">
        <f>COY24/CPA24</f>
        <v>1661.2183745958871</v>
      </c>
      <c r="CPB26" s="37"/>
      <c r="CPC26" s="42" t="s">
        <v>78</v>
      </c>
      <c r="CPD26" s="42">
        <f>COY24/CPC24</f>
        <v>200970.93503567405</v>
      </c>
      <c r="CPE26" s="18"/>
      <c r="CPF26" s="18" t="s">
        <v>79</v>
      </c>
      <c r="CPG26" s="47">
        <f>COY24/CPC24/43560</f>
        <v>4.6136578291017916</v>
      </c>
      <c r="CPH26" s="42"/>
      <c r="CPI26" s="13"/>
      <c r="CPJ26" s="12"/>
      <c r="CPK26" s="12"/>
      <c r="CPL26" s="12"/>
      <c r="CPM26" s="12"/>
      <c r="CPN26" s="12"/>
      <c r="CPO26" s="12"/>
      <c r="CPP26" s="12"/>
      <c r="CPQ26" s="12"/>
      <c r="CPR26" s="12"/>
      <c r="CPS26" s="12"/>
      <c r="CPU26" s="12"/>
      <c r="CPV26" s="12"/>
      <c r="CPW26" s="28"/>
      <c r="CPX26" s="18"/>
      <c r="CPY26" s="12"/>
      <c r="CPZ26" s="12"/>
      <c r="CQA26" s="18"/>
      <c r="CQB26" s="18" t="s">
        <v>76</v>
      </c>
      <c r="CQC26" s="23">
        <f>STDEV(CQC22:CQC23)</f>
        <v>2.9425743622805909</v>
      </c>
      <c r="CQD26" s="18"/>
      <c r="CQE26" s="18"/>
      <c r="CQF26" s="18" t="s">
        <v>77</v>
      </c>
      <c r="CQG26" s="48">
        <f>CQE24/CQG24</f>
        <v>1661.2183745958871</v>
      </c>
      <c r="CQH26" s="37"/>
      <c r="CQI26" s="42" t="s">
        <v>78</v>
      </c>
      <c r="CQJ26" s="42">
        <f>CQE24/CQI24</f>
        <v>200970.93503567405</v>
      </c>
      <c r="CQK26" s="18"/>
      <c r="CQL26" s="18" t="s">
        <v>79</v>
      </c>
      <c r="CQM26" s="47">
        <f>CQE24/CQI24/43560</f>
        <v>4.6136578291017916</v>
      </c>
      <c r="CQN26" s="42"/>
      <c r="CQO26" s="13"/>
      <c r="CQP26" s="12"/>
      <c r="CQQ26" s="12"/>
      <c r="CQR26" s="12"/>
      <c r="CQS26" s="12"/>
      <c r="CQT26" s="12"/>
      <c r="CQU26" s="12"/>
      <c r="CQV26" s="12"/>
      <c r="CQW26" s="12"/>
      <c r="CQX26" s="12"/>
      <c r="CQY26" s="12"/>
      <c r="CRA26" s="12"/>
      <c r="CRB26" s="12"/>
      <c r="CRC26" s="28"/>
      <c r="CRD26" s="18"/>
      <c r="CRE26" s="12"/>
      <c r="CRF26" s="12"/>
      <c r="CRG26" s="18"/>
      <c r="CRH26" s="18" t="s">
        <v>76</v>
      </c>
      <c r="CRI26" s="23">
        <f>STDEV(CRI22:CRI23)</f>
        <v>2.9425743622805909</v>
      </c>
      <c r="CRJ26" s="18"/>
      <c r="CRK26" s="18"/>
      <c r="CRL26" s="18" t="s">
        <v>77</v>
      </c>
      <c r="CRM26" s="48">
        <f>CRK24/CRM24</f>
        <v>1661.2183745958871</v>
      </c>
      <c r="CRN26" s="37"/>
      <c r="CRO26" s="42" t="s">
        <v>78</v>
      </c>
      <c r="CRP26" s="42">
        <f>CRK24/CRO24</f>
        <v>200970.93503567405</v>
      </c>
      <c r="CRQ26" s="18"/>
      <c r="CRR26" s="18" t="s">
        <v>79</v>
      </c>
      <c r="CRS26" s="47">
        <f>CRK24/CRO24/43560</f>
        <v>4.6136578291017916</v>
      </c>
      <c r="CRT26" s="42"/>
      <c r="CRU26" s="13"/>
      <c r="CRV26" s="12"/>
      <c r="CRW26" s="12"/>
      <c r="CRX26" s="12"/>
      <c r="CRY26" s="12"/>
      <c r="CRZ26" s="12"/>
      <c r="CSA26" s="12"/>
      <c r="CSB26" s="12"/>
      <c r="CSC26" s="12"/>
      <c r="CSD26" s="12"/>
      <c r="CSE26" s="12"/>
      <c r="CSG26" s="12"/>
      <c r="CSH26" s="12"/>
      <c r="CSI26" s="28"/>
      <c r="CSJ26" s="18"/>
      <c r="CSK26" s="12"/>
      <c r="CSL26" s="12"/>
      <c r="CSM26" s="18"/>
      <c r="CSN26" s="18" t="s">
        <v>76</v>
      </c>
      <c r="CSO26" s="23">
        <f>STDEV(CSO22:CSO23)</f>
        <v>2.9425743622805909</v>
      </c>
      <c r="CSP26" s="18"/>
      <c r="CSQ26" s="18"/>
      <c r="CSR26" s="18" t="s">
        <v>77</v>
      </c>
      <c r="CSS26" s="48">
        <f>CSQ24/CSS24</f>
        <v>1661.2183745958871</v>
      </c>
      <c r="CST26" s="37"/>
      <c r="CSU26" s="42" t="s">
        <v>78</v>
      </c>
      <c r="CSV26" s="42">
        <f>CSQ24/CSU24</f>
        <v>200970.93503567405</v>
      </c>
      <c r="CSW26" s="18"/>
      <c r="CSX26" s="18" t="s">
        <v>79</v>
      </c>
      <c r="CSY26" s="47">
        <f>CSQ24/CSU24/43560</f>
        <v>4.6136578291017916</v>
      </c>
      <c r="CSZ26" s="42"/>
      <c r="CTA26" s="13"/>
      <c r="CTB26" s="12"/>
      <c r="CTC26" s="12"/>
      <c r="CTD26" s="12"/>
      <c r="CTE26" s="12"/>
      <c r="CTF26" s="12"/>
      <c r="CTG26" s="12"/>
      <c r="CTH26" s="12"/>
      <c r="CTI26" s="12"/>
      <c r="CTJ26" s="12"/>
      <c r="CTK26" s="12"/>
      <c r="CTM26" s="12"/>
      <c r="CTN26" s="12"/>
      <c r="CTO26" s="28"/>
      <c r="CTP26" s="18"/>
      <c r="CTQ26" s="12"/>
      <c r="CTR26" s="12"/>
      <c r="CTS26" s="18"/>
      <c r="CTT26" s="18" t="s">
        <v>76</v>
      </c>
      <c r="CTU26" s="23">
        <f>STDEV(CTU22:CTU23)</f>
        <v>2.9425743622805909</v>
      </c>
      <c r="CTV26" s="18"/>
      <c r="CTW26" s="18"/>
      <c r="CTX26" s="18" t="s">
        <v>77</v>
      </c>
      <c r="CTY26" s="48">
        <f>CTW24/CTY24</f>
        <v>1661.2183745958871</v>
      </c>
      <c r="CTZ26" s="37"/>
      <c r="CUA26" s="42" t="s">
        <v>78</v>
      </c>
      <c r="CUB26" s="42">
        <f>CTW24/CUA24</f>
        <v>200970.93503567405</v>
      </c>
      <c r="CUC26" s="18"/>
      <c r="CUD26" s="18" t="s">
        <v>79</v>
      </c>
      <c r="CUE26" s="47">
        <f>CTW24/CUA24/43560</f>
        <v>4.6136578291017916</v>
      </c>
      <c r="CUF26" s="42"/>
      <c r="CUG26" s="13"/>
      <c r="CUH26" s="12"/>
      <c r="CUI26" s="12"/>
      <c r="CUJ26" s="12"/>
      <c r="CUK26" s="12"/>
      <c r="CUL26" s="12"/>
      <c r="CUM26" s="12"/>
      <c r="CUN26" s="12"/>
      <c r="CUO26" s="12"/>
      <c r="CUP26" s="12"/>
      <c r="CUQ26" s="12"/>
      <c r="CUS26" s="12"/>
      <c r="CUT26" s="12"/>
      <c r="CUU26" s="28"/>
      <c r="CUV26" s="18"/>
      <c r="CUW26" s="12"/>
      <c r="CUX26" s="12"/>
      <c r="CUY26" s="18"/>
      <c r="CUZ26" s="18" t="s">
        <v>76</v>
      </c>
      <c r="CVA26" s="23">
        <f>STDEV(CVA22:CVA23)</f>
        <v>2.9425743622805909</v>
      </c>
      <c r="CVB26" s="18"/>
      <c r="CVC26" s="18"/>
      <c r="CVD26" s="18" t="s">
        <v>77</v>
      </c>
      <c r="CVE26" s="48">
        <f>CVC24/CVE24</f>
        <v>1661.2183745958871</v>
      </c>
      <c r="CVF26" s="37"/>
      <c r="CVG26" s="42" t="s">
        <v>78</v>
      </c>
      <c r="CVH26" s="42">
        <f>CVC24/CVG24</f>
        <v>200970.93503567405</v>
      </c>
      <c r="CVI26" s="18"/>
      <c r="CVJ26" s="18" t="s">
        <v>79</v>
      </c>
      <c r="CVK26" s="47">
        <f>CVC24/CVG24/43560</f>
        <v>4.6136578291017916</v>
      </c>
      <c r="CVL26" s="42"/>
      <c r="CVM26" s="13"/>
      <c r="CVN26" s="12"/>
      <c r="CVO26" s="12"/>
      <c r="CVP26" s="12"/>
      <c r="CVQ26" s="12"/>
      <c r="CVR26" s="12"/>
      <c r="CVS26" s="12"/>
      <c r="CVT26" s="12"/>
      <c r="CVU26" s="12"/>
      <c r="CVV26" s="12"/>
      <c r="CVW26" s="12"/>
      <c r="CVY26" s="12"/>
      <c r="CVZ26" s="12"/>
      <c r="CWA26" s="28"/>
      <c r="CWB26" s="18"/>
      <c r="CWC26" s="12"/>
      <c r="CWD26" s="12"/>
      <c r="CWE26" s="18"/>
      <c r="CWF26" s="18" t="s">
        <v>76</v>
      </c>
      <c r="CWG26" s="23">
        <f>STDEV(CWG22:CWG23)</f>
        <v>2.9425743622805909</v>
      </c>
      <c r="CWH26" s="18"/>
      <c r="CWI26" s="18"/>
      <c r="CWJ26" s="18" t="s">
        <v>77</v>
      </c>
      <c r="CWK26" s="48">
        <f>CWI24/CWK24</f>
        <v>1661.2183745958871</v>
      </c>
      <c r="CWL26" s="37"/>
      <c r="CWM26" s="42" t="s">
        <v>78</v>
      </c>
      <c r="CWN26" s="42">
        <f>CWI24/CWM24</f>
        <v>200970.93503567405</v>
      </c>
      <c r="CWO26" s="18"/>
      <c r="CWP26" s="18" t="s">
        <v>79</v>
      </c>
      <c r="CWQ26" s="47">
        <f>CWI24/CWM24/43560</f>
        <v>4.6136578291017916</v>
      </c>
      <c r="CWR26" s="42"/>
      <c r="CWS26" s="13"/>
      <c r="CWT26" s="12"/>
      <c r="CWU26" s="12"/>
      <c r="CWV26" s="12"/>
      <c r="CWW26" s="12"/>
      <c r="CWX26" s="12"/>
      <c r="CWY26" s="12"/>
      <c r="CWZ26" s="12"/>
      <c r="CXA26" s="12"/>
      <c r="CXB26" s="12"/>
      <c r="CXC26" s="12"/>
      <c r="CXE26" s="12"/>
      <c r="CXF26" s="12"/>
      <c r="CXG26" s="28"/>
      <c r="CXH26" s="18"/>
      <c r="CXI26" s="12"/>
      <c r="CXJ26" s="12"/>
      <c r="CXK26" s="18"/>
      <c r="CXL26" s="18" t="s">
        <v>76</v>
      </c>
      <c r="CXM26" s="23">
        <f>STDEV(CXM22:CXM23)</f>
        <v>2.9425743622805909</v>
      </c>
      <c r="CXN26" s="18"/>
      <c r="CXO26" s="18"/>
      <c r="CXP26" s="18" t="s">
        <v>77</v>
      </c>
      <c r="CXQ26" s="48">
        <f>CXO24/CXQ24</f>
        <v>1661.2183745958871</v>
      </c>
      <c r="CXR26" s="37"/>
      <c r="CXS26" s="42" t="s">
        <v>78</v>
      </c>
      <c r="CXT26" s="42">
        <f>CXO24/CXS24</f>
        <v>200970.93503567405</v>
      </c>
      <c r="CXU26" s="18"/>
      <c r="CXV26" s="18" t="s">
        <v>79</v>
      </c>
      <c r="CXW26" s="47">
        <f>CXO24/CXS24/43560</f>
        <v>4.6136578291017916</v>
      </c>
      <c r="CXX26" s="42"/>
      <c r="CXY26" s="13"/>
      <c r="CXZ26" s="12"/>
      <c r="CYA26" s="12"/>
      <c r="CYB26" s="12"/>
      <c r="CYC26" s="12"/>
      <c r="CYD26" s="12"/>
      <c r="CYE26" s="12"/>
      <c r="CYF26" s="12"/>
      <c r="CYG26" s="12"/>
      <c r="CYH26" s="12"/>
      <c r="CYI26" s="12"/>
      <c r="CYK26" s="12"/>
      <c r="CYL26" s="12"/>
      <c r="CYM26" s="28"/>
      <c r="CYN26" s="18"/>
      <c r="CYO26" s="12"/>
      <c r="CYP26" s="12"/>
      <c r="CYQ26" s="18"/>
      <c r="CYR26" s="18" t="s">
        <v>76</v>
      </c>
      <c r="CYS26" s="23">
        <f>STDEV(CYS22:CYS23)</f>
        <v>2.9425743622805909</v>
      </c>
      <c r="CYT26" s="18"/>
      <c r="CYU26" s="18"/>
      <c r="CYV26" s="18" t="s">
        <v>77</v>
      </c>
      <c r="CYW26" s="48">
        <f>CYU24/CYW24</f>
        <v>1661.2183745958871</v>
      </c>
      <c r="CYX26" s="37"/>
      <c r="CYY26" s="42" t="s">
        <v>78</v>
      </c>
      <c r="CYZ26" s="42">
        <f>CYU24/CYY24</f>
        <v>200970.93503567405</v>
      </c>
      <c r="CZA26" s="18"/>
      <c r="CZB26" s="18" t="s">
        <v>79</v>
      </c>
      <c r="CZC26" s="47">
        <f>CYU24/CYY24/43560</f>
        <v>4.6136578291017916</v>
      </c>
      <c r="CZD26" s="42"/>
      <c r="CZE26" s="13"/>
      <c r="CZF26" s="12"/>
      <c r="CZG26" s="12"/>
      <c r="CZH26" s="12"/>
      <c r="CZI26" s="12"/>
      <c r="CZJ26" s="12"/>
      <c r="CZK26" s="12"/>
      <c r="CZL26" s="12"/>
      <c r="CZM26" s="12"/>
      <c r="CZN26" s="12"/>
      <c r="CZO26" s="12"/>
      <c r="CZQ26" s="12"/>
      <c r="CZR26" s="12"/>
      <c r="CZS26" s="28"/>
      <c r="CZT26" s="18"/>
      <c r="CZU26" s="12"/>
      <c r="CZV26" s="12"/>
      <c r="CZW26" s="18"/>
      <c r="CZX26" s="18" t="s">
        <v>76</v>
      </c>
      <c r="CZY26" s="23">
        <f>STDEV(CZY22:CZY23)</f>
        <v>2.9425743622805909</v>
      </c>
      <c r="CZZ26" s="18"/>
      <c r="DAA26" s="18"/>
      <c r="DAB26" s="18" t="s">
        <v>77</v>
      </c>
      <c r="DAC26" s="48">
        <f>DAA24/DAC24</f>
        <v>1661.2183745958871</v>
      </c>
      <c r="DAD26" s="37"/>
      <c r="DAE26" s="42" t="s">
        <v>78</v>
      </c>
      <c r="DAF26" s="42">
        <f>DAA24/DAE24</f>
        <v>200970.93503567405</v>
      </c>
      <c r="DAG26" s="18"/>
      <c r="DAH26" s="18" t="s">
        <v>79</v>
      </c>
      <c r="DAI26" s="47">
        <f>DAA24/DAE24/43560</f>
        <v>4.6136578291017916</v>
      </c>
      <c r="DAJ26" s="42"/>
      <c r="DAK26" s="13"/>
      <c r="DAL26" s="12"/>
      <c r="DAM26" s="12"/>
      <c r="DAN26" s="12"/>
      <c r="DAO26" s="12"/>
      <c r="DAP26" s="12"/>
      <c r="DAQ26" s="12"/>
      <c r="DAR26" s="12"/>
      <c r="DAS26" s="12"/>
      <c r="DAT26" s="12"/>
      <c r="DAU26" s="12"/>
      <c r="DAW26" s="12"/>
      <c r="DAX26" s="12"/>
      <c r="DAY26" s="28"/>
      <c r="DAZ26" s="18"/>
      <c r="DBA26" s="12"/>
      <c r="DBB26" s="12"/>
      <c r="DBC26" s="18"/>
      <c r="DBD26" s="18" t="s">
        <v>76</v>
      </c>
      <c r="DBE26" s="23">
        <f>STDEV(DBE22:DBE23)</f>
        <v>2.9425743622805909</v>
      </c>
      <c r="DBF26" s="18"/>
      <c r="DBG26" s="18"/>
      <c r="DBH26" s="18" t="s">
        <v>77</v>
      </c>
      <c r="DBI26" s="48">
        <f>DBG24/DBI24</f>
        <v>1661.2183745958871</v>
      </c>
      <c r="DBJ26" s="37"/>
      <c r="DBK26" s="42" t="s">
        <v>78</v>
      </c>
      <c r="DBL26" s="42">
        <f>DBG24/DBK24</f>
        <v>200970.93503567405</v>
      </c>
      <c r="DBM26" s="18"/>
      <c r="DBN26" s="18" t="s">
        <v>79</v>
      </c>
      <c r="DBO26" s="47">
        <f>DBG24/DBK24/43560</f>
        <v>4.6136578291017916</v>
      </c>
      <c r="DBP26" s="42"/>
      <c r="DBQ26" s="13"/>
      <c r="DBR26" s="12"/>
      <c r="DBS26" s="12"/>
      <c r="DBT26" s="12"/>
      <c r="DBU26" s="12"/>
      <c r="DBV26" s="12"/>
      <c r="DBW26" s="12"/>
      <c r="DBX26" s="12"/>
      <c r="DBY26" s="12"/>
      <c r="DBZ26" s="12"/>
      <c r="DCA26" s="12"/>
      <c r="DCC26" s="12"/>
      <c r="DCD26" s="12"/>
      <c r="DCE26" s="28"/>
      <c r="DCF26" s="18"/>
      <c r="DCG26" s="12"/>
      <c r="DCH26" s="12"/>
      <c r="DCI26" s="18"/>
      <c r="DCJ26" s="18" t="s">
        <v>76</v>
      </c>
      <c r="DCK26" s="23">
        <f>STDEV(DCK22:DCK23)</f>
        <v>2.9425743622805909</v>
      </c>
      <c r="DCL26" s="18"/>
      <c r="DCM26" s="18"/>
      <c r="DCN26" s="18" t="s">
        <v>77</v>
      </c>
      <c r="DCO26" s="48">
        <f>DCM24/DCO24</f>
        <v>1661.2183745958871</v>
      </c>
      <c r="DCP26" s="37"/>
      <c r="DCQ26" s="42" t="s">
        <v>78</v>
      </c>
      <c r="DCR26" s="42">
        <f>DCM24/DCQ24</f>
        <v>200970.93503567405</v>
      </c>
      <c r="DCS26" s="18"/>
      <c r="DCT26" s="18" t="s">
        <v>79</v>
      </c>
      <c r="DCU26" s="47">
        <f>DCM24/DCQ24/43560</f>
        <v>4.6136578291017916</v>
      </c>
      <c r="DCV26" s="42"/>
      <c r="DCW26" s="13"/>
      <c r="DCX26" s="12"/>
      <c r="DCY26" s="12"/>
      <c r="DCZ26" s="12"/>
      <c r="DDA26" s="12"/>
      <c r="DDB26" s="12"/>
      <c r="DDC26" s="12"/>
      <c r="DDD26" s="12"/>
      <c r="DDE26" s="12"/>
      <c r="DDF26" s="12"/>
      <c r="DDG26" s="12"/>
      <c r="DDI26" s="12"/>
      <c r="DDJ26" s="12"/>
      <c r="DDK26" s="28"/>
      <c r="DDL26" s="18"/>
      <c r="DDM26" s="12"/>
      <c r="DDN26" s="12"/>
      <c r="DDO26" s="18"/>
      <c r="DDP26" s="18" t="s">
        <v>76</v>
      </c>
      <c r="DDQ26" s="23">
        <f>STDEV(DDQ22:DDQ23)</f>
        <v>2.9425743622805909</v>
      </c>
      <c r="DDR26" s="18"/>
      <c r="DDS26" s="18"/>
      <c r="DDT26" s="18" t="s">
        <v>77</v>
      </c>
      <c r="DDU26" s="48">
        <f>DDS24/DDU24</f>
        <v>1661.2183745958871</v>
      </c>
      <c r="DDV26" s="37"/>
      <c r="DDW26" s="42" t="s">
        <v>78</v>
      </c>
      <c r="DDX26" s="42">
        <f>DDS24/DDW24</f>
        <v>200970.93503567405</v>
      </c>
      <c r="DDY26" s="18"/>
      <c r="DDZ26" s="18" t="s">
        <v>79</v>
      </c>
      <c r="DEA26" s="47">
        <f>DDS24/DDW24/43560</f>
        <v>4.6136578291017916</v>
      </c>
      <c r="DEB26" s="42"/>
      <c r="DEC26" s="13"/>
      <c r="DED26" s="12"/>
      <c r="DEE26" s="12"/>
      <c r="DEF26" s="12"/>
      <c r="DEG26" s="12"/>
      <c r="DEH26" s="12"/>
      <c r="DEI26" s="12"/>
      <c r="DEJ26" s="12"/>
      <c r="DEK26" s="12"/>
      <c r="DEL26" s="12"/>
      <c r="DEM26" s="12"/>
      <c r="DEO26" s="12"/>
      <c r="DEP26" s="12"/>
      <c r="DEQ26" s="28"/>
      <c r="DER26" s="18"/>
      <c r="DES26" s="12"/>
      <c r="DET26" s="12"/>
      <c r="DEU26" s="18"/>
      <c r="DEV26" s="18" t="s">
        <v>76</v>
      </c>
      <c r="DEW26" s="23">
        <f>STDEV(DEW22:DEW23)</f>
        <v>2.9425743622805909</v>
      </c>
      <c r="DEX26" s="18"/>
      <c r="DEY26" s="18"/>
      <c r="DEZ26" s="18" t="s">
        <v>77</v>
      </c>
      <c r="DFA26" s="48">
        <f>DEY24/DFA24</f>
        <v>1661.2183745958871</v>
      </c>
      <c r="DFB26" s="37"/>
      <c r="DFC26" s="42" t="s">
        <v>78</v>
      </c>
      <c r="DFD26" s="42">
        <f>DEY24/DFC24</f>
        <v>200970.93503567405</v>
      </c>
      <c r="DFE26" s="18"/>
      <c r="DFF26" s="18" t="s">
        <v>79</v>
      </c>
      <c r="DFG26" s="47">
        <f>DEY24/DFC24/43560</f>
        <v>4.6136578291017916</v>
      </c>
      <c r="DFH26" s="42"/>
      <c r="DFI26" s="13"/>
      <c r="DFJ26" s="12"/>
      <c r="DFK26" s="12"/>
      <c r="DFL26" s="12"/>
      <c r="DFM26" s="12"/>
      <c r="DFN26" s="12"/>
      <c r="DFO26" s="12"/>
      <c r="DFP26" s="12"/>
      <c r="DFQ26" s="12"/>
      <c r="DFR26" s="12"/>
      <c r="DFS26" s="12"/>
      <c r="DFU26" s="12"/>
      <c r="DFV26" s="12"/>
      <c r="DFW26" s="28"/>
      <c r="DFX26" s="18"/>
      <c r="DFY26" s="12"/>
      <c r="DFZ26" s="12"/>
      <c r="DGA26" s="18"/>
      <c r="DGB26" s="18" t="s">
        <v>76</v>
      </c>
      <c r="DGC26" s="23">
        <f>STDEV(DGC22:DGC23)</f>
        <v>2.9425743622805909</v>
      </c>
      <c r="DGD26" s="18"/>
      <c r="DGE26" s="18"/>
      <c r="DGF26" s="18" t="s">
        <v>77</v>
      </c>
      <c r="DGG26" s="48">
        <f>DGE24/DGG24</f>
        <v>1661.2183745958871</v>
      </c>
      <c r="DGH26" s="37"/>
      <c r="DGI26" s="42" t="s">
        <v>78</v>
      </c>
      <c r="DGJ26" s="42">
        <f>DGE24/DGI24</f>
        <v>200970.93503567405</v>
      </c>
      <c r="DGK26" s="18"/>
      <c r="DGL26" s="18" t="s">
        <v>79</v>
      </c>
      <c r="DGM26" s="47">
        <f>DGE24/DGI24/43560</f>
        <v>4.6136578291017916</v>
      </c>
      <c r="DGN26" s="42"/>
      <c r="DGO26" s="13"/>
      <c r="DGP26" s="12"/>
      <c r="DGQ26" s="12"/>
      <c r="DGR26" s="12"/>
      <c r="DGS26" s="12"/>
      <c r="DGT26" s="12"/>
      <c r="DGU26" s="12"/>
      <c r="DGV26" s="12"/>
      <c r="DGW26" s="12"/>
      <c r="DGX26" s="12"/>
      <c r="DGY26" s="12"/>
      <c r="DHA26" s="12"/>
      <c r="DHB26" s="12"/>
      <c r="DHC26" s="28"/>
      <c r="DHD26" s="18"/>
      <c r="DHE26" s="12"/>
      <c r="DHF26" s="12"/>
      <c r="DHG26" s="18"/>
      <c r="DHH26" s="18" t="s">
        <v>76</v>
      </c>
      <c r="DHI26" s="23">
        <f>STDEV(DHI22:DHI23)</f>
        <v>2.9425743622805909</v>
      </c>
      <c r="DHJ26" s="18"/>
      <c r="DHK26" s="18"/>
      <c r="DHL26" s="18" t="s">
        <v>77</v>
      </c>
      <c r="DHM26" s="48">
        <f>DHK24/DHM24</f>
        <v>1661.2183745958871</v>
      </c>
      <c r="DHN26" s="37"/>
      <c r="DHO26" s="42" t="s">
        <v>78</v>
      </c>
      <c r="DHP26" s="42">
        <f>DHK24/DHO24</f>
        <v>200970.93503567405</v>
      </c>
      <c r="DHQ26" s="18"/>
      <c r="DHR26" s="18" t="s">
        <v>79</v>
      </c>
      <c r="DHS26" s="47">
        <f>DHK24/DHO24/43560</f>
        <v>4.6136578291017916</v>
      </c>
      <c r="DHT26" s="42"/>
      <c r="DHU26" s="13"/>
      <c r="DHV26" s="12"/>
      <c r="DHW26" s="12"/>
      <c r="DHX26" s="12"/>
      <c r="DHY26" s="12"/>
      <c r="DHZ26" s="12"/>
      <c r="DIA26" s="12"/>
      <c r="DIB26" s="12"/>
      <c r="DIC26" s="12"/>
      <c r="DID26" s="12"/>
      <c r="DIE26" s="12"/>
      <c r="DIG26" s="12"/>
      <c r="DIH26" s="12"/>
      <c r="DII26" s="28"/>
      <c r="DIJ26" s="18"/>
      <c r="DIK26" s="12"/>
      <c r="DIL26" s="12"/>
      <c r="DIM26" s="18"/>
      <c r="DIN26" s="18" t="s">
        <v>76</v>
      </c>
      <c r="DIO26" s="23">
        <f>STDEV(DIO22:DIO23)</f>
        <v>2.9425743622805909</v>
      </c>
      <c r="DIP26" s="18"/>
      <c r="DIQ26" s="18"/>
      <c r="DIR26" s="18" t="s">
        <v>77</v>
      </c>
      <c r="DIS26" s="48">
        <f>DIQ24/DIS24</f>
        <v>1661.2183745958871</v>
      </c>
      <c r="DIT26" s="37"/>
      <c r="DIU26" s="42" t="s">
        <v>78</v>
      </c>
      <c r="DIV26" s="42">
        <f>DIQ24/DIU24</f>
        <v>200970.93503567405</v>
      </c>
      <c r="DIW26" s="18"/>
      <c r="DIX26" s="18" t="s">
        <v>79</v>
      </c>
      <c r="DIY26" s="47">
        <f>DIQ24/DIU24/43560</f>
        <v>4.6136578291017916</v>
      </c>
      <c r="DIZ26" s="42"/>
      <c r="DJA26" s="13"/>
      <c r="DJB26" s="12"/>
      <c r="DJC26" s="12"/>
      <c r="DJD26" s="12"/>
      <c r="DJE26" s="12"/>
      <c r="DJF26" s="12"/>
      <c r="DJG26" s="12"/>
      <c r="DJH26" s="12"/>
      <c r="DJI26" s="12"/>
      <c r="DJJ26" s="12"/>
      <c r="DJK26" s="12"/>
      <c r="DJM26" s="12"/>
      <c r="DJN26" s="12"/>
      <c r="DJO26" s="28"/>
      <c r="DJP26" s="18"/>
      <c r="DJQ26" s="12"/>
      <c r="DJR26" s="12"/>
      <c r="DJS26" s="18"/>
      <c r="DJT26" s="18" t="s">
        <v>76</v>
      </c>
      <c r="DJU26" s="23">
        <f>STDEV(DJU22:DJU23)</f>
        <v>2.9425743622805909</v>
      </c>
      <c r="DJV26" s="18"/>
      <c r="DJW26" s="18"/>
      <c r="DJX26" s="18" t="s">
        <v>77</v>
      </c>
      <c r="DJY26" s="48">
        <f>DJW24/DJY24</f>
        <v>1661.2183745958871</v>
      </c>
      <c r="DJZ26" s="37"/>
      <c r="DKA26" s="42" t="s">
        <v>78</v>
      </c>
      <c r="DKB26" s="42">
        <f>DJW24/DKA24</f>
        <v>200970.93503567405</v>
      </c>
      <c r="DKC26" s="18"/>
      <c r="DKD26" s="18" t="s">
        <v>79</v>
      </c>
      <c r="DKE26" s="47">
        <f>DJW24/DKA24/43560</f>
        <v>4.6136578291017916</v>
      </c>
      <c r="DKF26" s="42"/>
      <c r="DKG26" s="13"/>
      <c r="DKH26" s="12"/>
      <c r="DKI26" s="12"/>
      <c r="DKJ26" s="12"/>
      <c r="DKK26" s="12"/>
      <c r="DKL26" s="12"/>
      <c r="DKM26" s="12"/>
      <c r="DKN26" s="12"/>
      <c r="DKO26" s="12"/>
      <c r="DKP26" s="12"/>
      <c r="DKQ26" s="12"/>
      <c r="DKS26" s="12"/>
      <c r="DKT26" s="12"/>
      <c r="DKU26" s="28"/>
      <c r="DKV26" s="18"/>
      <c r="DKW26" s="12"/>
      <c r="DKX26" s="12"/>
      <c r="DKY26" s="18"/>
      <c r="DKZ26" s="18" t="s">
        <v>76</v>
      </c>
      <c r="DLA26" s="23">
        <f>STDEV(DLA22:DLA23)</f>
        <v>2.9425743622805909</v>
      </c>
      <c r="DLB26" s="18"/>
      <c r="DLC26" s="18"/>
      <c r="DLD26" s="18" t="s">
        <v>77</v>
      </c>
      <c r="DLE26" s="48">
        <f>DLC24/DLE24</f>
        <v>1661.2183745958871</v>
      </c>
      <c r="DLF26" s="37"/>
      <c r="DLG26" s="42" t="s">
        <v>78</v>
      </c>
      <c r="DLH26" s="42">
        <f>DLC24/DLG24</f>
        <v>200970.93503567405</v>
      </c>
      <c r="DLI26" s="18"/>
      <c r="DLJ26" s="18" t="s">
        <v>79</v>
      </c>
      <c r="DLK26" s="47">
        <f>DLC24/DLG24/43560</f>
        <v>4.6136578291017916</v>
      </c>
      <c r="DLL26" s="42"/>
      <c r="DLM26" s="13"/>
      <c r="DLN26" s="12"/>
      <c r="DLO26" s="12"/>
      <c r="DLP26" s="12"/>
      <c r="DLQ26" s="12"/>
      <c r="DLR26" s="12"/>
      <c r="DLS26" s="12"/>
      <c r="DLT26" s="12"/>
      <c r="DLU26" s="12"/>
      <c r="DLV26" s="12"/>
      <c r="DLW26" s="12"/>
      <c r="DLY26" s="12"/>
      <c r="DLZ26" s="12"/>
      <c r="DMA26" s="28"/>
      <c r="DMB26" s="18"/>
      <c r="DMC26" s="12"/>
      <c r="DMD26" s="12"/>
      <c r="DME26" s="18"/>
      <c r="DMF26" s="18" t="s">
        <v>76</v>
      </c>
      <c r="DMG26" s="23">
        <f>STDEV(DMG22:DMG23)</f>
        <v>2.9425743622805909</v>
      </c>
      <c r="DMH26" s="18"/>
      <c r="DMI26" s="18"/>
      <c r="DMJ26" s="18" t="s">
        <v>77</v>
      </c>
      <c r="DMK26" s="48">
        <f>DMI24/DMK24</f>
        <v>1661.2183745958871</v>
      </c>
      <c r="DML26" s="37"/>
      <c r="DMM26" s="42" t="s">
        <v>78</v>
      </c>
      <c r="DMN26" s="42">
        <f>DMI24/DMM24</f>
        <v>200970.93503567405</v>
      </c>
      <c r="DMO26" s="18"/>
      <c r="DMP26" s="18" t="s">
        <v>79</v>
      </c>
      <c r="DMQ26" s="47">
        <f>DMI24/DMM24/43560</f>
        <v>4.6136578291017916</v>
      </c>
      <c r="DMR26" s="42"/>
      <c r="DMS26" s="13"/>
      <c r="DMT26" s="12"/>
      <c r="DMU26" s="12"/>
      <c r="DMV26" s="12"/>
      <c r="DMW26" s="12"/>
      <c r="DMX26" s="12"/>
      <c r="DMY26" s="12"/>
      <c r="DMZ26" s="12"/>
      <c r="DNA26" s="12"/>
      <c r="DNB26" s="12"/>
      <c r="DNC26" s="12"/>
      <c r="DNE26" s="12"/>
      <c r="DNF26" s="12"/>
      <c r="DNG26" s="28"/>
      <c r="DNH26" s="18"/>
      <c r="DNI26" s="12"/>
      <c r="DNJ26" s="12"/>
      <c r="DNK26" s="18"/>
      <c r="DNL26" s="18" t="s">
        <v>76</v>
      </c>
      <c r="DNM26" s="23">
        <f>STDEV(DNM22:DNM23)</f>
        <v>2.9425743622805909</v>
      </c>
      <c r="DNN26" s="18"/>
      <c r="DNO26" s="18"/>
      <c r="DNP26" s="18" t="s">
        <v>77</v>
      </c>
      <c r="DNQ26" s="48">
        <f>DNO24/DNQ24</f>
        <v>1661.2183745958871</v>
      </c>
      <c r="DNR26" s="37"/>
      <c r="DNS26" s="42" t="s">
        <v>78</v>
      </c>
      <c r="DNT26" s="42">
        <f>DNO24/DNS24</f>
        <v>200970.93503567405</v>
      </c>
      <c r="DNU26" s="18"/>
      <c r="DNV26" s="18" t="s">
        <v>79</v>
      </c>
      <c r="DNW26" s="47">
        <f>DNO24/DNS24/43560</f>
        <v>4.6136578291017916</v>
      </c>
      <c r="DNX26" s="42"/>
      <c r="DNY26" s="13"/>
      <c r="DNZ26" s="12"/>
      <c r="DOA26" s="12"/>
      <c r="DOB26" s="12"/>
      <c r="DOC26" s="12"/>
      <c r="DOD26" s="12"/>
      <c r="DOE26" s="12"/>
      <c r="DOF26" s="12"/>
      <c r="DOG26" s="12"/>
      <c r="DOH26" s="12"/>
      <c r="DOI26" s="12"/>
      <c r="DOK26" s="12"/>
      <c r="DOL26" s="12"/>
      <c r="DOM26" s="28"/>
      <c r="DON26" s="18"/>
      <c r="DOO26" s="12"/>
      <c r="DOP26" s="12"/>
      <c r="DOQ26" s="18"/>
      <c r="DOR26" s="18" t="s">
        <v>76</v>
      </c>
      <c r="DOS26" s="23">
        <f>STDEV(DOS22:DOS23)</f>
        <v>2.9425743622805909</v>
      </c>
      <c r="DOT26" s="18"/>
      <c r="DOU26" s="18"/>
      <c r="DOV26" s="18" t="s">
        <v>77</v>
      </c>
      <c r="DOW26" s="48">
        <f>DOU24/DOW24</f>
        <v>1661.2183745958871</v>
      </c>
      <c r="DOX26" s="37"/>
      <c r="DOY26" s="42" t="s">
        <v>78</v>
      </c>
      <c r="DOZ26" s="42">
        <f>DOU24/DOY24</f>
        <v>200970.93503567405</v>
      </c>
      <c r="DPA26" s="18"/>
      <c r="DPB26" s="18" t="s">
        <v>79</v>
      </c>
      <c r="DPC26" s="47">
        <f>DOU24/DOY24/43560</f>
        <v>4.6136578291017916</v>
      </c>
      <c r="DPD26" s="42"/>
      <c r="DPE26" s="13"/>
      <c r="DPF26" s="12"/>
      <c r="DPG26" s="12"/>
      <c r="DPH26" s="12"/>
      <c r="DPI26" s="12"/>
      <c r="DPJ26" s="12"/>
      <c r="DPK26" s="12"/>
      <c r="DPL26" s="12"/>
      <c r="DPM26" s="12"/>
      <c r="DPN26" s="12"/>
      <c r="DPO26" s="12"/>
      <c r="DPQ26" s="12"/>
      <c r="DPR26" s="12"/>
      <c r="DPS26" s="28"/>
      <c r="DPT26" s="18"/>
      <c r="DPU26" s="12"/>
      <c r="DPV26" s="12"/>
      <c r="DPW26" s="18"/>
      <c r="DPX26" s="18" t="s">
        <v>76</v>
      </c>
      <c r="DPY26" s="23">
        <f>STDEV(DPY22:DPY23)</f>
        <v>2.9425743622805909</v>
      </c>
      <c r="DPZ26" s="18"/>
      <c r="DQA26" s="18"/>
      <c r="DQB26" s="18" t="s">
        <v>77</v>
      </c>
      <c r="DQC26" s="48">
        <f>DQA24/DQC24</f>
        <v>1661.2183745958871</v>
      </c>
      <c r="DQD26" s="37"/>
      <c r="DQE26" s="42" t="s">
        <v>78</v>
      </c>
      <c r="DQF26" s="42">
        <f>DQA24/DQE24</f>
        <v>200970.93503567405</v>
      </c>
      <c r="DQG26" s="18"/>
      <c r="DQH26" s="18" t="s">
        <v>79</v>
      </c>
      <c r="DQI26" s="47">
        <f>DQA24/DQE24/43560</f>
        <v>4.6136578291017916</v>
      </c>
      <c r="DQJ26" s="42"/>
      <c r="DQK26" s="13"/>
      <c r="DQL26" s="12"/>
      <c r="DQM26" s="12"/>
      <c r="DQN26" s="12"/>
      <c r="DQO26" s="12"/>
      <c r="DQP26" s="12"/>
      <c r="DQQ26" s="12"/>
      <c r="DQR26" s="12"/>
      <c r="DQS26" s="12"/>
      <c r="DQT26" s="12"/>
      <c r="DQU26" s="12"/>
      <c r="DQW26" s="12"/>
      <c r="DQX26" s="12"/>
      <c r="DQY26" s="28"/>
      <c r="DQZ26" s="18"/>
      <c r="DRA26" s="12"/>
      <c r="DRB26" s="12"/>
      <c r="DRC26" s="18"/>
      <c r="DRD26" s="18" t="s">
        <v>76</v>
      </c>
      <c r="DRE26" s="23">
        <f>STDEV(DRE22:DRE23)</f>
        <v>2.9425743622805909</v>
      </c>
      <c r="DRF26" s="18"/>
      <c r="DRG26" s="18"/>
      <c r="DRH26" s="18" t="s">
        <v>77</v>
      </c>
      <c r="DRI26" s="48">
        <f>DRG24/DRI24</f>
        <v>1661.2183745958871</v>
      </c>
      <c r="DRJ26" s="37"/>
      <c r="DRK26" s="42" t="s">
        <v>78</v>
      </c>
      <c r="DRL26" s="42">
        <f>DRG24/DRK24</f>
        <v>200970.93503567405</v>
      </c>
      <c r="DRM26" s="18"/>
      <c r="DRN26" s="18" t="s">
        <v>79</v>
      </c>
      <c r="DRO26" s="47">
        <f>DRG24/DRK24/43560</f>
        <v>4.6136578291017916</v>
      </c>
      <c r="DRP26" s="42"/>
      <c r="DRQ26" s="13"/>
      <c r="DRR26" s="12"/>
      <c r="DRS26" s="12"/>
      <c r="DRT26" s="12"/>
      <c r="DRU26" s="12"/>
      <c r="DRV26" s="12"/>
      <c r="DRW26" s="12"/>
      <c r="DRX26" s="12"/>
      <c r="DRY26" s="12"/>
      <c r="DRZ26" s="12"/>
      <c r="DSA26" s="12"/>
      <c r="DSC26" s="12"/>
      <c r="DSD26" s="12"/>
      <c r="DSE26" s="28"/>
      <c r="DSF26" s="18"/>
      <c r="DSG26" s="12"/>
      <c r="DSH26" s="12"/>
      <c r="DSI26" s="18"/>
      <c r="DSJ26" s="18" t="s">
        <v>76</v>
      </c>
      <c r="DSK26" s="23">
        <f>STDEV(DSK22:DSK23)</f>
        <v>2.9425743622805909</v>
      </c>
      <c r="DSL26" s="18"/>
      <c r="DSM26" s="18"/>
      <c r="DSN26" s="18" t="s">
        <v>77</v>
      </c>
      <c r="DSO26" s="48">
        <f>DSM24/DSO24</f>
        <v>1661.2183745958871</v>
      </c>
      <c r="DSP26" s="37"/>
      <c r="DSQ26" s="42" t="s">
        <v>78</v>
      </c>
      <c r="DSR26" s="42">
        <f>DSM24/DSQ24</f>
        <v>200970.93503567405</v>
      </c>
      <c r="DSS26" s="18"/>
      <c r="DST26" s="18" t="s">
        <v>79</v>
      </c>
      <c r="DSU26" s="47">
        <f>DSM24/DSQ24/43560</f>
        <v>4.6136578291017916</v>
      </c>
      <c r="DSV26" s="42"/>
      <c r="DSW26" s="13"/>
      <c r="DSX26" s="12"/>
      <c r="DSY26" s="12"/>
      <c r="DSZ26" s="12"/>
      <c r="DTA26" s="12"/>
      <c r="DTB26" s="12"/>
      <c r="DTC26" s="12"/>
      <c r="DTD26" s="12"/>
      <c r="DTE26" s="12"/>
      <c r="DTF26" s="12"/>
      <c r="DTG26" s="12"/>
      <c r="DTI26" s="12"/>
      <c r="DTJ26" s="12"/>
      <c r="DTK26" s="28"/>
      <c r="DTL26" s="18"/>
      <c r="DTM26" s="12"/>
      <c r="DTN26" s="12"/>
      <c r="DTO26" s="18"/>
      <c r="DTP26" s="18" t="s">
        <v>76</v>
      </c>
      <c r="DTQ26" s="23">
        <f>STDEV(DTQ22:DTQ23)</f>
        <v>2.9425743622805909</v>
      </c>
      <c r="DTR26" s="18"/>
      <c r="DTS26" s="18"/>
      <c r="DTT26" s="18" t="s">
        <v>77</v>
      </c>
      <c r="DTU26" s="48">
        <f>DTS24/DTU24</f>
        <v>1661.2183745958871</v>
      </c>
      <c r="DTV26" s="37"/>
      <c r="DTW26" s="42" t="s">
        <v>78</v>
      </c>
      <c r="DTX26" s="42">
        <f>DTS24/DTW24</f>
        <v>200970.93503567405</v>
      </c>
      <c r="DTY26" s="18"/>
      <c r="DTZ26" s="18" t="s">
        <v>79</v>
      </c>
      <c r="DUA26" s="47">
        <f>DTS24/DTW24/43560</f>
        <v>4.6136578291017916</v>
      </c>
      <c r="DUB26" s="42"/>
      <c r="DUC26" s="13"/>
      <c r="DUD26" s="12"/>
      <c r="DUE26" s="12"/>
      <c r="DUF26" s="12"/>
      <c r="DUG26" s="12"/>
      <c r="DUH26" s="12"/>
      <c r="DUI26" s="12"/>
      <c r="DUJ26" s="12"/>
      <c r="DUK26" s="12"/>
      <c r="DUL26" s="12"/>
      <c r="DUM26" s="12"/>
      <c r="DUO26" s="12"/>
      <c r="DUP26" s="12"/>
      <c r="DUQ26" s="28"/>
      <c r="DUR26" s="18"/>
      <c r="DUS26" s="12"/>
      <c r="DUT26" s="12"/>
      <c r="DUU26" s="18"/>
      <c r="DUV26" s="18" t="s">
        <v>76</v>
      </c>
      <c r="DUW26" s="23">
        <f>STDEV(DUW22:DUW23)</f>
        <v>2.9425743622805909</v>
      </c>
      <c r="DUX26" s="18"/>
      <c r="DUY26" s="18"/>
      <c r="DUZ26" s="18" t="s">
        <v>77</v>
      </c>
      <c r="DVA26" s="48">
        <f>DUY24/DVA24</f>
        <v>1661.2183745958871</v>
      </c>
      <c r="DVB26" s="37"/>
      <c r="DVC26" s="42" t="s">
        <v>78</v>
      </c>
      <c r="DVD26" s="42">
        <f>DUY24/DVC24</f>
        <v>200970.93503567405</v>
      </c>
      <c r="DVE26" s="18"/>
      <c r="DVF26" s="18" t="s">
        <v>79</v>
      </c>
      <c r="DVG26" s="47">
        <f>DUY24/DVC24/43560</f>
        <v>4.6136578291017916</v>
      </c>
      <c r="DVH26" s="42"/>
      <c r="DVI26" s="13"/>
      <c r="DVJ26" s="12"/>
      <c r="DVK26" s="12"/>
      <c r="DVL26" s="12"/>
      <c r="DVM26" s="12"/>
      <c r="DVN26" s="12"/>
      <c r="DVO26" s="12"/>
      <c r="DVP26" s="12"/>
      <c r="DVQ26" s="12"/>
      <c r="DVR26" s="12"/>
      <c r="DVS26" s="12"/>
      <c r="DVU26" s="12"/>
      <c r="DVV26" s="12"/>
      <c r="DVW26" s="28"/>
      <c r="DVX26" s="18"/>
      <c r="DVY26" s="12"/>
      <c r="DVZ26" s="12"/>
      <c r="DWA26" s="18"/>
      <c r="DWB26" s="18" t="s">
        <v>76</v>
      </c>
      <c r="DWC26" s="23">
        <f>STDEV(DWC22:DWC23)</f>
        <v>2.9425743622805909</v>
      </c>
      <c r="DWD26" s="18"/>
      <c r="DWE26" s="18"/>
      <c r="DWF26" s="18" t="s">
        <v>77</v>
      </c>
      <c r="DWG26" s="48">
        <f>DWE24/DWG24</f>
        <v>1661.2183745958871</v>
      </c>
      <c r="DWH26" s="37"/>
      <c r="DWI26" s="42" t="s">
        <v>78</v>
      </c>
      <c r="DWJ26" s="42">
        <f>DWE24/DWI24</f>
        <v>200970.93503567405</v>
      </c>
      <c r="DWK26" s="18"/>
      <c r="DWL26" s="18" t="s">
        <v>79</v>
      </c>
      <c r="DWM26" s="47">
        <f>DWE24/DWI24/43560</f>
        <v>4.6136578291017916</v>
      </c>
      <c r="DWN26" s="42"/>
      <c r="DWO26" s="13"/>
      <c r="DWP26" s="12"/>
      <c r="DWQ26" s="12"/>
      <c r="DWR26" s="12"/>
      <c r="DWS26" s="12"/>
      <c r="DWT26" s="12"/>
      <c r="DWU26" s="12"/>
      <c r="DWV26" s="12"/>
      <c r="DWW26" s="12"/>
      <c r="DWX26" s="12"/>
      <c r="DWY26" s="12"/>
      <c r="DXA26" s="12"/>
      <c r="DXB26" s="12"/>
      <c r="DXC26" s="28"/>
      <c r="DXD26" s="18"/>
      <c r="DXE26" s="12"/>
      <c r="DXF26" s="12"/>
      <c r="DXG26" s="18"/>
      <c r="DXH26" s="18" t="s">
        <v>76</v>
      </c>
      <c r="DXI26" s="23">
        <f>STDEV(DXI22:DXI23)</f>
        <v>2.9425743622805909</v>
      </c>
      <c r="DXJ26" s="18"/>
      <c r="DXK26" s="18"/>
      <c r="DXL26" s="18" t="s">
        <v>77</v>
      </c>
      <c r="DXM26" s="48">
        <f>DXK24/DXM24</f>
        <v>1661.2183745958871</v>
      </c>
      <c r="DXN26" s="37"/>
      <c r="DXO26" s="42" t="s">
        <v>78</v>
      </c>
      <c r="DXP26" s="42">
        <f>DXK24/DXO24</f>
        <v>200970.93503567405</v>
      </c>
      <c r="DXQ26" s="18"/>
      <c r="DXR26" s="18" t="s">
        <v>79</v>
      </c>
      <c r="DXS26" s="47">
        <f>DXK24/DXO24/43560</f>
        <v>4.6136578291017916</v>
      </c>
      <c r="DXT26" s="42"/>
      <c r="DXU26" s="13"/>
      <c r="DXV26" s="12"/>
      <c r="DXW26" s="12"/>
      <c r="DXX26" s="12"/>
      <c r="DXY26" s="12"/>
      <c r="DXZ26" s="12"/>
      <c r="DYA26" s="12"/>
      <c r="DYB26" s="12"/>
      <c r="DYC26" s="12"/>
      <c r="DYD26" s="12"/>
      <c r="DYE26" s="12"/>
      <c r="DYG26" s="12"/>
      <c r="DYH26" s="12"/>
      <c r="DYI26" s="28"/>
      <c r="DYJ26" s="18"/>
      <c r="DYK26" s="12"/>
      <c r="DYL26" s="12"/>
      <c r="DYM26" s="18"/>
      <c r="DYN26" s="18" t="s">
        <v>76</v>
      </c>
      <c r="DYO26" s="23">
        <f>STDEV(DYO22:DYO23)</f>
        <v>2.9425743622805909</v>
      </c>
      <c r="DYP26" s="18"/>
      <c r="DYQ26" s="18"/>
      <c r="DYR26" s="18" t="s">
        <v>77</v>
      </c>
      <c r="DYS26" s="48">
        <f>DYQ24/DYS24</f>
        <v>1661.2183745958871</v>
      </c>
      <c r="DYT26" s="37"/>
      <c r="DYU26" s="42" t="s">
        <v>78</v>
      </c>
      <c r="DYV26" s="42">
        <f>DYQ24/DYU24</f>
        <v>200970.93503567405</v>
      </c>
      <c r="DYW26" s="18"/>
      <c r="DYX26" s="18" t="s">
        <v>79</v>
      </c>
      <c r="DYY26" s="47">
        <f>DYQ24/DYU24/43560</f>
        <v>4.6136578291017916</v>
      </c>
      <c r="DYZ26" s="42"/>
      <c r="DZA26" s="13"/>
      <c r="DZB26" s="12"/>
      <c r="DZC26" s="12"/>
      <c r="DZD26" s="12"/>
      <c r="DZE26" s="12"/>
      <c r="DZF26" s="12"/>
      <c r="DZG26" s="12"/>
      <c r="DZH26" s="12"/>
      <c r="DZI26" s="12"/>
      <c r="DZJ26" s="12"/>
      <c r="DZK26" s="12"/>
      <c r="DZM26" s="12"/>
      <c r="DZN26" s="12"/>
      <c r="DZO26" s="28"/>
      <c r="DZP26" s="18"/>
      <c r="DZQ26" s="12"/>
      <c r="DZR26" s="12"/>
      <c r="DZS26" s="18"/>
      <c r="DZT26" s="18" t="s">
        <v>76</v>
      </c>
      <c r="DZU26" s="23">
        <f>STDEV(DZU22:DZU23)</f>
        <v>2.9425743622805909</v>
      </c>
      <c r="DZV26" s="18"/>
      <c r="DZW26" s="18"/>
      <c r="DZX26" s="18" t="s">
        <v>77</v>
      </c>
      <c r="DZY26" s="48">
        <f>DZW24/DZY24</f>
        <v>1661.2183745958871</v>
      </c>
      <c r="DZZ26" s="37"/>
      <c r="EAA26" s="42" t="s">
        <v>78</v>
      </c>
      <c r="EAB26" s="42">
        <f>DZW24/EAA24</f>
        <v>200970.93503567405</v>
      </c>
      <c r="EAC26" s="18"/>
      <c r="EAD26" s="18" t="s">
        <v>79</v>
      </c>
      <c r="EAE26" s="47">
        <f>DZW24/EAA24/43560</f>
        <v>4.6136578291017916</v>
      </c>
      <c r="EAF26" s="42"/>
      <c r="EAG26" s="13"/>
      <c r="EAH26" s="12"/>
      <c r="EAI26" s="12"/>
      <c r="EAJ26" s="12"/>
      <c r="EAK26" s="12"/>
      <c r="EAL26" s="12"/>
      <c r="EAM26" s="12"/>
      <c r="EAN26" s="12"/>
      <c r="EAO26" s="12"/>
      <c r="EAP26" s="12"/>
      <c r="EAQ26" s="12"/>
      <c r="EAS26" s="12"/>
      <c r="EAT26" s="12"/>
      <c r="EAU26" s="28"/>
      <c r="EAV26" s="18"/>
      <c r="EAW26" s="12"/>
      <c r="EAX26" s="12"/>
      <c r="EAY26" s="18"/>
      <c r="EAZ26" s="18" t="s">
        <v>76</v>
      </c>
      <c r="EBA26" s="23">
        <f>STDEV(EBA22:EBA23)</f>
        <v>2.9425743622805909</v>
      </c>
      <c r="EBB26" s="18"/>
      <c r="EBC26" s="18"/>
      <c r="EBD26" s="18" t="s">
        <v>77</v>
      </c>
      <c r="EBE26" s="48">
        <f>EBC24/EBE24</f>
        <v>1661.2183745958871</v>
      </c>
      <c r="EBF26" s="37"/>
      <c r="EBG26" s="42" t="s">
        <v>78</v>
      </c>
      <c r="EBH26" s="42">
        <f>EBC24/EBG24</f>
        <v>200970.93503567405</v>
      </c>
      <c r="EBI26" s="18"/>
      <c r="EBJ26" s="18" t="s">
        <v>79</v>
      </c>
      <c r="EBK26" s="47">
        <f>EBC24/EBG24/43560</f>
        <v>4.6136578291017916</v>
      </c>
      <c r="EBL26" s="42"/>
      <c r="EBM26" s="13"/>
      <c r="EBN26" s="12"/>
      <c r="EBO26" s="12"/>
      <c r="EBP26" s="12"/>
      <c r="EBQ26" s="12"/>
      <c r="EBR26" s="12"/>
      <c r="EBS26" s="12"/>
      <c r="EBT26" s="12"/>
      <c r="EBU26" s="12"/>
      <c r="EBV26" s="12"/>
      <c r="EBW26" s="12"/>
      <c r="EBY26" s="12"/>
      <c r="EBZ26" s="12"/>
      <c r="ECA26" s="28"/>
      <c r="ECB26" s="18"/>
      <c r="ECC26" s="12"/>
      <c r="ECD26" s="12"/>
      <c r="ECE26" s="18"/>
      <c r="ECF26" s="18" t="s">
        <v>76</v>
      </c>
      <c r="ECG26" s="23">
        <f>STDEV(ECG22:ECG23)</f>
        <v>2.9425743622805909</v>
      </c>
      <c r="ECH26" s="18"/>
      <c r="ECI26" s="18"/>
      <c r="ECJ26" s="18" t="s">
        <v>77</v>
      </c>
      <c r="ECK26" s="48">
        <f>ECI24/ECK24</f>
        <v>1661.2183745958871</v>
      </c>
      <c r="ECL26" s="37"/>
      <c r="ECM26" s="42" t="s">
        <v>78</v>
      </c>
      <c r="ECN26" s="42">
        <f>ECI24/ECM24</f>
        <v>200970.93503567405</v>
      </c>
      <c r="ECO26" s="18"/>
      <c r="ECP26" s="18" t="s">
        <v>79</v>
      </c>
      <c r="ECQ26" s="47">
        <f>ECI24/ECM24/43560</f>
        <v>4.6136578291017916</v>
      </c>
      <c r="ECR26" s="42"/>
      <c r="ECS26" s="13"/>
      <c r="ECT26" s="12"/>
      <c r="ECU26" s="12"/>
      <c r="ECV26" s="12"/>
      <c r="ECW26" s="12"/>
      <c r="ECX26" s="12"/>
      <c r="ECY26" s="12"/>
      <c r="ECZ26" s="12"/>
      <c r="EDA26" s="12"/>
      <c r="EDB26" s="12"/>
      <c r="EDC26" s="12"/>
      <c r="EDE26" s="12"/>
      <c r="EDF26" s="12"/>
      <c r="EDG26" s="28"/>
      <c r="EDH26" s="18"/>
      <c r="EDI26" s="12"/>
      <c r="EDJ26" s="12"/>
      <c r="EDK26" s="18"/>
      <c r="EDL26" s="18" t="s">
        <v>76</v>
      </c>
      <c r="EDM26" s="23">
        <f>STDEV(EDM22:EDM23)</f>
        <v>2.9425743622805909</v>
      </c>
      <c r="EDN26" s="18"/>
      <c r="EDO26" s="18"/>
      <c r="EDP26" s="18" t="s">
        <v>77</v>
      </c>
      <c r="EDQ26" s="48">
        <f>EDO24/EDQ24</f>
        <v>1661.2183745958871</v>
      </c>
      <c r="EDR26" s="37"/>
      <c r="EDS26" s="42" t="s">
        <v>78</v>
      </c>
      <c r="EDT26" s="42">
        <f>EDO24/EDS24</f>
        <v>200970.93503567405</v>
      </c>
      <c r="EDU26" s="18"/>
      <c r="EDV26" s="18" t="s">
        <v>79</v>
      </c>
      <c r="EDW26" s="47">
        <f>EDO24/EDS24/43560</f>
        <v>4.6136578291017916</v>
      </c>
      <c r="EDX26" s="42"/>
      <c r="EDY26" s="13"/>
      <c r="EDZ26" s="12"/>
      <c r="EEA26" s="12"/>
      <c r="EEB26" s="12"/>
      <c r="EEC26" s="12"/>
      <c r="EED26" s="12"/>
      <c r="EEE26" s="12"/>
      <c r="EEF26" s="12"/>
      <c r="EEG26" s="12"/>
      <c r="EEH26" s="12"/>
      <c r="EEI26" s="12"/>
      <c r="EEK26" s="12"/>
      <c r="EEL26" s="12"/>
      <c r="EEM26" s="28"/>
      <c r="EEN26" s="18"/>
      <c r="EEO26" s="12"/>
      <c r="EEP26" s="12"/>
      <c r="EEQ26" s="18"/>
      <c r="EER26" s="18" t="s">
        <v>76</v>
      </c>
      <c r="EES26" s="23">
        <f>STDEV(EES22:EES23)</f>
        <v>2.9425743622805909</v>
      </c>
      <c r="EET26" s="18"/>
      <c r="EEU26" s="18"/>
      <c r="EEV26" s="18" t="s">
        <v>77</v>
      </c>
      <c r="EEW26" s="48">
        <f>EEU24/EEW24</f>
        <v>1661.2183745958871</v>
      </c>
      <c r="EEX26" s="37"/>
      <c r="EEY26" s="42" t="s">
        <v>78</v>
      </c>
      <c r="EEZ26" s="42">
        <f>EEU24/EEY24</f>
        <v>200970.93503567405</v>
      </c>
      <c r="EFA26" s="18"/>
      <c r="EFB26" s="18" t="s">
        <v>79</v>
      </c>
      <c r="EFC26" s="47">
        <f>EEU24/EEY24/43560</f>
        <v>4.6136578291017916</v>
      </c>
      <c r="EFD26" s="42"/>
      <c r="EFE26" s="13"/>
      <c r="EFF26" s="12"/>
      <c r="EFG26" s="12"/>
      <c r="EFH26" s="12"/>
      <c r="EFI26" s="12"/>
      <c r="EFJ26" s="12"/>
      <c r="EFK26" s="12"/>
      <c r="EFL26" s="12"/>
      <c r="EFM26" s="12"/>
      <c r="EFN26" s="12"/>
      <c r="EFO26" s="12"/>
      <c r="EFQ26" s="12"/>
      <c r="EFR26" s="12"/>
      <c r="EFS26" s="28"/>
      <c r="EFT26" s="18"/>
      <c r="EFU26" s="12"/>
      <c r="EFV26" s="12"/>
      <c r="EFW26" s="18"/>
      <c r="EFX26" s="18" t="s">
        <v>76</v>
      </c>
      <c r="EFY26" s="23">
        <f>STDEV(EFY22:EFY23)</f>
        <v>2.9425743622805909</v>
      </c>
      <c r="EFZ26" s="18"/>
      <c r="EGA26" s="18"/>
      <c r="EGB26" s="18" t="s">
        <v>77</v>
      </c>
      <c r="EGC26" s="48">
        <f>EGA24/EGC24</f>
        <v>1661.2183745958871</v>
      </c>
      <c r="EGD26" s="37"/>
      <c r="EGE26" s="42" t="s">
        <v>78</v>
      </c>
      <c r="EGF26" s="42">
        <f>EGA24/EGE24</f>
        <v>200970.93503567405</v>
      </c>
      <c r="EGG26" s="18"/>
      <c r="EGH26" s="18" t="s">
        <v>79</v>
      </c>
      <c r="EGI26" s="47">
        <f>EGA24/EGE24/43560</f>
        <v>4.6136578291017916</v>
      </c>
      <c r="EGJ26" s="42"/>
      <c r="EGK26" s="13"/>
      <c r="EGL26" s="12"/>
      <c r="EGM26" s="12"/>
      <c r="EGN26" s="12"/>
      <c r="EGO26" s="12"/>
      <c r="EGP26" s="12"/>
      <c r="EGQ26" s="12"/>
      <c r="EGR26" s="12"/>
      <c r="EGS26" s="12"/>
      <c r="EGT26" s="12"/>
      <c r="EGU26" s="12"/>
      <c r="EGW26" s="12"/>
      <c r="EGX26" s="12"/>
      <c r="EGY26" s="28"/>
      <c r="EGZ26" s="18"/>
      <c r="EHA26" s="12"/>
      <c r="EHB26" s="12"/>
      <c r="EHC26" s="18"/>
      <c r="EHD26" s="18" t="s">
        <v>76</v>
      </c>
      <c r="EHE26" s="23">
        <f>STDEV(EHE22:EHE23)</f>
        <v>2.9425743622805909</v>
      </c>
      <c r="EHF26" s="18"/>
      <c r="EHG26" s="18"/>
      <c r="EHH26" s="18" t="s">
        <v>77</v>
      </c>
      <c r="EHI26" s="48">
        <f>EHG24/EHI24</f>
        <v>1661.2183745958871</v>
      </c>
      <c r="EHJ26" s="37"/>
      <c r="EHK26" s="42" t="s">
        <v>78</v>
      </c>
      <c r="EHL26" s="42">
        <f>EHG24/EHK24</f>
        <v>200970.93503567405</v>
      </c>
      <c r="EHM26" s="18"/>
      <c r="EHN26" s="18" t="s">
        <v>79</v>
      </c>
      <c r="EHO26" s="47">
        <f>EHG24/EHK24/43560</f>
        <v>4.6136578291017916</v>
      </c>
      <c r="EHP26" s="42"/>
      <c r="EHQ26" s="13"/>
      <c r="EHR26" s="12"/>
      <c r="EHS26" s="12"/>
      <c r="EHT26" s="12"/>
      <c r="EHU26" s="12"/>
      <c r="EHV26" s="12"/>
      <c r="EHW26" s="12"/>
      <c r="EHX26" s="12"/>
      <c r="EHY26" s="12"/>
      <c r="EHZ26" s="12"/>
      <c r="EIA26" s="12"/>
      <c r="EIC26" s="12"/>
      <c r="EID26" s="12"/>
      <c r="EIE26" s="28"/>
      <c r="EIF26" s="18"/>
      <c r="EIG26" s="12"/>
      <c r="EIH26" s="12"/>
      <c r="EII26" s="18"/>
      <c r="EIJ26" s="18" t="s">
        <v>76</v>
      </c>
      <c r="EIK26" s="23">
        <f>STDEV(EIK22:EIK23)</f>
        <v>2.9425743622805909</v>
      </c>
      <c r="EIL26" s="18"/>
      <c r="EIM26" s="18"/>
      <c r="EIN26" s="18" t="s">
        <v>77</v>
      </c>
      <c r="EIO26" s="48">
        <f>EIM24/EIO24</f>
        <v>1661.2183745958871</v>
      </c>
      <c r="EIP26" s="37"/>
      <c r="EIQ26" s="42" t="s">
        <v>78</v>
      </c>
      <c r="EIR26" s="42">
        <f>EIM24/EIQ24</f>
        <v>200970.93503567405</v>
      </c>
      <c r="EIS26" s="18"/>
      <c r="EIT26" s="18" t="s">
        <v>79</v>
      </c>
      <c r="EIU26" s="47">
        <f>EIM24/EIQ24/43560</f>
        <v>4.6136578291017916</v>
      </c>
      <c r="EIV26" s="42"/>
      <c r="EIW26" s="13"/>
      <c r="EIX26" s="12"/>
      <c r="EIY26" s="12"/>
      <c r="EIZ26" s="12"/>
      <c r="EJA26" s="12"/>
      <c r="EJB26" s="12"/>
      <c r="EJC26" s="12"/>
      <c r="EJD26" s="12"/>
      <c r="EJE26" s="12"/>
      <c r="EJF26" s="12"/>
      <c r="EJG26" s="12"/>
      <c r="EJI26" s="12"/>
      <c r="EJJ26" s="12"/>
      <c r="EJK26" s="28"/>
      <c r="EJL26" s="18"/>
      <c r="EJM26" s="12"/>
      <c r="EJN26" s="12"/>
      <c r="EJO26" s="18"/>
      <c r="EJP26" s="18" t="s">
        <v>76</v>
      </c>
      <c r="EJQ26" s="23">
        <f>STDEV(EJQ22:EJQ23)</f>
        <v>2.9425743622805909</v>
      </c>
      <c r="EJR26" s="18"/>
      <c r="EJS26" s="18"/>
      <c r="EJT26" s="18" t="s">
        <v>77</v>
      </c>
      <c r="EJU26" s="48">
        <f>EJS24/EJU24</f>
        <v>1661.2183745958871</v>
      </c>
      <c r="EJV26" s="37"/>
      <c r="EJW26" s="42" t="s">
        <v>78</v>
      </c>
      <c r="EJX26" s="42">
        <f>EJS24/EJW24</f>
        <v>200970.93503567405</v>
      </c>
      <c r="EJY26" s="18"/>
      <c r="EJZ26" s="18" t="s">
        <v>79</v>
      </c>
      <c r="EKA26" s="47">
        <f>EJS24/EJW24/43560</f>
        <v>4.6136578291017916</v>
      </c>
      <c r="EKB26" s="42"/>
      <c r="EKC26" s="13"/>
      <c r="EKD26" s="12"/>
      <c r="EKE26" s="12"/>
      <c r="EKF26" s="12"/>
      <c r="EKG26" s="12"/>
      <c r="EKH26" s="12"/>
      <c r="EKI26" s="12"/>
      <c r="EKJ26" s="12"/>
      <c r="EKK26" s="12"/>
      <c r="EKL26" s="12"/>
      <c r="EKM26" s="12"/>
      <c r="EKO26" s="12"/>
      <c r="EKP26" s="12"/>
      <c r="EKQ26" s="28"/>
      <c r="EKR26" s="18"/>
      <c r="EKS26" s="12"/>
      <c r="EKT26" s="12"/>
      <c r="EKU26" s="18"/>
      <c r="EKV26" s="18" t="s">
        <v>76</v>
      </c>
      <c r="EKW26" s="23">
        <f>STDEV(EKW22:EKW23)</f>
        <v>2.9425743622805909</v>
      </c>
      <c r="EKX26" s="18"/>
      <c r="EKY26" s="18"/>
      <c r="EKZ26" s="18" t="s">
        <v>77</v>
      </c>
      <c r="ELA26" s="48">
        <f>EKY24/ELA24</f>
        <v>1661.2183745958871</v>
      </c>
      <c r="ELB26" s="37"/>
      <c r="ELC26" s="42" t="s">
        <v>78</v>
      </c>
      <c r="ELD26" s="42">
        <f>EKY24/ELC24</f>
        <v>200970.93503567405</v>
      </c>
      <c r="ELE26" s="18"/>
      <c r="ELF26" s="18" t="s">
        <v>79</v>
      </c>
      <c r="ELG26" s="47">
        <f>EKY24/ELC24/43560</f>
        <v>4.6136578291017916</v>
      </c>
      <c r="ELH26" s="42"/>
      <c r="ELI26" s="13"/>
      <c r="ELJ26" s="12"/>
      <c r="ELK26" s="12"/>
      <c r="ELL26" s="12"/>
      <c r="ELM26" s="12"/>
      <c r="ELN26" s="12"/>
      <c r="ELO26" s="12"/>
      <c r="ELP26" s="12"/>
      <c r="ELQ26" s="12"/>
      <c r="ELR26" s="12"/>
      <c r="ELS26" s="12"/>
      <c r="ELU26" s="12"/>
      <c r="ELV26" s="12"/>
      <c r="ELW26" s="28"/>
      <c r="ELX26" s="18"/>
      <c r="ELY26" s="12"/>
      <c r="ELZ26" s="12"/>
      <c r="EMA26" s="18"/>
      <c r="EMB26" s="18" t="s">
        <v>76</v>
      </c>
      <c r="EMC26" s="23">
        <f>STDEV(EMC22:EMC23)</f>
        <v>2.9425743622805909</v>
      </c>
      <c r="EMD26" s="18"/>
      <c r="EME26" s="18"/>
      <c r="EMF26" s="18" t="s">
        <v>77</v>
      </c>
      <c r="EMG26" s="48">
        <f>EME24/EMG24</f>
        <v>1661.2183745958871</v>
      </c>
      <c r="EMH26" s="37"/>
      <c r="EMI26" s="42" t="s">
        <v>78</v>
      </c>
      <c r="EMJ26" s="42">
        <f>EME24/EMI24</f>
        <v>200970.93503567405</v>
      </c>
      <c r="EMK26" s="18"/>
      <c r="EML26" s="18" t="s">
        <v>79</v>
      </c>
      <c r="EMM26" s="47">
        <f>EME24/EMI24/43560</f>
        <v>4.6136578291017916</v>
      </c>
      <c r="EMN26" s="42"/>
      <c r="EMO26" s="13"/>
      <c r="EMP26" s="12"/>
      <c r="EMQ26" s="12"/>
      <c r="EMR26" s="12"/>
      <c r="EMS26" s="12"/>
      <c r="EMT26" s="12"/>
      <c r="EMU26" s="12"/>
      <c r="EMV26" s="12"/>
      <c r="EMW26" s="12"/>
      <c r="EMX26" s="12"/>
      <c r="EMY26" s="12"/>
      <c r="ENA26" s="12"/>
      <c r="ENB26" s="12"/>
      <c r="ENC26" s="28"/>
      <c r="END26" s="18"/>
      <c r="ENE26" s="12"/>
      <c r="ENF26" s="12"/>
      <c r="ENG26" s="18"/>
      <c r="ENH26" s="18" t="s">
        <v>76</v>
      </c>
      <c r="ENI26" s="23">
        <f>STDEV(ENI22:ENI23)</f>
        <v>2.9425743622805909</v>
      </c>
      <c r="ENJ26" s="18"/>
      <c r="ENK26" s="18"/>
      <c r="ENL26" s="18" t="s">
        <v>77</v>
      </c>
      <c r="ENM26" s="48">
        <f>ENK24/ENM24</f>
        <v>1661.2183745958871</v>
      </c>
      <c r="ENN26" s="37"/>
      <c r="ENO26" s="42" t="s">
        <v>78</v>
      </c>
      <c r="ENP26" s="42">
        <f>ENK24/ENO24</f>
        <v>200970.93503567405</v>
      </c>
      <c r="ENQ26" s="18"/>
      <c r="ENR26" s="18" t="s">
        <v>79</v>
      </c>
      <c r="ENS26" s="47">
        <f>ENK24/ENO24/43560</f>
        <v>4.6136578291017916</v>
      </c>
      <c r="ENT26" s="42"/>
      <c r="ENU26" s="13"/>
      <c r="ENV26" s="12"/>
      <c r="ENW26" s="12"/>
      <c r="ENX26" s="12"/>
      <c r="ENY26" s="12"/>
      <c r="ENZ26" s="12"/>
      <c r="EOA26" s="12"/>
      <c r="EOB26" s="12"/>
      <c r="EOC26" s="12"/>
      <c r="EOD26" s="12"/>
      <c r="EOE26" s="12"/>
      <c r="EOG26" s="12"/>
      <c r="EOH26" s="12"/>
      <c r="EOI26" s="28"/>
      <c r="EOJ26" s="18"/>
      <c r="EOK26" s="12"/>
      <c r="EOL26" s="12"/>
      <c r="EOM26" s="18"/>
      <c r="EON26" s="18" t="s">
        <v>76</v>
      </c>
      <c r="EOO26" s="23">
        <f>STDEV(EOO22:EOO23)</f>
        <v>2.9425743622805909</v>
      </c>
      <c r="EOP26" s="18"/>
      <c r="EOQ26" s="18"/>
      <c r="EOR26" s="18" t="s">
        <v>77</v>
      </c>
      <c r="EOS26" s="48">
        <f>EOQ24/EOS24</f>
        <v>1661.2183745958871</v>
      </c>
      <c r="EOT26" s="37"/>
      <c r="EOU26" s="42" t="s">
        <v>78</v>
      </c>
      <c r="EOV26" s="42">
        <f>EOQ24/EOU24</f>
        <v>200970.93503567405</v>
      </c>
      <c r="EOW26" s="18"/>
      <c r="EOX26" s="18" t="s">
        <v>79</v>
      </c>
      <c r="EOY26" s="47">
        <f>EOQ24/EOU24/43560</f>
        <v>4.6136578291017916</v>
      </c>
      <c r="EOZ26" s="42"/>
      <c r="EPA26" s="13"/>
      <c r="EPB26" s="12"/>
      <c r="EPC26" s="12"/>
      <c r="EPD26" s="12"/>
      <c r="EPE26" s="12"/>
      <c r="EPF26" s="12"/>
      <c r="EPG26" s="12"/>
      <c r="EPH26" s="12"/>
      <c r="EPI26" s="12"/>
      <c r="EPJ26" s="12"/>
      <c r="EPK26" s="12"/>
      <c r="EPM26" s="12"/>
      <c r="EPN26" s="12"/>
      <c r="EPO26" s="28"/>
      <c r="EPP26" s="18"/>
      <c r="EPQ26" s="12"/>
      <c r="EPR26" s="12"/>
      <c r="EPS26" s="18"/>
      <c r="EPT26" s="18" t="s">
        <v>76</v>
      </c>
      <c r="EPU26" s="23">
        <f>STDEV(EPU22:EPU23)</f>
        <v>2.9425743622805909</v>
      </c>
      <c r="EPV26" s="18"/>
      <c r="EPW26" s="18"/>
      <c r="EPX26" s="18" t="s">
        <v>77</v>
      </c>
      <c r="EPY26" s="48">
        <f>EPW24/EPY24</f>
        <v>1661.2183745958871</v>
      </c>
      <c r="EPZ26" s="37"/>
      <c r="EQA26" s="42" t="s">
        <v>78</v>
      </c>
      <c r="EQB26" s="42">
        <f>EPW24/EQA24</f>
        <v>200970.93503567405</v>
      </c>
      <c r="EQC26" s="18"/>
      <c r="EQD26" s="18" t="s">
        <v>79</v>
      </c>
      <c r="EQE26" s="47">
        <f>EPW24/EQA24/43560</f>
        <v>4.6136578291017916</v>
      </c>
      <c r="EQF26" s="42"/>
      <c r="EQG26" s="13"/>
      <c r="EQH26" s="12"/>
      <c r="EQI26" s="12"/>
      <c r="EQJ26" s="12"/>
      <c r="EQK26" s="12"/>
      <c r="EQL26" s="12"/>
      <c r="EQM26" s="12"/>
      <c r="EQN26" s="12"/>
      <c r="EQO26" s="12"/>
      <c r="EQP26" s="12"/>
      <c r="EQQ26" s="12"/>
      <c r="EQS26" s="12"/>
      <c r="EQT26" s="12"/>
      <c r="EQU26" s="28"/>
      <c r="EQV26" s="18"/>
      <c r="EQW26" s="12"/>
      <c r="EQX26" s="12"/>
      <c r="EQY26" s="18"/>
      <c r="EQZ26" s="18" t="s">
        <v>76</v>
      </c>
      <c r="ERA26" s="23">
        <f>STDEV(ERA22:ERA23)</f>
        <v>2.9425743622805909</v>
      </c>
      <c r="ERB26" s="18"/>
      <c r="ERC26" s="18"/>
      <c r="ERD26" s="18" t="s">
        <v>77</v>
      </c>
      <c r="ERE26" s="48">
        <f>ERC24/ERE24</f>
        <v>1661.2183745958871</v>
      </c>
      <c r="ERF26" s="37"/>
      <c r="ERG26" s="42" t="s">
        <v>78</v>
      </c>
      <c r="ERH26" s="42">
        <f>ERC24/ERG24</f>
        <v>200970.93503567405</v>
      </c>
      <c r="ERI26" s="18"/>
      <c r="ERJ26" s="18" t="s">
        <v>79</v>
      </c>
      <c r="ERK26" s="47">
        <f>ERC24/ERG24/43560</f>
        <v>4.6136578291017916</v>
      </c>
      <c r="ERL26" s="42"/>
      <c r="ERM26" s="13"/>
      <c r="ERN26" s="12"/>
      <c r="ERO26" s="12"/>
      <c r="ERP26" s="12"/>
      <c r="ERQ26" s="12"/>
      <c r="ERR26" s="12"/>
      <c r="ERS26" s="12"/>
      <c r="ERT26" s="12"/>
      <c r="ERU26" s="12"/>
      <c r="ERV26" s="12"/>
      <c r="ERW26" s="12"/>
      <c r="ERY26" s="12"/>
      <c r="ERZ26" s="12"/>
      <c r="ESA26" s="28"/>
      <c r="ESB26" s="18"/>
      <c r="ESC26" s="12"/>
      <c r="ESD26" s="12"/>
      <c r="ESE26" s="18"/>
      <c r="ESF26" s="18" t="s">
        <v>76</v>
      </c>
      <c r="ESG26" s="23">
        <f>STDEV(ESG22:ESG23)</f>
        <v>2.9425743622805909</v>
      </c>
      <c r="ESH26" s="18"/>
      <c r="ESI26" s="18"/>
      <c r="ESJ26" s="18" t="s">
        <v>77</v>
      </c>
      <c r="ESK26" s="48">
        <f>ESI24/ESK24</f>
        <v>1661.2183745958871</v>
      </c>
      <c r="ESL26" s="37"/>
      <c r="ESM26" s="42" t="s">
        <v>78</v>
      </c>
      <c r="ESN26" s="42">
        <f>ESI24/ESM24</f>
        <v>200970.93503567405</v>
      </c>
      <c r="ESO26" s="18"/>
      <c r="ESP26" s="18" t="s">
        <v>79</v>
      </c>
      <c r="ESQ26" s="47">
        <f>ESI24/ESM24/43560</f>
        <v>4.6136578291017916</v>
      </c>
      <c r="ESR26" s="42"/>
      <c r="ESS26" s="13"/>
      <c r="EST26" s="12"/>
      <c r="ESU26" s="12"/>
      <c r="ESV26" s="12"/>
      <c r="ESW26" s="12"/>
      <c r="ESX26" s="12"/>
      <c r="ESY26" s="12"/>
      <c r="ESZ26" s="12"/>
      <c r="ETA26" s="12"/>
      <c r="ETB26" s="12"/>
      <c r="ETC26" s="12"/>
      <c r="ETE26" s="12"/>
      <c r="ETF26" s="12"/>
      <c r="ETG26" s="28"/>
      <c r="ETH26" s="18"/>
      <c r="ETI26" s="12"/>
      <c r="ETJ26" s="12"/>
      <c r="ETK26" s="18"/>
      <c r="ETL26" s="18" t="s">
        <v>76</v>
      </c>
      <c r="ETM26" s="23">
        <f>STDEV(ETM22:ETM23)</f>
        <v>2.9425743622805909</v>
      </c>
      <c r="ETN26" s="18"/>
      <c r="ETO26" s="18"/>
      <c r="ETP26" s="18" t="s">
        <v>77</v>
      </c>
      <c r="ETQ26" s="48">
        <f>ETO24/ETQ24</f>
        <v>1661.2183745958871</v>
      </c>
      <c r="ETR26" s="37"/>
      <c r="ETS26" s="42" t="s">
        <v>78</v>
      </c>
      <c r="ETT26" s="42">
        <f>ETO24/ETS24</f>
        <v>200970.93503567405</v>
      </c>
      <c r="ETU26" s="18"/>
      <c r="ETV26" s="18" t="s">
        <v>79</v>
      </c>
      <c r="ETW26" s="47">
        <f>ETO24/ETS24/43560</f>
        <v>4.6136578291017916</v>
      </c>
      <c r="ETX26" s="42"/>
      <c r="ETY26" s="13"/>
      <c r="ETZ26" s="12"/>
      <c r="EUA26" s="12"/>
      <c r="EUB26" s="12"/>
      <c r="EUC26" s="12"/>
      <c r="EUD26" s="12"/>
      <c r="EUE26" s="12"/>
      <c r="EUF26" s="12"/>
      <c r="EUG26" s="12"/>
      <c r="EUH26" s="12"/>
      <c r="EUI26" s="12"/>
      <c r="EUK26" s="12"/>
      <c r="EUL26" s="12"/>
      <c r="EUM26" s="28"/>
      <c r="EUN26" s="18"/>
      <c r="EUO26" s="12"/>
      <c r="EUP26" s="12"/>
      <c r="EUQ26" s="18"/>
      <c r="EUR26" s="18" t="s">
        <v>76</v>
      </c>
      <c r="EUS26" s="23">
        <f>STDEV(EUS22:EUS23)</f>
        <v>2.9425743622805909</v>
      </c>
      <c r="EUT26" s="18"/>
      <c r="EUU26" s="18"/>
      <c r="EUV26" s="18" t="s">
        <v>77</v>
      </c>
      <c r="EUW26" s="48">
        <f>EUU24/EUW24</f>
        <v>1661.2183745958871</v>
      </c>
      <c r="EUX26" s="37"/>
      <c r="EUY26" s="42" t="s">
        <v>78</v>
      </c>
      <c r="EUZ26" s="42">
        <f>EUU24/EUY24</f>
        <v>200970.93503567405</v>
      </c>
      <c r="EVA26" s="18"/>
      <c r="EVB26" s="18" t="s">
        <v>79</v>
      </c>
      <c r="EVC26" s="47">
        <f>EUU24/EUY24/43560</f>
        <v>4.6136578291017916</v>
      </c>
      <c r="EVD26" s="42"/>
      <c r="EVE26" s="13"/>
      <c r="EVF26" s="12"/>
      <c r="EVG26" s="12"/>
      <c r="EVH26" s="12"/>
      <c r="EVI26" s="12"/>
      <c r="EVJ26" s="12"/>
      <c r="EVK26" s="12"/>
      <c r="EVL26" s="12"/>
      <c r="EVM26" s="12"/>
      <c r="EVN26" s="12"/>
      <c r="EVO26" s="12"/>
      <c r="EVQ26" s="12"/>
      <c r="EVR26" s="12"/>
      <c r="EVS26" s="28"/>
      <c r="EVT26" s="18"/>
      <c r="EVU26" s="12"/>
      <c r="EVV26" s="12"/>
      <c r="EVW26" s="18"/>
      <c r="EVX26" s="18" t="s">
        <v>76</v>
      </c>
      <c r="EVY26" s="23">
        <f>STDEV(EVY22:EVY23)</f>
        <v>2.9425743622805909</v>
      </c>
      <c r="EVZ26" s="18"/>
      <c r="EWA26" s="18"/>
      <c r="EWB26" s="18" t="s">
        <v>77</v>
      </c>
      <c r="EWC26" s="48">
        <f>EWA24/EWC24</f>
        <v>1661.2183745958871</v>
      </c>
      <c r="EWD26" s="37"/>
      <c r="EWE26" s="42" t="s">
        <v>78</v>
      </c>
      <c r="EWF26" s="42">
        <f>EWA24/EWE24</f>
        <v>200970.93503567405</v>
      </c>
      <c r="EWG26" s="18"/>
      <c r="EWH26" s="18" t="s">
        <v>79</v>
      </c>
      <c r="EWI26" s="47">
        <f>EWA24/EWE24/43560</f>
        <v>4.6136578291017916</v>
      </c>
      <c r="EWJ26" s="42"/>
      <c r="EWK26" s="13"/>
      <c r="EWL26" s="12"/>
      <c r="EWM26" s="12"/>
      <c r="EWN26" s="12"/>
      <c r="EWO26" s="12"/>
      <c r="EWP26" s="12"/>
      <c r="EWQ26" s="12"/>
      <c r="EWR26" s="12"/>
      <c r="EWS26" s="12"/>
      <c r="EWT26" s="12"/>
      <c r="EWU26" s="12"/>
      <c r="EWW26" s="12"/>
      <c r="EWX26" s="12"/>
      <c r="EWY26" s="28"/>
      <c r="EWZ26" s="18"/>
      <c r="EXA26" s="12"/>
      <c r="EXB26" s="12"/>
      <c r="EXC26" s="18"/>
      <c r="EXD26" s="18" t="s">
        <v>76</v>
      </c>
      <c r="EXE26" s="23">
        <f>STDEV(EXE22:EXE23)</f>
        <v>2.9425743622805909</v>
      </c>
      <c r="EXF26" s="18"/>
      <c r="EXG26" s="18"/>
      <c r="EXH26" s="18" t="s">
        <v>77</v>
      </c>
      <c r="EXI26" s="48">
        <f>EXG24/EXI24</f>
        <v>1661.2183745958871</v>
      </c>
      <c r="EXJ26" s="37"/>
      <c r="EXK26" s="42" t="s">
        <v>78</v>
      </c>
      <c r="EXL26" s="42">
        <f>EXG24/EXK24</f>
        <v>200970.93503567405</v>
      </c>
      <c r="EXM26" s="18"/>
      <c r="EXN26" s="18" t="s">
        <v>79</v>
      </c>
      <c r="EXO26" s="47">
        <f>EXG24/EXK24/43560</f>
        <v>4.6136578291017916</v>
      </c>
      <c r="EXP26" s="42"/>
      <c r="EXQ26" s="13"/>
      <c r="EXR26" s="12"/>
      <c r="EXS26" s="12"/>
      <c r="EXT26" s="12"/>
      <c r="EXU26" s="12"/>
      <c r="EXV26" s="12"/>
      <c r="EXW26" s="12"/>
      <c r="EXX26" s="12"/>
      <c r="EXY26" s="12"/>
      <c r="EXZ26" s="12"/>
      <c r="EYA26" s="12"/>
      <c r="EYC26" s="12"/>
      <c r="EYD26" s="12"/>
      <c r="EYE26" s="28"/>
      <c r="EYF26" s="18"/>
      <c r="EYG26" s="12"/>
      <c r="EYH26" s="12"/>
      <c r="EYI26" s="18"/>
      <c r="EYJ26" s="18" t="s">
        <v>76</v>
      </c>
      <c r="EYK26" s="23">
        <f>STDEV(EYK22:EYK23)</f>
        <v>2.9425743622805909</v>
      </c>
      <c r="EYL26" s="18"/>
      <c r="EYM26" s="18"/>
      <c r="EYN26" s="18" t="s">
        <v>77</v>
      </c>
      <c r="EYO26" s="48">
        <f>EYM24/EYO24</f>
        <v>1661.2183745958871</v>
      </c>
      <c r="EYP26" s="37"/>
      <c r="EYQ26" s="42" t="s">
        <v>78</v>
      </c>
      <c r="EYR26" s="42">
        <f>EYM24/EYQ24</f>
        <v>200970.93503567405</v>
      </c>
      <c r="EYS26" s="18"/>
      <c r="EYT26" s="18" t="s">
        <v>79</v>
      </c>
      <c r="EYU26" s="47">
        <f>EYM24/EYQ24/43560</f>
        <v>4.6136578291017916</v>
      </c>
      <c r="EYV26" s="42"/>
      <c r="EYW26" s="13"/>
      <c r="EYX26" s="12"/>
      <c r="EYY26" s="12"/>
      <c r="EYZ26" s="12"/>
      <c r="EZA26" s="12"/>
      <c r="EZB26" s="12"/>
      <c r="EZC26" s="12"/>
      <c r="EZD26" s="12"/>
      <c r="EZE26" s="12"/>
      <c r="EZF26" s="12"/>
      <c r="EZG26" s="12"/>
      <c r="EZI26" s="12"/>
      <c r="EZJ26" s="12"/>
      <c r="EZK26" s="28"/>
      <c r="EZL26" s="18"/>
      <c r="EZM26" s="12"/>
      <c r="EZN26" s="12"/>
      <c r="EZO26" s="18"/>
      <c r="EZP26" s="18" t="s">
        <v>76</v>
      </c>
      <c r="EZQ26" s="23">
        <f>STDEV(EZQ22:EZQ23)</f>
        <v>2.9425743622805909</v>
      </c>
      <c r="EZR26" s="18"/>
      <c r="EZS26" s="18"/>
      <c r="EZT26" s="18" t="s">
        <v>77</v>
      </c>
      <c r="EZU26" s="48">
        <f>EZS24/EZU24</f>
        <v>1661.2183745958871</v>
      </c>
      <c r="EZV26" s="37"/>
      <c r="EZW26" s="42" t="s">
        <v>78</v>
      </c>
      <c r="EZX26" s="42">
        <f>EZS24/EZW24</f>
        <v>200970.93503567405</v>
      </c>
      <c r="EZY26" s="18"/>
      <c r="EZZ26" s="18" t="s">
        <v>79</v>
      </c>
      <c r="FAA26" s="47">
        <f>EZS24/EZW24/43560</f>
        <v>4.6136578291017916</v>
      </c>
      <c r="FAB26" s="42"/>
      <c r="FAC26" s="13"/>
      <c r="FAD26" s="12"/>
      <c r="FAE26" s="12"/>
      <c r="FAF26" s="12"/>
      <c r="FAG26" s="12"/>
      <c r="FAH26" s="12"/>
      <c r="FAI26" s="12"/>
      <c r="FAJ26" s="12"/>
      <c r="FAK26" s="12"/>
      <c r="FAL26" s="12"/>
      <c r="FAM26" s="12"/>
      <c r="FAO26" s="12"/>
      <c r="FAP26" s="12"/>
      <c r="FAQ26" s="28"/>
      <c r="FAR26" s="18"/>
      <c r="FAS26" s="12"/>
      <c r="FAT26" s="12"/>
      <c r="FAU26" s="18"/>
      <c r="FAV26" s="18" t="s">
        <v>76</v>
      </c>
      <c r="FAW26" s="23">
        <f>STDEV(FAW22:FAW23)</f>
        <v>2.9425743622805909</v>
      </c>
      <c r="FAX26" s="18"/>
      <c r="FAY26" s="18"/>
      <c r="FAZ26" s="18" t="s">
        <v>77</v>
      </c>
      <c r="FBA26" s="48">
        <f>FAY24/FBA24</f>
        <v>1661.2183745958871</v>
      </c>
      <c r="FBB26" s="37"/>
      <c r="FBC26" s="42" t="s">
        <v>78</v>
      </c>
      <c r="FBD26" s="42">
        <f>FAY24/FBC24</f>
        <v>200970.93503567405</v>
      </c>
      <c r="FBE26" s="18"/>
      <c r="FBF26" s="18" t="s">
        <v>79</v>
      </c>
      <c r="FBG26" s="47">
        <f>FAY24/FBC24/43560</f>
        <v>4.6136578291017916</v>
      </c>
      <c r="FBH26" s="42"/>
      <c r="FBI26" s="13"/>
      <c r="FBJ26" s="12"/>
      <c r="FBK26" s="12"/>
      <c r="FBL26" s="12"/>
      <c r="FBM26" s="12"/>
      <c r="FBN26" s="12"/>
      <c r="FBO26" s="12"/>
      <c r="FBP26" s="12"/>
      <c r="FBQ26" s="12"/>
      <c r="FBR26" s="12"/>
      <c r="FBS26" s="12"/>
      <c r="FBU26" s="12"/>
      <c r="FBV26" s="12"/>
      <c r="FBW26" s="28"/>
      <c r="FBX26" s="18"/>
      <c r="FBY26" s="12"/>
      <c r="FBZ26" s="12"/>
      <c r="FCA26" s="18"/>
      <c r="FCB26" s="18" t="s">
        <v>76</v>
      </c>
      <c r="FCC26" s="23">
        <f>STDEV(FCC22:FCC23)</f>
        <v>2.9425743622805909</v>
      </c>
      <c r="FCD26" s="18"/>
      <c r="FCE26" s="18"/>
      <c r="FCF26" s="18" t="s">
        <v>77</v>
      </c>
      <c r="FCG26" s="48">
        <f>FCE24/FCG24</f>
        <v>1661.2183745958871</v>
      </c>
      <c r="FCH26" s="37"/>
      <c r="FCI26" s="42" t="s">
        <v>78</v>
      </c>
      <c r="FCJ26" s="42">
        <f>FCE24/FCI24</f>
        <v>200970.93503567405</v>
      </c>
      <c r="FCK26" s="18"/>
      <c r="FCL26" s="18" t="s">
        <v>79</v>
      </c>
      <c r="FCM26" s="47">
        <f>FCE24/FCI24/43560</f>
        <v>4.6136578291017916</v>
      </c>
      <c r="FCN26" s="42"/>
      <c r="FCO26" s="13"/>
      <c r="FCP26" s="12"/>
      <c r="FCQ26" s="12"/>
      <c r="FCR26" s="12"/>
      <c r="FCS26" s="12"/>
      <c r="FCT26" s="12"/>
      <c r="FCU26" s="12"/>
      <c r="FCV26" s="12"/>
      <c r="FCW26" s="12"/>
      <c r="FCX26" s="12"/>
      <c r="FCY26" s="12"/>
      <c r="FDA26" s="12"/>
      <c r="FDB26" s="12"/>
      <c r="FDC26" s="28"/>
      <c r="FDD26" s="18"/>
      <c r="FDE26" s="12"/>
      <c r="FDF26" s="12"/>
      <c r="FDG26" s="18"/>
      <c r="FDH26" s="18" t="s">
        <v>76</v>
      </c>
      <c r="FDI26" s="23">
        <f>STDEV(FDI22:FDI23)</f>
        <v>2.9425743622805909</v>
      </c>
      <c r="FDJ26" s="18"/>
      <c r="FDK26" s="18"/>
      <c r="FDL26" s="18" t="s">
        <v>77</v>
      </c>
      <c r="FDM26" s="48">
        <f>FDK24/FDM24</f>
        <v>1661.2183745958871</v>
      </c>
      <c r="FDN26" s="37"/>
      <c r="FDO26" s="42" t="s">
        <v>78</v>
      </c>
      <c r="FDP26" s="42">
        <f>FDK24/FDO24</f>
        <v>200970.93503567405</v>
      </c>
      <c r="FDQ26" s="18"/>
      <c r="FDR26" s="18" t="s">
        <v>79</v>
      </c>
      <c r="FDS26" s="47">
        <f>FDK24/FDO24/43560</f>
        <v>4.6136578291017916</v>
      </c>
      <c r="FDT26" s="42"/>
      <c r="FDU26" s="13"/>
      <c r="FDV26" s="12"/>
      <c r="FDW26" s="12"/>
      <c r="FDX26" s="12"/>
      <c r="FDY26" s="12"/>
      <c r="FDZ26" s="12"/>
      <c r="FEA26" s="12"/>
      <c r="FEB26" s="12"/>
      <c r="FEC26" s="12"/>
      <c r="FED26" s="12"/>
      <c r="FEE26" s="12"/>
      <c r="FEG26" s="12"/>
      <c r="FEH26" s="12"/>
      <c r="FEI26" s="28"/>
      <c r="FEJ26" s="18"/>
      <c r="FEK26" s="12"/>
      <c r="FEL26" s="12"/>
      <c r="FEM26" s="18"/>
      <c r="FEN26" s="18" t="s">
        <v>76</v>
      </c>
      <c r="FEO26" s="23">
        <f>STDEV(FEO22:FEO23)</f>
        <v>2.9425743622805909</v>
      </c>
      <c r="FEP26" s="18"/>
      <c r="FEQ26" s="18"/>
      <c r="FER26" s="18" t="s">
        <v>77</v>
      </c>
      <c r="FES26" s="48">
        <f>FEQ24/FES24</f>
        <v>1661.2183745958871</v>
      </c>
      <c r="FET26" s="37"/>
      <c r="FEU26" s="42" t="s">
        <v>78</v>
      </c>
      <c r="FEV26" s="42">
        <f>FEQ24/FEU24</f>
        <v>200970.93503567405</v>
      </c>
      <c r="FEW26" s="18"/>
      <c r="FEX26" s="18" t="s">
        <v>79</v>
      </c>
      <c r="FEY26" s="47">
        <f>FEQ24/FEU24/43560</f>
        <v>4.6136578291017916</v>
      </c>
      <c r="FEZ26" s="42"/>
      <c r="FFA26" s="13"/>
      <c r="FFB26" s="12"/>
      <c r="FFC26" s="12"/>
      <c r="FFD26" s="12"/>
      <c r="FFE26" s="12"/>
      <c r="FFF26" s="12"/>
      <c r="FFG26" s="12"/>
      <c r="FFH26" s="12"/>
      <c r="FFI26" s="12"/>
      <c r="FFJ26" s="12"/>
      <c r="FFK26" s="12"/>
      <c r="FFM26" s="12"/>
      <c r="FFN26" s="12"/>
      <c r="FFO26" s="28"/>
      <c r="FFP26" s="18"/>
      <c r="FFQ26" s="12"/>
      <c r="FFR26" s="12"/>
      <c r="FFS26" s="18"/>
      <c r="FFT26" s="18" t="s">
        <v>76</v>
      </c>
      <c r="FFU26" s="23">
        <f>STDEV(FFU22:FFU23)</f>
        <v>2.9425743622805909</v>
      </c>
      <c r="FFV26" s="18"/>
      <c r="FFW26" s="18"/>
      <c r="FFX26" s="18" t="s">
        <v>77</v>
      </c>
      <c r="FFY26" s="48">
        <f>FFW24/FFY24</f>
        <v>1661.2183745958871</v>
      </c>
      <c r="FFZ26" s="37"/>
      <c r="FGA26" s="42" t="s">
        <v>78</v>
      </c>
      <c r="FGB26" s="42">
        <f>FFW24/FGA24</f>
        <v>200970.93503567405</v>
      </c>
      <c r="FGC26" s="18"/>
      <c r="FGD26" s="18" t="s">
        <v>79</v>
      </c>
      <c r="FGE26" s="47">
        <f>FFW24/FGA24/43560</f>
        <v>4.6136578291017916</v>
      </c>
      <c r="FGF26" s="42"/>
      <c r="FGG26" s="13"/>
      <c r="FGH26" s="12"/>
      <c r="FGI26" s="12"/>
      <c r="FGJ26" s="12"/>
      <c r="FGK26" s="12"/>
      <c r="FGL26" s="12"/>
      <c r="FGM26" s="12"/>
      <c r="FGN26" s="12"/>
      <c r="FGO26" s="12"/>
      <c r="FGP26" s="12"/>
      <c r="FGQ26" s="12"/>
      <c r="FGS26" s="12"/>
      <c r="FGT26" s="12"/>
      <c r="FGU26" s="28"/>
      <c r="FGV26" s="18"/>
      <c r="FGW26" s="12"/>
      <c r="FGX26" s="12"/>
      <c r="FGY26" s="18"/>
      <c r="FGZ26" s="18" t="s">
        <v>76</v>
      </c>
      <c r="FHA26" s="23">
        <f>STDEV(FHA22:FHA23)</f>
        <v>2.9425743622805909</v>
      </c>
      <c r="FHB26" s="18"/>
      <c r="FHC26" s="18"/>
      <c r="FHD26" s="18" t="s">
        <v>77</v>
      </c>
      <c r="FHE26" s="48">
        <f>FHC24/FHE24</f>
        <v>1661.2183745958871</v>
      </c>
      <c r="FHF26" s="37"/>
      <c r="FHG26" s="42" t="s">
        <v>78</v>
      </c>
      <c r="FHH26" s="42">
        <f>FHC24/FHG24</f>
        <v>200970.93503567405</v>
      </c>
      <c r="FHI26" s="18"/>
      <c r="FHJ26" s="18" t="s">
        <v>79</v>
      </c>
      <c r="FHK26" s="47">
        <f>FHC24/FHG24/43560</f>
        <v>4.6136578291017916</v>
      </c>
      <c r="FHL26" s="42"/>
      <c r="FHM26" s="13"/>
      <c r="FHN26" s="12"/>
      <c r="FHO26" s="12"/>
      <c r="FHP26" s="12"/>
      <c r="FHQ26" s="12"/>
      <c r="FHR26" s="12"/>
      <c r="FHS26" s="12"/>
      <c r="FHT26" s="12"/>
      <c r="FHU26" s="12"/>
      <c r="FHV26" s="12"/>
      <c r="FHW26" s="12"/>
      <c r="FHY26" s="12"/>
      <c r="FHZ26" s="12"/>
      <c r="FIA26" s="28"/>
      <c r="FIB26" s="18"/>
      <c r="FIC26" s="12"/>
      <c r="FID26" s="12"/>
      <c r="FIE26" s="18"/>
      <c r="FIF26" s="18" t="s">
        <v>76</v>
      </c>
      <c r="FIG26" s="23">
        <f>STDEV(FIG22:FIG23)</f>
        <v>2.9425743622805909</v>
      </c>
      <c r="FIH26" s="18"/>
      <c r="FII26" s="18"/>
      <c r="FIJ26" s="18" t="s">
        <v>77</v>
      </c>
      <c r="FIK26" s="48">
        <f>FII24/FIK24</f>
        <v>1661.2183745958871</v>
      </c>
      <c r="FIL26" s="37"/>
      <c r="FIM26" s="42" t="s">
        <v>78</v>
      </c>
      <c r="FIN26" s="42">
        <f>FII24/FIM24</f>
        <v>200970.93503567405</v>
      </c>
      <c r="FIO26" s="18"/>
      <c r="FIP26" s="18" t="s">
        <v>79</v>
      </c>
      <c r="FIQ26" s="47">
        <f>FII24/FIM24/43560</f>
        <v>4.6136578291017916</v>
      </c>
      <c r="FIR26" s="42"/>
      <c r="FIS26" s="13"/>
      <c r="FIT26" s="12"/>
      <c r="FIU26" s="12"/>
      <c r="FIV26" s="12"/>
      <c r="FIW26" s="12"/>
      <c r="FIX26" s="12"/>
      <c r="FIY26" s="12"/>
      <c r="FIZ26" s="12"/>
      <c r="FJA26" s="12"/>
      <c r="FJB26" s="12"/>
      <c r="FJC26" s="12"/>
      <c r="FJE26" s="12"/>
      <c r="FJF26" s="12"/>
      <c r="FJG26" s="28"/>
      <c r="FJH26" s="18"/>
      <c r="FJI26" s="12"/>
      <c r="FJJ26" s="12"/>
      <c r="FJK26" s="18"/>
      <c r="FJL26" s="18" t="s">
        <v>76</v>
      </c>
      <c r="FJM26" s="23">
        <f>STDEV(FJM22:FJM23)</f>
        <v>2.9425743622805909</v>
      </c>
      <c r="FJN26" s="18"/>
      <c r="FJO26" s="18"/>
      <c r="FJP26" s="18" t="s">
        <v>77</v>
      </c>
      <c r="FJQ26" s="48">
        <f>FJO24/FJQ24</f>
        <v>1661.2183745958871</v>
      </c>
      <c r="FJR26" s="37"/>
      <c r="FJS26" s="42" t="s">
        <v>78</v>
      </c>
      <c r="FJT26" s="42">
        <f>FJO24/FJS24</f>
        <v>200970.93503567405</v>
      </c>
      <c r="FJU26" s="18"/>
      <c r="FJV26" s="18" t="s">
        <v>79</v>
      </c>
      <c r="FJW26" s="47">
        <f>FJO24/FJS24/43560</f>
        <v>4.6136578291017916</v>
      </c>
      <c r="FJX26" s="42"/>
      <c r="FJY26" s="13"/>
      <c r="FJZ26" s="12"/>
      <c r="FKA26" s="12"/>
      <c r="FKB26" s="12"/>
      <c r="FKC26" s="12"/>
      <c r="FKD26" s="12"/>
      <c r="FKE26" s="12"/>
      <c r="FKF26" s="12"/>
      <c r="FKG26" s="12"/>
      <c r="FKH26" s="12"/>
      <c r="FKI26" s="12"/>
      <c r="FKK26" s="12"/>
      <c r="FKL26" s="12"/>
      <c r="FKM26" s="28"/>
      <c r="FKN26" s="18"/>
      <c r="FKO26" s="12"/>
      <c r="FKP26" s="12"/>
      <c r="FKQ26" s="18"/>
      <c r="FKR26" s="18" t="s">
        <v>76</v>
      </c>
      <c r="FKS26" s="23">
        <f>STDEV(FKS22:FKS23)</f>
        <v>2.9425743622805909</v>
      </c>
      <c r="FKT26" s="18"/>
      <c r="FKU26" s="18"/>
      <c r="FKV26" s="18" t="s">
        <v>77</v>
      </c>
      <c r="FKW26" s="48">
        <f>FKU24/FKW24</f>
        <v>1661.2183745958871</v>
      </c>
      <c r="FKX26" s="37"/>
      <c r="FKY26" s="42" t="s">
        <v>78</v>
      </c>
      <c r="FKZ26" s="42">
        <f>FKU24/FKY24</f>
        <v>200970.93503567405</v>
      </c>
      <c r="FLA26" s="18"/>
      <c r="FLB26" s="18" t="s">
        <v>79</v>
      </c>
      <c r="FLC26" s="47">
        <f>FKU24/FKY24/43560</f>
        <v>4.6136578291017916</v>
      </c>
      <c r="FLD26" s="42"/>
      <c r="FLE26" s="13"/>
      <c r="FLF26" s="12"/>
      <c r="FLG26" s="12"/>
      <c r="FLH26" s="12"/>
      <c r="FLI26" s="12"/>
      <c r="FLJ26" s="12"/>
      <c r="FLK26" s="12"/>
      <c r="FLL26" s="12"/>
      <c r="FLM26" s="12"/>
      <c r="FLN26" s="12"/>
      <c r="FLO26" s="12"/>
      <c r="FLQ26" s="12"/>
      <c r="FLR26" s="12"/>
      <c r="FLS26" s="28"/>
      <c r="FLT26" s="18"/>
      <c r="FLU26" s="12"/>
      <c r="FLV26" s="12"/>
      <c r="FLW26" s="18"/>
      <c r="FLX26" s="18" t="s">
        <v>76</v>
      </c>
      <c r="FLY26" s="23">
        <f>STDEV(FLY22:FLY23)</f>
        <v>2.9425743622805909</v>
      </c>
      <c r="FLZ26" s="18"/>
      <c r="FMA26" s="18"/>
      <c r="FMB26" s="18" t="s">
        <v>77</v>
      </c>
      <c r="FMC26" s="48">
        <f>FMA24/FMC24</f>
        <v>1661.2183745958871</v>
      </c>
      <c r="FMD26" s="37"/>
      <c r="FME26" s="42" t="s">
        <v>78</v>
      </c>
      <c r="FMF26" s="42">
        <f>FMA24/FME24</f>
        <v>200970.93503567405</v>
      </c>
      <c r="FMG26" s="18"/>
      <c r="FMH26" s="18" t="s">
        <v>79</v>
      </c>
      <c r="FMI26" s="47">
        <f>FMA24/FME24/43560</f>
        <v>4.6136578291017916</v>
      </c>
      <c r="FMJ26" s="42"/>
      <c r="FMK26" s="13"/>
      <c r="FML26" s="12"/>
      <c r="FMM26" s="12"/>
      <c r="FMN26" s="12"/>
      <c r="FMO26" s="12"/>
      <c r="FMP26" s="12"/>
      <c r="FMQ26" s="12"/>
      <c r="FMR26" s="12"/>
      <c r="FMS26" s="12"/>
      <c r="FMT26" s="12"/>
      <c r="FMU26" s="12"/>
      <c r="FMW26" s="12"/>
      <c r="FMX26" s="12"/>
      <c r="FMY26" s="28"/>
      <c r="FMZ26" s="18"/>
      <c r="FNA26" s="12"/>
      <c r="FNB26" s="12"/>
      <c r="FNC26" s="18"/>
      <c r="FND26" s="18" t="s">
        <v>76</v>
      </c>
      <c r="FNE26" s="23">
        <f>STDEV(FNE22:FNE23)</f>
        <v>2.9425743622805909</v>
      </c>
      <c r="FNF26" s="18"/>
      <c r="FNG26" s="18"/>
      <c r="FNH26" s="18" t="s">
        <v>77</v>
      </c>
      <c r="FNI26" s="48">
        <f>FNG24/FNI24</f>
        <v>1661.2183745958871</v>
      </c>
      <c r="FNJ26" s="37"/>
      <c r="FNK26" s="42" t="s">
        <v>78</v>
      </c>
      <c r="FNL26" s="42">
        <f>FNG24/FNK24</f>
        <v>200970.93503567405</v>
      </c>
      <c r="FNM26" s="18"/>
      <c r="FNN26" s="18" t="s">
        <v>79</v>
      </c>
      <c r="FNO26" s="47">
        <f>FNG24/FNK24/43560</f>
        <v>4.6136578291017916</v>
      </c>
      <c r="FNP26" s="42"/>
      <c r="FNQ26" s="13"/>
      <c r="FNR26" s="12"/>
      <c r="FNS26" s="12"/>
      <c r="FNT26" s="12"/>
      <c r="FNU26" s="12"/>
      <c r="FNV26" s="12"/>
      <c r="FNW26" s="12"/>
      <c r="FNX26" s="12"/>
      <c r="FNY26" s="12"/>
      <c r="FNZ26" s="12"/>
      <c r="FOA26" s="12"/>
      <c r="FOC26" s="12"/>
      <c r="FOD26" s="12"/>
      <c r="FOE26" s="28"/>
      <c r="FOF26" s="18"/>
      <c r="FOG26" s="12"/>
      <c r="FOH26" s="12"/>
      <c r="FOI26" s="18"/>
      <c r="FOJ26" s="18" t="s">
        <v>76</v>
      </c>
      <c r="FOK26" s="23">
        <f>STDEV(FOK22:FOK23)</f>
        <v>2.9425743622805909</v>
      </c>
      <c r="FOL26" s="18"/>
      <c r="FOM26" s="18"/>
      <c r="FON26" s="18" t="s">
        <v>77</v>
      </c>
      <c r="FOO26" s="48">
        <f>FOM24/FOO24</f>
        <v>1661.2183745958871</v>
      </c>
      <c r="FOP26" s="37"/>
      <c r="FOQ26" s="42" t="s">
        <v>78</v>
      </c>
      <c r="FOR26" s="42">
        <f>FOM24/FOQ24</f>
        <v>200970.93503567405</v>
      </c>
      <c r="FOS26" s="18"/>
      <c r="FOT26" s="18" t="s">
        <v>79</v>
      </c>
      <c r="FOU26" s="47">
        <f>FOM24/FOQ24/43560</f>
        <v>4.6136578291017916</v>
      </c>
      <c r="FOV26" s="42"/>
      <c r="FOW26" s="13"/>
      <c r="FOX26" s="12"/>
      <c r="FOY26" s="12"/>
      <c r="FOZ26" s="12"/>
      <c r="FPA26" s="12"/>
      <c r="FPB26" s="12"/>
      <c r="FPC26" s="12"/>
      <c r="FPD26" s="12"/>
      <c r="FPE26" s="12"/>
      <c r="FPF26" s="12"/>
      <c r="FPG26" s="12"/>
      <c r="FPI26" s="12"/>
      <c r="FPJ26" s="12"/>
      <c r="FPK26" s="28"/>
      <c r="FPL26" s="18"/>
      <c r="FPM26" s="12"/>
      <c r="FPN26" s="12"/>
      <c r="FPO26" s="18"/>
      <c r="FPP26" s="18" t="s">
        <v>76</v>
      </c>
      <c r="FPQ26" s="23">
        <f>STDEV(FPQ22:FPQ23)</f>
        <v>2.9425743622805909</v>
      </c>
      <c r="FPR26" s="18"/>
      <c r="FPS26" s="18"/>
      <c r="FPT26" s="18" t="s">
        <v>77</v>
      </c>
      <c r="FPU26" s="48">
        <f>FPS24/FPU24</f>
        <v>1661.2183745958871</v>
      </c>
      <c r="FPV26" s="37"/>
      <c r="FPW26" s="42" t="s">
        <v>78</v>
      </c>
      <c r="FPX26" s="42">
        <f>FPS24/FPW24</f>
        <v>200970.93503567405</v>
      </c>
      <c r="FPY26" s="18"/>
      <c r="FPZ26" s="18" t="s">
        <v>79</v>
      </c>
      <c r="FQA26" s="47">
        <f>FPS24/FPW24/43560</f>
        <v>4.6136578291017916</v>
      </c>
      <c r="FQB26" s="42"/>
      <c r="FQC26" s="13"/>
      <c r="FQD26" s="12"/>
      <c r="FQE26" s="12"/>
      <c r="FQF26" s="12"/>
      <c r="FQG26" s="12"/>
      <c r="FQH26" s="12"/>
      <c r="FQI26" s="12"/>
      <c r="FQJ26" s="12"/>
      <c r="FQK26" s="12"/>
      <c r="FQL26" s="12"/>
      <c r="FQM26" s="12"/>
      <c r="FQO26" s="12"/>
      <c r="FQP26" s="12"/>
      <c r="FQQ26" s="28"/>
      <c r="FQR26" s="18"/>
      <c r="FQS26" s="12"/>
      <c r="FQT26" s="12"/>
      <c r="FQU26" s="18"/>
      <c r="FQV26" s="18" t="s">
        <v>76</v>
      </c>
      <c r="FQW26" s="23">
        <f>STDEV(FQW22:FQW23)</f>
        <v>2.9425743622805909</v>
      </c>
      <c r="FQX26" s="18"/>
      <c r="FQY26" s="18"/>
      <c r="FQZ26" s="18" t="s">
        <v>77</v>
      </c>
      <c r="FRA26" s="48">
        <f>FQY24/FRA24</f>
        <v>1661.2183745958871</v>
      </c>
      <c r="FRB26" s="37"/>
      <c r="FRC26" s="42" t="s">
        <v>78</v>
      </c>
      <c r="FRD26" s="42">
        <f>FQY24/FRC24</f>
        <v>200970.93503567405</v>
      </c>
      <c r="FRE26" s="18"/>
      <c r="FRF26" s="18" t="s">
        <v>79</v>
      </c>
      <c r="FRG26" s="47">
        <f>FQY24/FRC24/43560</f>
        <v>4.6136578291017916</v>
      </c>
      <c r="FRH26" s="42"/>
      <c r="FRI26" s="13"/>
      <c r="FRJ26" s="12"/>
      <c r="FRK26" s="12"/>
      <c r="FRL26" s="12"/>
      <c r="FRM26" s="12"/>
      <c r="FRN26" s="12"/>
      <c r="FRO26" s="12"/>
      <c r="FRP26" s="12"/>
      <c r="FRQ26" s="12"/>
      <c r="FRR26" s="12"/>
      <c r="FRS26" s="12"/>
      <c r="FRU26" s="12"/>
      <c r="FRV26" s="12"/>
      <c r="FRW26" s="28"/>
      <c r="FRX26" s="18"/>
      <c r="FRY26" s="12"/>
      <c r="FRZ26" s="12"/>
      <c r="FSA26" s="18"/>
      <c r="FSB26" s="18" t="s">
        <v>76</v>
      </c>
      <c r="FSC26" s="23">
        <f>STDEV(FSC22:FSC23)</f>
        <v>2.9425743622805909</v>
      </c>
      <c r="FSD26" s="18"/>
      <c r="FSE26" s="18"/>
      <c r="FSF26" s="18" t="s">
        <v>77</v>
      </c>
      <c r="FSG26" s="48">
        <f>FSE24/FSG24</f>
        <v>1661.2183745958871</v>
      </c>
      <c r="FSH26" s="37"/>
      <c r="FSI26" s="42" t="s">
        <v>78</v>
      </c>
      <c r="FSJ26" s="42">
        <f>FSE24/FSI24</f>
        <v>200970.93503567405</v>
      </c>
      <c r="FSK26" s="18"/>
      <c r="FSL26" s="18" t="s">
        <v>79</v>
      </c>
      <c r="FSM26" s="47">
        <f>FSE24/FSI24/43560</f>
        <v>4.6136578291017916</v>
      </c>
      <c r="FSN26" s="42"/>
      <c r="FSO26" s="13"/>
      <c r="FSP26" s="12"/>
      <c r="FSQ26" s="12"/>
      <c r="FSR26" s="12"/>
      <c r="FSS26" s="12"/>
      <c r="FST26" s="12"/>
      <c r="FSU26" s="12"/>
      <c r="FSV26" s="12"/>
      <c r="FSW26" s="12"/>
      <c r="FSX26" s="12"/>
      <c r="FSY26" s="12"/>
      <c r="FTA26" s="12"/>
      <c r="FTB26" s="12"/>
      <c r="FTC26" s="28"/>
      <c r="FTD26" s="18"/>
      <c r="FTE26" s="12"/>
      <c r="FTF26" s="12"/>
      <c r="FTG26" s="18"/>
      <c r="FTH26" s="18" t="s">
        <v>76</v>
      </c>
      <c r="FTI26" s="23">
        <f>STDEV(FTI22:FTI23)</f>
        <v>2.9425743622805909</v>
      </c>
      <c r="FTJ26" s="18"/>
      <c r="FTK26" s="18"/>
      <c r="FTL26" s="18" t="s">
        <v>77</v>
      </c>
      <c r="FTM26" s="48">
        <f>FTK24/FTM24</f>
        <v>1661.2183745958871</v>
      </c>
      <c r="FTN26" s="37"/>
      <c r="FTO26" s="42" t="s">
        <v>78</v>
      </c>
      <c r="FTP26" s="42">
        <f>FTK24/FTO24</f>
        <v>200970.93503567405</v>
      </c>
      <c r="FTQ26" s="18"/>
      <c r="FTR26" s="18" t="s">
        <v>79</v>
      </c>
      <c r="FTS26" s="47">
        <f>FTK24/FTO24/43560</f>
        <v>4.6136578291017916</v>
      </c>
      <c r="FTT26" s="42"/>
      <c r="FTU26" s="13"/>
      <c r="FTV26" s="12"/>
      <c r="FTW26" s="12"/>
      <c r="FTX26" s="12"/>
      <c r="FTY26" s="12"/>
      <c r="FTZ26" s="12"/>
      <c r="FUA26" s="12"/>
      <c r="FUB26" s="12"/>
      <c r="FUC26" s="12"/>
      <c r="FUD26" s="12"/>
      <c r="FUE26" s="12"/>
      <c r="FUG26" s="12"/>
      <c r="FUH26" s="12"/>
      <c r="FUI26" s="28"/>
      <c r="FUJ26" s="18"/>
      <c r="FUK26" s="12"/>
      <c r="FUL26" s="12"/>
      <c r="FUM26" s="18"/>
      <c r="FUN26" s="18" t="s">
        <v>76</v>
      </c>
      <c r="FUO26" s="23">
        <f>STDEV(FUO22:FUO23)</f>
        <v>2.9425743622805909</v>
      </c>
      <c r="FUP26" s="18"/>
      <c r="FUQ26" s="18"/>
      <c r="FUR26" s="18" t="s">
        <v>77</v>
      </c>
      <c r="FUS26" s="48">
        <f>FUQ24/FUS24</f>
        <v>1661.2183745958871</v>
      </c>
      <c r="FUT26" s="37"/>
      <c r="FUU26" s="42" t="s">
        <v>78</v>
      </c>
      <c r="FUV26" s="42">
        <f>FUQ24/FUU24</f>
        <v>200970.93503567405</v>
      </c>
      <c r="FUW26" s="18"/>
      <c r="FUX26" s="18" t="s">
        <v>79</v>
      </c>
      <c r="FUY26" s="47">
        <f>FUQ24/FUU24/43560</f>
        <v>4.6136578291017916</v>
      </c>
      <c r="FUZ26" s="42"/>
      <c r="FVA26" s="13"/>
      <c r="FVB26" s="12"/>
      <c r="FVC26" s="12"/>
      <c r="FVD26" s="12"/>
      <c r="FVE26" s="12"/>
      <c r="FVF26" s="12"/>
      <c r="FVG26" s="12"/>
      <c r="FVH26" s="12"/>
      <c r="FVI26" s="12"/>
      <c r="FVJ26" s="12"/>
      <c r="FVK26" s="12"/>
      <c r="FVM26" s="12"/>
      <c r="FVN26" s="12"/>
      <c r="FVO26" s="28"/>
      <c r="FVP26" s="18"/>
      <c r="FVQ26" s="12"/>
      <c r="FVR26" s="12"/>
      <c r="FVS26" s="18"/>
      <c r="FVT26" s="18" t="s">
        <v>76</v>
      </c>
      <c r="FVU26" s="23">
        <f>STDEV(FVU22:FVU23)</f>
        <v>2.9425743622805909</v>
      </c>
      <c r="FVV26" s="18"/>
      <c r="FVW26" s="18"/>
      <c r="FVX26" s="18" t="s">
        <v>77</v>
      </c>
      <c r="FVY26" s="48">
        <f>FVW24/FVY24</f>
        <v>1661.2183745958871</v>
      </c>
      <c r="FVZ26" s="37"/>
      <c r="FWA26" s="42" t="s">
        <v>78</v>
      </c>
      <c r="FWB26" s="42">
        <f>FVW24/FWA24</f>
        <v>200970.93503567405</v>
      </c>
      <c r="FWC26" s="18"/>
      <c r="FWD26" s="18" t="s">
        <v>79</v>
      </c>
      <c r="FWE26" s="47">
        <f>FVW24/FWA24/43560</f>
        <v>4.6136578291017916</v>
      </c>
      <c r="FWF26" s="42"/>
      <c r="FWG26" s="13"/>
      <c r="FWH26" s="12"/>
      <c r="FWI26" s="12"/>
      <c r="FWJ26" s="12"/>
      <c r="FWK26" s="12"/>
      <c r="FWL26" s="12"/>
      <c r="FWM26" s="12"/>
      <c r="FWN26" s="12"/>
      <c r="FWO26" s="12"/>
      <c r="FWP26" s="12"/>
      <c r="FWQ26" s="12"/>
      <c r="FWS26" s="12"/>
      <c r="FWT26" s="12"/>
      <c r="FWU26" s="28"/>
      <c r="FWV26" s="18"/>
      <c r="FWW26" s="12"/>
      <c r="FWX26" s="12"/>
      <c r="FWY26" s="18"/>
      <c r="FWZ26" s="18" t="s">
        <v>76</v>
      </c>
      <c r="FXA26" s="23">
        <f>STDEV(FXA22:FXA23)</f>
        <v>2.9425743622805909</v>
      </c>
      <c r="FXB26" s="18"/>
      <c r="FXC26" s="18"/>
      <c r="FXD26" s="18" t="s">
        <v>77</v>
      </c>
      <c r="FXE26" s="48">
        <f>FXC24/FXE24</f>
        <v>1661.2183745958871</v>
      </c>
      <c r="FXF26" s="37"/>
      <c r="FXG26" s="42" t="s">
        <v>78</v>
      </c>
      <c r="FXH26" s="42">
        <f>FXC24/FXG24</f>
        <v>200970.93503567405</v>
      </c>
      <c r="FXI26" s="18"/>
      <c r="FXJ26" s="18" t="s">
        <v>79</v>
      </c>
      <c r="FXK26" s="47">
        <f>FXC24/FXG24/43560</f>
        <v>4.6136578291017916</v>
      </c>
      <c r="FXL26" s="42"/>
      <c r="FXM26" s="13"/>
      <c r="FXN26" s="12"/>
      <c r="FXO26" s="12"/>
      <c r="FXP26" s="12"/>
      <c r="FXQ26" s="12"/>
      <c r="FXR26" s="12"/>
      <c r="FXS26" s="12"/>
      <c r="FXT26" s="12"/>
      <c r="FXU26" s="12"/>
      <c r="FXV26" s="12"/>
      <c r="FXW26" s="12"/>
      <c r="FXY26" s="12"/>
      <c r="FXZ26" s="12"/>
      <c r="FYA26" s="28"/>
      <c r="FYB26" s="18"/>
      <c r="FYC26" s="12"/>
      <c r="FYD26" s="12"/>
      <c r="FYE26" s="18"/>
      <c r="FYF26" s="18" t="s">
        <v>76</v>
      </c>
      <c r="FYG26" s="23">
        <f>STDEV(FYG22:FYG23)</f>
        <v>2.9425743622805909</v>
      </c>
      <c r="FYH26" s="18"/>
      <c r="FYI26" s="18"/>
      <c r="FYJ26" s="18" t="s">
        <v>77</v>
      </c>
      <c r="FYK26" s="48">
        <f>FYI24/FYK24</f>
        <v>1661.2183745958871</v>
      </c>
      <c r="FYL26" s="37"/>
      <c r="FYM26" s="42" t="s">
        <v>78</v>
      </c>
      <c r="FYN26" s="42">
        <f>FYI24/FYM24</f>
        <v>200970.93503567405</v>
      </c>
      <c r="FYO26" s="18"/>
      <c r="FYP26" s="18" t="s">
        <v>79</v>
      </c>
      <c r="FYQ26" s="47">
        <f>FYI24/FYM24/43560</f>
        <v>4.6136578291017916</v>
      </c>
      <c r="FYR26" s="42"/>
      <c r="FYS26" s="13"/>
      <c r="FYT26" s="12"/>
      <c r="FYU26" s="12"/>
      <c r="FYV26" s="12"/>
      <c r="FYW26" s="12"/>
      <c r="FYX26" s="12"/>
      <c r="FYY26" s="12"/>
      <c r="FYZ26" s="12"/>
      <c r="FZA26" s="12"/>
      <c r="FZB26" s="12"/>
      <c r="FZC26" s="12"/>
      <c r="FZE26" s="12"/>
      <c r="FZF26" s="12"/>
      <c r="FZG26" s="28"/>
      <c r="FZH26" s="18"/>
      <c r="FZI26" s="12"/>
      <c r="FZJ26" s="12"/>
      <c r="FZK26" s="18"/>
      <c r="FZL26" s="18" t="s">
        <v>76</v>
      </c>
      <c r="FZM26" s="23">
        <f>STDEV(FZM22:FZM23)</f>
        <v>2.9425743622805909</v>
      </c>
      <c r="FZN26" s="18"/>
      <c r="FZO26" s="18"/>
      <c r="FZP26" s="18" t="s">
        <v>77</v>
      </c>
      <c r="FZQ26" s="48">
        <f>FZO24/FZQ24</f>
        <v>1661.2183745958871</v>
      </c>
      <c r="FZR26" s="37"/>
      <c r="FZS26" s="42" t="s">
        <v>78</v>
      </c>
      <c r="FZT26" s="42">
        <f>FZO24/FZS24</f>
        <v>200970.93503567405</v>
      </c>
      <c r="FZU26" s="18"/>
      <c r="FZV26" s="18" t="s">
        <v>79</v>
      </c>
      <c r="FZW26" s="47">
        <f>FZO24/FZS24/43560</f>
        <v>4.6136578291017916</v>
      </c>
      <c r="FZX26" s="42"/>
      <c r="FZY26" s="13"/>
      <c r="FZZ26" s="12"/>
      <c r="GAA26" s="12"/>
      <c r="GAB26" s="12"/>
      <c r="GAC26" s="12"/>
      <c r="GAD26" s="12"/>
      <c r="GAE26" s="12"/>
      <c r="GAF26" s="12"/>
      <c r="GAG26" s="12"/>
      <c r="GAH26" s="12"/>
      <c r="GAI26" s="12"/>
      <c r="GAK26" s="12"/>
      <c r="GAL26" s="12"/>
      <c r="GAM26" s="28"/>
      <c r="GAN26" s="18"/>
      <c r="GAO26" s="12"/>
      <c r="GAP26" s="12"/>
      <c r="GAQ26" s="18"/>
      <c r="GAR26" s="18" t="s">
        <v>76</v>
      </c>
      <c r="GAS26" s="23">
        <f>STDEV(GAS22:GAS23)</f>
        <v>2.9425743622805909</v>
      </c>
      <c r="GAT26" s="18"/>
      <c r="GAU26" s="18"/>
      <c r="GAV26" s="18" t="s">
        <v>77</v>
      </c>
      <c r="GAW26" s="48">
        <f>GAU24/GAW24</f>
        <v>1661.2183745958871</v>
      </c>
      <c r="GAX26" s="37"/>
      <c r="GAY26" s="42" t="s">
        <v>78</v>
      </c>
      <c r="GAZ26" s="42">
        <f>GAU24/GAY24</f>
        <v>200970.93503567405</v>
      </c>
      <c r="GBA26" s="18"/>
      <c r="GBB26" s="18" t="s">
        <v>79</v>
      </c>
      <c r="GBC26" s="47">
        <f>GAU24/GAY24/43560</f>
        <v>4.6136578291017916</v>
      </c>
      <c r="GBD26" s="42"/>
      <c r="GBE26" s="13"/>
      <c r="GBF26" s="12"/>
      <c r="GBG26" s="12"/>
      <c r="GBH26" s="12"/>
      <c r="GBI26" s="12"/>
      <c r="GBJ26" s="12"/>
      <c r="GBK26" s="12"/>
      <c r="GBL26" s="12"/>
      <c r="GBM26" s="12"/>
      <c r="GBN26" s="12"/>
      <c r="GBO26" s="12"/>
      <c r="GBQ26" s="12"/>
      <c r="GBR26" s="12"/>
      <c r="GBS26" s="28"/>
      <c r="GBT26" s="18"/>
      <c r="GBU26" s="12"/>
      <c r="GBV26" s="12"/>
      <c r="GBW26" s="18"/>
      <c r="GBX26" s="18" t="s">
        <v>76</v>
      </c>
      <c r="GBY26" s="23">
        <f>STDEV(GBY22:GBY23)</f>
        <v>2.9425743622805909</v>
      </c>
      <c r="GBZ26" s="18"/>
      <c r="GCA26" s="18"/>
      <c r="GCB26" s="18" t="s">
        <v>77</v>
      </c>
      <c r="GCC26" s="48">
        <f>GCA24/GCC24</f>
        <v>1661.2183745958871</v>
      </c>
      <c r="GCD26" s="37"/>
      <c r="GCE26" s="42" t="s">
        <v>78</v>
      </c>
      <c r="GCF26" s="42">
        <f>GCA24/GCE24</f>
        <v>200970.93503567405</v>
      </c>
      <c r="GCG26" s="18"/>
      <c r="GCH26" s="18" t="s">
        <v>79</v>
      </c>
      <c r="GCI26" s="47">
        <f>GCA24/GCE24/43560</f>
        <v>4.6136578291017916</v>
      </c>
      <c r="GCJ26" s="42"/>
      <c r="GCK26" s="13"/>
      <c r="GCL26" s="12"/>
      <c r="GCM26" s="12"/>
      <c r="GCN26" s="12"/>
      <c r="GCO26" s="12"/>
      <c r="GCP26" s="12"/>
      <c r="GCQ26" s="12"/>
      <c r="GCR26" s="12"/>
      <c r="GCS26" s="12"/>
      <c r="GCT26" s="12"/>
      <c r="GCU26" s="12"/>
      <c r="GCW26" s="12"/>
      <c r="GCX26" s="12"/>
      <c r="GCY26" s="28"/>
      <c r="GCZ26" s="18"/>
      <c r="GDA26" s="12"/>
      <c r="GDB26" s="12"/>
      <c r="GDC26" s="18"/>
      <c r="GDD26" s="18" t="s">
        <v>76</v>
      </c>
      <c r="GDE26" s="23">
        <f>STDEV(GDE22:GDE23)</f>
        <v>2.9425743622805909</v>
      </c>
      <c r="GDF26" s="18"/>
      <c r="GDG26" s="18"/>
      <c r="GDH26" s="18" t="s">
        <v>77</v>
      </c>
      <c r="GDI26" s="48">
        <f>GDG24/GDI24</f>
        <v>1661.2183745958871</v>
      </c>
      <c r="GDJ26" s="37"/>
      <c r="GDK26" s="42" t="s">
        <v>78</v>
      </c>
      <c r="GDL26" s="42">
        <f>GDG24/GDK24</f>
        <v>200970.93503567405</v>
      </c>
      <c r="GDM26" s="18"/>
      <c r="GDN26" s="18" t="s">
        <v>79</v>
      </c>
      <c r="GDO26" s="47">
        <f>GDG24/GDK24/43560</f>
        <v>4.6136578291017916</v>
      </c>
      <c r="GDP26" s="42"/>
      <c r="GDQ26" s="13"/>
      <c r="GDR26" s="12"/>
      <c r="GDS26" s="12"/>
      <c r="GDT26" s="12"/>
      <c r="GDU26" s="12"/>
      <c r="GDV26" s="12"/>
      <c r="GDW26" s="12"/>
      <c r="GDX26" s="12"/>
      <c r="GDY26" s="12"/>
      <c r="GDZ26" s="12"/>
      <c r="GEA26" s="12"/>
      <c r="GEC26" s="12"/>
      <c r="GED26" s="12"/>
      <c r="GEE26" s="28"/>
      <c r="GEF26" s="18"/>
      <c r="GEG26" s="12"/>
      <c r="GEH26" s="12"/>
      <c r="GEI26" s="18"/>
      <c r="GEJ26" s="18" t="s">
        <v>76</v>
      </c>
      <c r="GEK26" s="23">
        <f>STDEV(GEK22:GEK23)</f>
        <v>2.9425743622805909</v>
      </c>
      <c r="GEL26" s="18"/>
      <c r="GEM26" s="18"/>
      <c r="GEN26" s="18" t="s">
        <v>77</v>
      </c>
      <c r="GEO26" s="48">
        <f>GEM24/GEO24</f>
        <v>1661.2183745958871</v>
      </c>
      <c r="GEP26" s="37"/>
      <c r="GEQ26" s="42" t="s">
        <v>78</v>
      </c>
      <c r="GER26" s="42">
        <f>GEM24/GEQ24</f>
        <v>200970.93503567405</v>
      </c>
      <c r="GES26" s="18"/>
      <c r="GET26" s="18" t="s">
        <v>79</v>
      </c>
      <c r="GEU26" s="47">
        <f>GEM24/GEQ24/43560</f>
        <v>4.6136578291017916</v>
      </c>
      <c r="GEV26" s="42"/>
      <c r="GEW26" s="13"/>
      <c r="GEX26" s="12"/>
      <c r="GEY26" s="12"/>
      <c r="GEZ26" s="12"/>
      <c r="GFA26" s="12"/>
      <c r="GFB26" s="12"/>
      <c r="GFC26" s="12"/>
      <c r="GFD26" s="12"/>
      <c r="GFE26" s="12"/>
      <c r="GFF26" s="12"/>
      <c r="GFG26" s="12"/>
      <c r="GFI26" s="12"/>
      <c r="GFJ26" s="12"/>
      <c r="GFK26" s="28"/>
      <c r="GFL26" s="18"/>
      <c r="GFM26" s="12"/>
      <c r="GFN26" s="12"/>
      <c r="GFO26" s="18"/>
      <c r="GFP26" s="18" t="s">
        <v>76</v>
      </c>
      <c r="GFQ26" s="23">
        <f>STDEV(GFQ22:GFQ23)</f>
        <v>2.9425743622805909</v>
      </c>
      <c r="GFR26" s="18"/>
      <c r="GFS26" s="18"/>
      <c r="GFT26" s="18" t="s">
        <v>77</v>
      </c>
      <c r="GFU26" s="48">
        <f>GFS24/GFU24</f>
        <v>1661.2183745958871</v>
      </c>
      <c r="GFV26" s="37"/>
      <c r="GFW26" s="42" t="s">
        <v>78</v>
      </c>
      <c r="GFX26" s="42">
        <f>GFS24/GFW24</f>
        <v>200970.93503567405</v>
      </c>
      <c r="GFY26" s="18"/>
      <c r="GFZ26" s="18" t="s">
        <v>79</v>
      </c>
      <c r="GGA26" s="47">
        <f>GFS24/GFW24/43560</f>
        <v>4.6136578291017916</v>
      </c>
      <c r="GGB26" s="42"/>
      <c r="GGC26" s="13"/>
      <c r="GGD26" s="12"/>
      <c r="GGE26" s="12"/>
      <c r="GGF26" s="12"/>
      <c r="GGG26" s="12"/>
      <c r="GGH26" s="12"/>
      <c r="GGI26" s="12"/>
      <c r="GGJ26" s="12"/>
      <c r="GGK26" s="12"/>
      <c r="GGL26" s="12"/>
      <c r="GGM26" s="12"/>
      <c r="GGO26" s="12"/>
      <c r="GGP26" s="12"/>
      <c r="GGQ26" s="28"/>
      <c r="GGR26" s="18"/>
      <c r="GGS26" s="12"/>
      <c r="GGT26" s="12"/>
      <c r="GGU26" s="18"/>
      <c r="GGV26" s="18" t="s">
        <v>76</v>
      </c>
      <c r="GGW26" s="23">
        <f>STDEV(GGW22:GGW23)</f>
        <v>2.9425743622805909</v>
      </c>
      <c r="GGX26" s="18"/>
      <c r="GGY26" s="18"/>
      <c r="GGZ26" s="18" t="s">
        <v>77</v>
      </c>
      <c r="GHA26" s="48">
        <f>GGY24/GHA24</f>
        <v>1661.2183745958871</v>
      </c>
      <c r="GHB26" s="37"/>
      <c r="GHC26" s="42" t="s">
        <v>78</v>
      </c>
      <c r="GHD26" s="42">
        <f>GGY24/GHC24</f>
        <v>200970.93503567405</v>
      </c>
      <c r="GHE26" s="18"/>
      <c r="GHF26" s="18" t="s">
        <v>79</v>
      </c>
      <c r="GHG26" s="47">
        <f>GGY24/GHC24/43560</f>
        <v>4.6136578291017916</v>
      </c>
      <c r="GHH26" s="42"/>
      <c r="GHI26" s="13"/>
      <c r="GHJ26" s="12"/>
      <c r="GHK26" s="12"/>
      <c r="GHL26" s="12"/>
      <c r="GHM26" s="12"/>
      <c r="GHN26" s="12"/>
      <c r="GHO26" s="12"/>
      <c r="GHP26" s="12"/>
      <c r="GHQ26" s="12"/>
      <c r="GHR26" s="12"/>
      <c r="GHS26" s="12"/>
      <c r="GHU26" s="12"/>
      <c r="GHV26" s="12"/>
      <c r="GHW26" s="28"/>
      <c r="GHX26" s="18"/>
      <c r="GHY26" s="12"/>
      <c r="GHZ26" s="12"/>
      <c r="GIA26" s="18"/>
      <c r="GIB26" s="18" t="s">
        <v>76</v>
      </c>
      <c r="GIC26" s="23">
        <f>STDEV(GIC22:GIC23)</f>
        <v>2.9425743622805909</v>
      </c>
      <c r="GID26" s="18"/>
      <c r="GIE26" s="18"/>
      <c r="GIF26" s="18" t="s">
        <v>77</v>
      </c>
      <c r="GIG26" s="48">
        <f>GIE24/GIG24</f>
        <v>1661.2183745958871</v>
      </c>
      <c r="GIH26" s="37"/>
      <c r="GII26" s="42" t="s">
        <v>78</v>
      </c>
      <c r="GIJ26" s="42">
        <f>GIE24/GII24</f>
        <v>200970.93503567405</v>
      </c>
      <c r="GIK26" s="18"/>
      <c r="GIL26" s="18" t="s">
        <v>79</v>
      </c>
      <c r="GIM26" s="47">
        <f>GIE24/GII24/43560</f>
        <v>4.6136578291017916</v>
      </c>
      <c r="GIN26" s="42"/>
      <c r="GIO26" s="13"/>
      <c r="GIP26" s="12"/>
      <c r="GIQ26" s="12"/>
      <c r="GIR26" s="12"/>
      <c r="GIS26" s="12"/>
      <c r="GIT26" s="12"/>
      <c r="GIU26" s="12"/>
      <c r="GIV26" s="12"/>
      <c r="GIW26" s="12"/>
      <c r="GIX26" s="12"/>
      <c r="GIY26" s="12"/>
      <c r="GJA26" s="12"/>
      <c r="GJB26" s="12"/>
      <c r="GJC26" s="28"/>
      <c r="GJD26" s="18"/>
      <c r="GJE26" s="12"/>
      <c r="GJF26" s="12"/>
      <c r="GJG26" s="18"/>
      <c r="GJH26" s="18" t="s">
        <v>76</v>
      </c>
      <c r="GJI26" s="23">
        <f>STDEV(GJI22:GJI23)</f>
        <v>2.9425743622805909</v>
      </c>
      <c r="GJJ26" s="18"/>
      <c r="GJK26" s="18"/>
      <c r="GJL26" s="18" t="s">
        <v>77</v>
      </c>
      <c r="GJM26" s="48">
        <f>GJK24/GJM24</f>
        <v>1661.2183745958871</v>
      </c>
      <c r="GJN26" s="37"/>
      <c r="GJO26" s="42" t="s">
        <v>78</v>
      </c>
      <c r="GJP26" s="42">
        <f>GJK24/GJO24</f>
        <v>200970.93503567405</v>
      </c>
      <c r="GJQ26" s="18"/>
      <c r="GJR26" s="18" t="s">
        <v>79</v>
      </c>
      <c r="GJS26" s="47">
        <f>GJK24/GJO24/43560</f>
        <v>4.6136578291017916</v>
      </c>
      <c r="GJT26" s="42"/>
      <c r="GJU26" s="13"/>
      <c r="GJV26" s="12"/>
      <c r="GJW26" s="12"/>
      <c r="GJX26" s="12"/>
      <c r="GJY26" s="12"/>
      <c r="GJZ26" s="12"/>
      <c r="GKA26" s="12"/>
      <c r="GKB26" s="12"/>
      <c r="GKC26" s="12"/>
      <c r="GKD26" s="12"/>
      <c r="GKE26" s="12"/>
      <c r="GKG26" s="12"/>
      <c r="GKH26" s="12"/>
      <c r="GKI26" s="28"/>
      <c r="GKJ26" s="18"/>
      <c r="GKK26" s="12"/>
      <c r="GKL26" s="12"/>
      <c r="GKM26" s="18"/>
      <c r="GKN26" s="18" t="s">
        <v>76</v>
      </c>
      <c r="GKO26" s="23">
        <f>STDEV(GKO22:GKO23)</f>
        <v>2.9425743622805909</v>
      </c>
      <c r="GKP26" s="18"/>
      <c r="GKQ26" s="18"/>
      <c r="GKR26" s="18" t="s">
        <v>77</v>
      </c>
      <c r="GKS26" s="48">
        <f>GKQ24/GKS24</f>
        <v>1661.2183745958871</v>
      </c>
      <c r="GKT26" s="37"/>
      <c r="GKU26" s="42" t="s">
        <v>78</v>
      </c>
      <c r="GKV26" s="42">
        <f>GKQ24/GKU24</f>
        <v>200970.93503567405</v>
      </c>
      <c r="GKW26" s="18"/>
      <c r="GKX26" s="18" t="s">
        <v>79</v>
      </c>
      <c r="GKY26" s="47">
        <f>GKQ24/GKU24/43560</f>
        <v>4.6136578291017916</v>
      </c>
      <c r="GKZ26" s="42"/>
      <c r="GLA26" s="13"/>
      <c r="GLB26" s="12"/>
      <c r="GLC26" s="12"/>
      <c r="GLD26" s="12"/>
      <c r="GLE26" s="12"/>
      <c r="GLF26" s="12"/>
      <c r="GLG26" s="12"/>
      <c r="GLH26" s="12"/>
      <c r="GLI26" s="12"/>
      <c r="GLJ26" s="12"/>
      <c r="GLK26" s="12"/>
      <c r="GLM26" s="12"/>
      <c r="GLN26" s="12"/>
      <c r="GLO26" s="28"/>
      <c r="GLP26" s="18"/>
      <c r="GLQ26" s="12"/>
      <c r="GLR26" s="12"/>
      <c r="GLS26" s="18"/>
      <c r="GLT26" s="18" t="s">
        <v>76</v>
      </c>
      <c r="GLU26" s="23">
        <f>STDEV(GLU22:GLU23)</f>
        <v>2.9425743622805909</v>
      </c>
      <c r="GLV26" s="18"/>
      <c r="GLW26" s="18"/>
      <c r="GLX26" s="18" t="s">
        <v>77</v>
      </c>
      <c r="GLY26" s="48">
        <f>GLW24/GLY24</f>
        <v>1661.2183745958871</v>
      </c>
      <c r="GLZ26" s="37"/>
      <c r="GMA26" s="42" t="s">
        <v>78</v>
      </c>
      <c r="GMB26" s="42">
        <f>GLW24/GMA24</f>
        <v>200970.93503567405</v>
      </c>
      <c r="GMC26" s="18"/>
      <c r="GMD26" s="18" t="s">
        <v>79</v>
      </c>
      <c r="GME26" s="47">
        <f>GLW24/GMA24/43560</f>
        <v>4.6136578291017916</v>
      </c>
      <c r="GMF26" s="42"/>
      <c r="GMG26" s="13"/>
      <c r="GMH26" s="12"/>
      <c r="GMI26" s="12"/>
      <c r="GMJ26" s="12"/>
      <c r="GMK26" s="12"/>
      <c r="GML26" s="12"/>
      <c r="GMM26" s="12"/>
      <c r="GMN26" s="12"/>
      <c r="GMO26" s="12"/>
      <c r="GMP26" s="12"/>
      <c r="GMQ26" s="12"/>
      <c r="GMS26" s="12"/>
      <c r="GMT26" s="12"/>
      <c r="GMU26" s="28"/>
      <c r="GMV26" s="18"/>
      <c r="GMW26" s="12"/>
      <c r="GMX26" s="12"/>
      <c r="GMY26" s="18"/>
      <c r="GMZ26" s="18" t="s">
        <v>76</v>
      </c>
      <c r="GNA26" s="23">
        <f>STDEV(GNA22:GNA23)</f>
        <v>2.9425743622805909</v>
      </c>
      <c r="GNB26" s="18"/>
      <c r="GNC26" s="18"/>
      <c r="GND26" s="18" t="s">
        <v>77</v>
      </c>
      <c r="GNE26" s="48">
        <f>GNC24/GNE24</f>
        <v>1661.2183745958871</v>
      </c>
      <c r="GNF26" s="37"/>
      <c r="GNG26" s="42" t="s">
        <v>78</v>
      </c>
      <c r="GNH26" s="42">
        <f>GNC24/GNG24</f>
        <v>200970.93503567405</v>
      </c>
      <c r="GNI26" s="18"/>
      <c r="GNJ26" s="18" t="s">
        <v>79</v>
      </c>
      <c r="GNK26" s="47">
        <f>GNC24/GNG24/43560</f>
        <v>4.6136578291017916</v>
      </c>
      <c r="GNL26" s="42"/>
      <c r="GNM26" s="13"/>
      <c r="GNN26" s="12"/>
      <c r="GNO26" s="12"/>
      <c r="GNP26" s="12"/>
      <c r="GNQ26" s="12"/>
      <c r="GNR26" s="12"/>
      <c r="GNS26" s="12"/>
      <c r="GNT26" s="12"/>
      <c r="GNU26" s="12"/>
      <c r="GNV26" s="12"/>
      <c r="GNW26" s="12"/>
      <c r="GNY26" s="12"/>
      <c r="GNZ26" s="12"/>
      <c r="GOA26" s="28"/>
      <c r="GOB26" s="18"/>
      <c r="GOC26" s="12"/>
      <c r="GOD26" s="12"/>
      <c r="GOE26" s="18"/>
      <c r="GOF26" s="18" t="s">
        <v>76</v>
      </c>
      <c r="GOG26" s="23">
        <f>STDEV(GOG22:GOG23)</f>
        <v>2.9425743622805909</v>
      </c>
      <c r="GOH26" s="18"/>
      <c r="GOI26" s="18"/>
      <c r="GOJ26" s="18" t="s">
        <v>77</v>
      </c>
      <c r="GOK26" s="48">
        <f>GOI24/GOK24</f>
        <v>1661.2183745958871</v>
      </c>
      <c r="GOL26" s="37"/>
      <c r="GOM26" s="42" t="s">
        <v>78</v>
      </c>
      <c r="GON26" s="42">
        <f>GOI24/GOM24</f>
        <v>200970.93503567405</v>
      </c>
      <c r="GOO26" s="18"/>
      <c r="GOP26" s="18" t="s">
        <v>79</v>
      </c>
      <c r="GOQ26" s="47">
        <f>GOI24/GOM24/43560</f>
        <v>4.6136578291017916</v>
      </c>
      <c r="GOR26" s="42"/>
      <c r="GOS26" s="13"/>
      <c r="GOT26" s="12"/>
      <c r="GOU26" s="12"/>
      <c r="GOV26" s="12"/>
      <c r="GOW26" s="12"/>
      <c r="GOX26" s="12"/>
      <c r="GOY26" s="12"/>
      <c r="GOZ26" s="12"/>
      <c r="GPA26" s="12"/>
      <c r="GPB26" s="12"/>
      <c r="GPC26" s="12"/>
      <c r="GPE26" s="12"/>
      <c r="GPF26" s="12"/>
      <c r="GPG26" s="28"/>
      <c r="GPH26" s="18"/>
      <c r="GPI26" s="12"/>
      <c r="GPJ26" s="12"/>
      <c r="GPK26" s="18"/>
      <c r="GPL26" s="18" t="s">
        <v>76</v>
      </c>
      <c r="GPM26" s="23">
        <f>STDEV(GPM22:GPM23)</f>
        <v>2.9425743622805909</v>
      </c>
      <c r="GPN26" s="18"/>
      <c r="GPO26" s="18"/>
      <c r="GPP26" s="18" t="s">
        <v>77</v>
      </c>
      <c r="GPQ26" s="48">
        <f>GPO24/GPQ24</f>
        <v>1661.2183745958871</v>
      </c>
      <c r="GPR26" s="37"/>
      <c r="GPS26" s="42" t="s">
        <v>78</v>
      </c>
      <c r="GPT26" s="42">
        <f>GPO24/GPS24</f>
        <v>200970.93503567405</v>
      </c>
      <c r="GPU26" s="18"/>
      <c r="GPV26" s="18" t="s">
        <v>79</v>
      </c>
      <c r="GPW26" s="47">
        <f>GPO24/GPS24/43560</f>
        <v>4.6136578291017916</v>
      </c>
      <c r="GPX26" s="42"/>
      <c r="GPY26" s="13"/>
      <c r="GPZ26" s="12"/>
      <c r="GQA26" s="12"/>
      <c r="GQB26" s="12"/>
      <c r="GQC26" s="12"/>
      <c r="GQD26" s="12"/>
      <c r="GQE26" s="12"/>
      <c r="GQF26" s="12"/>
      <c r="GQG26" s="12"/>
      <c r="GQH26" s="12"/>
      <c r="GQI26" s="12"/>
      <c r="GQK26" s="12"/>
      <c r="GQL26" s="12"/>
      <c r="GQM26" s="28"/>
      <c r="GQN26" s="18"/>
      <c r="GQO26" s="12"/>
      <c r="GQP26" s="12"/>
      <c r="GQQ26" s="18"/>
      <c r="GQR26" s="18" t="s">
        <v>76</v>
      </c>
      <c r="GQS26" s="23">
        <f>STDEV(GQS22:GQS23)</f>
        <v>2.9425743622805909</v>
      </c>
      <c r="GQT26" s="18"/>
      <c r="GQU26" s="18"/>
      <c r="GQV26" s="18" t="s">
        <v>77</v>
      </c>
      <c r="GQW26" s="48">
        <f>GQU24/GQW24</f>
        <v>1661.2183745958871</v>
      </c>
      <c r="GQX26" s="37"/>
      <c r="GQY26" s="42" t="s">
        <v>78</v>
      </c>
      <c r="GQZ26" s="42">
        <f>GQU24/GQY24</f>
        <v>200970.93503567405</v>
      </c>
      <c r="GRA26" s="18"/>
      <c r="GRB26" s="18" t="s">
        <v>79</v>
      </c>
      <c r="GRC26" s="47">
        <f>GQU24/GQY24/43560</f>
        <v>4.6136578291017916</v>
      </c>
      <c r="GRD26" s="42"/>
      <c r="GRE26" s="13"/>
      <c r="GRF26" s="12"/>
      <c r="GRG26" s="12"/>
      <c r="GRH26" s="12"/>
      <c r="GRI26" s="12"/>
      <c r="GRJ26" s="12"/>
      <c r="GRK26" s="12"/>
      <c r="GRL26" s="12"/>
      <c r="GRM26" s="12"/>
      <c r="GRN26" s="12"/>
      <c r="GRO26" s="12"/>
      <c r="GRQ26" s="12"/>
      <c r="GRR26" s="12"/>
      <c r="GRS26" s="28"/>
      <c r="GRT26" s="18"/>
      <c r="GRU26" s="12"/>
      <c r="GRV26" s="12"/>
      <c r="GRW26" s="18"/>
      <c r="GRX26" s="18" t="s">
        <v>76</v>
      </c>
      <c r="GRY26" s="23">
        <f>STDEV(GRY22:GRY23)</f>
        <v>2.9425743622805909</v>
      </c>
      <c r="GRZ26" s="18"/>
      <c r="GSA26" s="18"/>
      <c r="GSB26" s="18" t="s">
        <v>77</v>
      </c>
      <c r="GSC26" s="48">
        <f>GSA24/GSC24</f>
        <v>1661.2183745958871</v>
      </c>
      <c r="GSD26" s="37"/>
      <c r="GSE26" s="42" t="s">
        <v>78</v>
      </c>
      <c r="GSF26" s="42">
        <f>GSA24/GSE24</f>
        <v>200970.93503567405</v>
      </c>
      <c r="GSG26" s="18"/>
      <c r="GSH26" s="18" t="s">
        <v>79</v>
      </c>
      <c r="GSI26" s="47">
        <f>GSA24/GSE24/43560</f>
        <v>4.6136578291017916</v>
      </c>
      <c r="GSJ26" s="42"/>
      <c r="GSK26" s="13"/>
      <c r="GSL26" s="12"/>
      <c r="GSM26" s="12"/>
      <c r="GSN26" s="12"/>
      <c r="GSO26" s="12"/>
      <c r="GSP26" s="12"/>
      <c r="GSQ26" s="12"/>
      <c r="GSR26" s="12"/>
      <c r="GSS26" s="12"/>
      <c r="GST26" s="12"/>
      <c r="GSU26" s="12"/>
      <c r="GSW26" s="12"/>
      <c r="GSX26" s="12"/>
      <c r="GSY26" s="28"/>
      <c r="GSZ26" s="18"/>
      <c r="GTA26" s="12"/>
      <c r="GTB26" s="12"/>
      <c r="GTC26" s="18"/>
      <c r="GTD26" s="18" t="s">
        <v>76</v>
      </c>
      <c r="GTE26" s="23">
        <f>STDEV(GTE22:GTE23)</f>
        <v>2.9425743622805909</v>
      </c>
      <c r="GTF26" s="18"/>
      <c r="GTG26" s="18"/>
      <c r="GTH26" s="18" t="s">
        <v>77</v>
      </c>
      <c r="GTI26" s="48">
        <f>GTG24/GTI24</f>
        <v>1661.2183745958871</v>
      </c>
      <c r="GTJ26" s="37"/>
      <c r="GTK26" s="42" t="s">
        <v>78</v>
      </c>
      <c r="GTL26" s="42">
        <f>GTG24/GTK24</f>
        <v>200970.93503567405</v>
      </c>
      <c r="GTM26" s="18"/>
      <c r="GTN26" s="18" t="s">
        <v>79</v>
      </c>
      <c r="GTO26" s="47">
        <f>GTG24/GTK24/43560</f>
        <v>4.6136578291017916</v>
      </c>
      <c r="GTP26" s="42"/>
      <c r="GTQ26" s="13"/>
      <c r="GTR26" s="12"/>
      <c r="GTS26" s="12"/>
      <c r="GTT26" s="12"/>
      <c r="GTU26" s="12"/>
      <c r="GTV26" s="12"/>
      <c r="GTW26" s="12"/>
      <c r="GTX26" s="12"/>
      <c r="GTY26" s="12"/>
      <c r="GTZ26" s="12"/>
      <c r="GUA26" s="12"/>
      <c r="GUC26" s="12"/>
      <c r="GUD26" s="12"/>
      <c r="GUE26" s="28"/>
      <c r="GUF26" s="18"/>
      <c r="GUG26" s="12"/>
      <c r="GUH26" s="12"/>
      <c r="GUI26" s="18"/>
      <c r="GUJ26" s="18" t="s">
        <v>76</v>
      </c>
      <c r="GUK26" s="23">
        <f>STDEV(GUK22:GUK23)</f>
        <v>2.9425743622805909</v>
      </c>
      <c r="GUL26" s="18"/>
      <c r="GUM26" s="18"/>
      <c r="GUN26" s="18" t="s">
        <v>77</v>
      </c>
      <c r="GUO26" s="48">
        <f>GUM24/GUO24</f>
        <v>1661.2183745958871</v>
      </c>
      <c r="GUP26" s="37"/>
      <c r="GUQ26" s="42" t="s">
        <v>78</v>
      </c>
      <c r="GUR26" s="42">
        <f>GUM24/GUQ24</f>
        <v>200970.93503567405</v>
      </c>
      <c r="GUS26" s="18"/>
      <c r="GUT26" s="18" t="s">
        <v>79</v>
      </c>
      <c r="GUU26" s="47">
        <f>GUM24/GUQ24/43560</f>
        <v>4.6136578291017916</v>
      </c>
      <c r="GUV26" s="42"/>
      <c r="GUW26" s="13"/>
      <c r="GUX26" s="12"/>
      <c r="GUY26" s="12"/>
      <c r="GUZ26" s="12"/>
      <c r="GVA26" s="12"/>
      <c r="GVB26" s="12"/>
      <c r="GVC26" s="12"/>
      <c r="GVD26" s="12"/>
      <c r="GVE26" s="12"/>
      <c r="GVF26" s="12"/>
      <c r="GVG26" s="12"/>
      <c r="GVI26" s="12"/>
      <c r="GVJ26" s="12"/>
      <c r="GVK26" s="28"/>
      <c r="GVL26" s="18"/>
      <c r="GVM26" s="12"/>
      <c r="GVN26" s="12"/>
      <c r="GVO26" s="18"/>
      <c r="GVP26" s="18" t="s">
        <v>76</v>
      </c>
      <c r="GVQ26" s="23">
        <f>STDEV(GVQ22:GVQ23)</f>
        <v>2.9425743622805909</v>
      </c>
      <c r="GVR26" s="18"/>
      <c r="GVS26" s="18"/>
      <c r="GVT26" s="18" t="s">
        <v>77</v>
      </c>
      <c r="GVU26" s="48">
        <f>GVS24/GVU24</f>
        <v>1661.2183745958871</v>
      </c>
      <c r="GVV26" s="37"/>
      <c r="GVW26" s="42" t="s">
        <v>78</v>
      </c>
      <c r="GVX26" s="42">
        <f>GVS24/GVW24</f>
        <v>200970.93503567405</v>
      </c>
      <c r="GVY26" s="18"/>
      <c r="GVZ26" s="18" t="s">
        <v>79</v>
      </c>
      <c r="GWA26" s="47">
        <f>GVS24/GVW24/43560</f>
        <v>4.6136578291017916</v>
      </c>
      <c r="GWB26" s="42"/>
      <c r="GWC26" s="13"/>
      <c r="GWD26" s="12"/>
      <c r="GWE26" s="12"/>
      <c r="GWF26" s="12"/>
      <c r="GWG26" s="12"/>
      <c r="GWH26" s="12"/>
      <c r="GWI26" s="12"/>
      <c r="GWJ26" s="12"/>
      <c r="GWK26" s="12"/>
      <c r="GWL26" s="12"/>
      <c r="GWM26" s="12"/>
      <c r="GWO26" s="12"/>
      <c r="GWP26" s="12"/>
      <c r="GWQ26" s="28"/>
      <c r="GWR26" s="18"/>
      <c r="GWS26" s="12"/>
      <c r="GWT26" s="12"/>
      <c r="GWU26" s="18"/>
      <c r="GWV26" s="18" t="s">
        <v>76</v>
      </c>
      <c r="GWW26" s="23">
        <f>STDEV(GWW22:GWW23)</f>
        <v>2.9425743622805909</v>
      </c>
      <c r="GWX26" s="18"/>
      <c r="GWY26" s="18"/>
      <c r="GWZ26" s="18" t="s">
        <v>77</v>
      </c>
      <c r="GXA26" s="48">
        <f>GWY24/GXA24</f>
        <v>1661.2183745958871</v>
      </c>
      <c r="GXB26" s="37"/>
      <c r="GXC26" s="42" t="s">
        <v>78</v>
      </c>
      <c r="GXD26" s="42">
        <f>GWY24/GXC24</f>
        <v>200970.93503567405</v>
      </c>
      <c r="GXE26" s="18"/>
      <c r="GXF26" s="18" t="s">
        <v>79</v>
      </c>
      <c r="GXG26" s="47">
        <f>GWY24/GXC24/43560</f>
        <v>4.6136578291017916</v>
      </c>
      <c r="GXH26" s="42"/>
      <c r="GXI26" s="13"/>
      <c r="GXJ26" s="12"/>
      <c r="GXK26" s="12"/>
      <c r="GXL26" s="12"/>
      <c r="GXM26" s="12"/>
      <c r="GXN26" s="12"/>
      <c r="GXO26" s="12"/>
      <c r="GXP26" s="12"/>
      <c r="GXQ26" s="12"/>
      <c r="GXR26" s="12"/>
      <c r="GXS26" s="12"/>
      <c r="GXU26" s="12"/>
      <c r="GXV26" s="12"/>
      <c r="GXW26" s="28"/>
      <c r="GXX26" s="18"/>
      <c r="GXY26" s="12"/>
      <c r="GXZ26" s="12"/>
      <c r="GYA26" s="18"/>
      <c r="GYB26" s="18" t="s">
        <v>76</v>
      </c>
      <c r="GYC26" s="23">
        <f>STDEV(GYC22:GYC23)</f>
        <v>2.9425743622805909</v>
      </c>
      <c r="GYD26" s="18"/>
      <c r="GYE26" s="18"/>
      <c r="GYF26" s="18" t="s">
        <v>77</v>
      </c>
      <c r="GYG26" s="48">
        <f>GYE24/GYG24</f>
        <v>1661.2183745958871</v>
      </c>
      <c r="GYH26" s="37"/>
      <c r="GYI26" s="42" t="s">
        <v>78</v>
      </c>
      <c r="GYJ26" s="42">
        <f>GYE24/GYI24</f>
        <v>200970.93503567405</v>
      </c>
      <c r="GYK26" s="18"/>
      <c r="GYL26" s="18" t="s">
        <v>79</v>
      </c>
      <c r="GYM26" s="47">
        <f>GYE24/GYI24/43560</f>
        <v>4.6136578291017916</v>
      </c>
      <c r="GYN26" s="42"/>
      <c r="GYO26" s="13"/>
      <c r="GYP26" s="12"/>
      <c r="GYQ26" s="12"/>
      <c r="GYR26" s="12"/>
      <c r="GYS26" s="12"/>
      <c r="GYT26" s="12"/>
      <c r="GYU26" s="12"/>
      <c r="GYV26" s="12"/>
      <c r="GYW26" s="12"/>
      <c r="GYX26" s="12"/>
      <c r="GYY26" s="12"/>
      <c r="GZA26" s="12"/>
      <c r="GZB26" s="12"/>
      <c r="GZC26" s="28"/>
      <c r="GZD26" s="18"/>
      <c r="GZE26" s="12"/>
      <c r="GZF26" s="12"/>
      <c r="GZG26" s="18"/>
      <c r="GZH26" s="18" t="s">
        <v>76</v>
      </c>
      <c r="GZI26" s="23">
        <f>STDEV(GZI22:GZI23)</f>
        <v>2.9425743622805909</v>
      </c>
      <c r="GZJ26" s="18"/>
      <c r="GZK26" s="18"/>
      <c r="GZL26" s="18" t="s">
        <v>77</v>
      </c>
      <c r="GZM26" s="48">
        <f>GZK24/GZM24</f>
        <v>1661.2183745958871</v>
      </c>
      <c r="GZN26" s="37"/>
      <c r="GZO26" s="42" t="s">
        <v>78</v>
      </c>
      <c r="GZP26" s="42">
        <f>GZK24/GZO24</f>
        <v>200970.93503567405</v>
      </c>
      <c r="GZQ26" s="18"/>
      <c r="GZR26" s="18" t="s">
        <v>79</v>
      </c>
      <c r="GZS26" s="47">
        <f>GZK24/GZO24/43560</f>
        <v>4.6136578291017916</v>
      </c>
      <c r="GZT26" s="42"/>
      <c r="GZU26" s="13"/>
      <c r="GZV26" s="12"/>
      <c r="GZW26" s="12"/>
      <c r="GZX26" s="12"/>
      <c r="GZY26" s="12"/>
      <c r="GZZ26" s="12"/>
      <c r="HAA26" s="12"/>
      <c r="HAB26" s="12"/>
      <c r="HAC26" s="12"/>
      <c r="HAD26" s="12"/>
      <c r="HAE26" s="12"/>
      <c r="HAG26" s="12"/>
      <c r="HAH26" s="12"/>
      <c r="HAI26" s="28"/>
      <c r="HAJ26" s="18"/>
      <c r="HAK26" s="12"/>
      <c r="HAL26" s="12"/>
      <c r="HAM26" s="18"/>
      <c r="HAN26" s="18" t="s">
        <v>76</v>
      </c>
      <c r="HAO26" s="23">
        <f>STDEV(HAO22:HAO23)</f>
        <v>2.9425743622805909</v>
      </c>
      <c r="HAP26" s="18"/>
      <c r="HAQ26" s="18"/>
      <c r="HAR26" s="18" t="s">
        <v>77</v>
      </c>
      <c r="HAS26" s="48">
        <f>HAQ24/HAS24</f>
        <v>1661.2183745958871</v>
      </c>
      <c r="HAT26" s="37"/>
      <c r="HAU26" s="42" t="s">
        <v>78</v>
      </c>
      <c r="HAV26" s="42">
        <f>HAQ24/HAU24</f>
        <v>200970.93503567405</v>
      </c>
      <c r="HAW26" s="18"/>
      <c r="HAX26" s="18" t="s">
        <v>79</v>
      </c>
      <c r="HAY26" s="47">
        <f>HAQ24/HAU24/43560</f>
        <v>4.6136578291017916</v>
      </c>
      <c r="HAZ26" s="42"/>
      <c r="HBA26" s="13"/>
      <c r="HBB26" s="12"/>
      <c r="HBC26" s="12"/>
      <c r="HBD26" s="12"/>
      <c r="HBE26" s="12"/>
      <c r="HBF26" s="12"/>
      <c r="HBG26" s="12"/>
      <c r="HBH26" s="12"/>
      <c r="HBI26" s="12"/>
      <c r="HBJ26" s="12"/>
      <c r="HBK26" s="12"/>
      <c r="HBM26" s="12"/>
      <c r="HBN26" s="12"/>
      <c r="HBO26" s="28"/>
      <c r="HBP26" s="18"/>
      <c r="HBQ26" s="12"/>
      <c r="HBR26" s="12"/>
      <c r="HBS26" s="18"/>
      <c r="HBT26" s="18" t="s">
        <v>76</v>
      </c>
      <c r="HBU26" s="23">
        <f>STDEV(HBU22:HBU23)</f>
        <v>2.9425743622805909</v>
      </c>
      <c r="HBV26" s="18"/>
      <c r="HBW26" s="18"/>
      <c r="HBX26" s="18" t="s">
        <v>77</v>
      </c>
      <c r="HBY26" s="48">
        <f>HBW24/HBY24</f>
        <v>1661.2183745958871</v>
      </c>
      <c r="HBZ26" s="37"/>
      <c r="HCA26" s="42" t="s">
        <v>78</v>
      </c>
      <c r="HCB26" s="42">
        <f>HBW24/HCA24</f>
        <v>200970.93503567405</v>
      </c>
      <c r="HCC26" s="18"/>
      <c r="HCD26" s="18" t="s">
        <v>79</v>
      </c>
      <c r="HCE26" s="47">
        <f>HBW24/HCA24/43560</f>
        <v>4.6136578291017916</v>
      </c>
      <c r="HCF26" s="42"/>
      <c r="HCG26" s="13"/>
      <c r="HCH26" s="12"/>
      <c r="HCI26" s="12"/>
      <c r="HCJ26" s="12"/>
      <c r="HCK26" s="12"/>
      <c r="HCL26" s="12"/>
      <c r="HCM26" s="12"/>
      <c r="HCN26" s="12"/>
      <c r="HCO26" s="12"/>
      <c r="HCP26" s="12"/>
      <c r="HCQ26" s="12"/>
      <c r="HCS26" s="12"/>
      <c r="HCT26" s="12"/>
      <c r="HCU26" s="28"/>
      <c r="HCV26" s="18"/>
      <c r="HCW26" s="12"/>
      <c r="HCX26" s="12"/>
      <c r="HCY26" s="18"/>
      <c r="HCZ26" s="18" t="s">
        <v>76</v>
      </c>
      <c r="HDA26" s="23">
        <f>STDEV(HDA22:HDA23)</f>
        <v>2.9425743622805909</v>
      </c>
      <c r="HDB26" s="18"/>
      <c r="HDC26" s="18"/>
      <c r="HDD26" s="18" t="s">
        <v>77</v>
      </c>
      <c r="HDE26" s="48">
        <f>HDC24/HDE24</f>
        <v>1661.2183745958871</v>
      </c>
      <c r="HDF26" s="37"/>
      <c r="HDG26" s="42" t="s">
        <v>78</v>
      </c>
      <c r="HDH26" s="42">
        <f>HDC24/HDG24</f>
        <v>200970.93503567405</v>
      </c>
      <c r="HDI26" s="18"/>
      <c r="HDJ26" s="18" t="s">
        <v>79</v>
      </c>
      <c r="HDK26" s="47">
        <f>HDC24/HDG24/43560</f>
        <v>4.6136578291017916</v>
      </c>
      <c r="HDL26" s="42"/>
      <c r="HDM26" s="13"/>
      <c r="HDN26" s="12"/>
      <c r="HDO26" s="12"/>
      <c r="HDP26" s="12"/>
      <c r="HDQ26" s="12"/>
      <c r="HDR26" s="12"/>
      <c r="HDS26" s="12"/>
      <c r="HDT26" s="12"/>
      <c r="HDU26" s="12"/>
      <c r="HDV26" s="12"/>
      <c r="HDW26" s="12"/>
      <c r="HDY26" s="12"/>
      <c r="HDZ26" s="12"/>
      <c r="HEA26" s="28"/>
      <c r="HEB26" s="18"/>
      <c r="HEC26" s="12"/>
      <c r="HED26" s="12"/>
      <c r="HEE26" s="18"/>
      <c r="HEF26" s="18" t="s">
        <v>76</v>
      </c>
      <c r="HEG26" s="23">
        <f>STDEV(HEG22:HEG23)</f>
        <v>2.9425743622805909</v>
      </c>
      <c r="HEH26" s="18"/>
      <c r="HEI26" s="18"/>
      <c r="HEJ26" s="18" t="s">
        <v>77</v>
      </c>
      <c r="HEK26" s="48">
        <f>HEI24/HEK24</f>
        <v>1661.2183745958871</v>
      </c>
      <c r="HEL26" s="37"/>
      <c r="HEM26" s="42" t="s">
        <v>78</v>
      </c>
      <c r="HEN26" s="42">
        <f>HEI24/HEM24</f>
        <v>200970.93503567405</v>
      </c>
      <c r="HEO26" s="18"/>
      <c r="HEP26" s="18" t="s">
        <v>79</v>
      </c>
      <c r="HEQ26" s="47">
        <f>HEI24/HEM24/43560</f>
        <v>4.6136578291017916</v>
      </c>
      <c r="HER26" s="42"/>
      <c r="HES26" s="13"/>
      <c r="HET26" s="12"/>
      <c r="HEU26" s="12"/>
      <c r="HEV26" s="12"/>
      <c r="HEW26" s="12"/>
      <c r="HEX26" s="12"/>
      <c r="HEY26" s="12"/>
      <c r="HEZ26" s="12"/>
      <c r="HFA26" s="12"/>
      <c r="HFB26" s="12"/>
      <c r="HFC26" s="12"/>
      <c r="HFE26" s="12"/>
      <c r="HFF26" s="12"/>
      <c r="HFG26" s="28"/>
      <c r="HFH26" s="18"/>
      <c r="HFI26" s="12"/>
      <c r="HFJ26" s="12"/>
      <c r="HFK26" s="18"/>
      <c r="HFL26" s="18" t="s">
        <v>76</v>
      </c>
      <c r="HFM26" s="23">
        <f>STDEV(HFM22:HFM23)</f>
        <v>2.9425743622805909</v>
      </c>
      <c r="HFN26" s="18"/>
      <c r="HFO26" s="18"/>
      <c r="HFP26" s="18" t="s">
        <v>77</v>
      </c>
      <c r="HFQ26" s="48">
        <f>HFO24/HFQ24</f>
        <v>1661.2183745958871</v>
      </c>
      <c r="HFR26" s="37"/>
      <c r="HFS26" s="42" t="s">
        <v>78</v>
      </c>
      <c r="HFT26" s="42">
        <f>HFO24/HFS24</f>
        <v>200970.93503567405</v>
      </c>
      <c r="HFU26" s="18"/>
      <c r="HFV26" s="18" t="s">
        <v>79</v>
      </c>
      <c r="HFW26" s="47">
        <f>HFO24/HFS24/43560</f>
        <v>4.6136578291017916</v>
      </c>
      <c r="HFX26" s="42"/>
      <c r="HFY26" s="13"/>
      <c r="HFZ26" s="12"/>
      <c r="HGA26" s="12"/>
      <c r="HGB26" s="12"/>
      <c r="HGC26" s="12"/>
      <c r="HGD26" s="12"/>
      <c r="HGE26" s="12"/>
      <c r="HGF26" s="12"/>
      <c r="HGG26" s="12"/>
      <c r="HGH26" s="12"/>
      <c r="HGI26" s="12"/>
      <c r="HGK26" s="12"/>
      <c r="HGL26" s="12"/>
      <c r="HGM26" s="28"/>
      <c r="HGN26" s="18"/>
      <c r="HGO26" s="12"/>
      <c r="HGP26" s="12"/>
      <c r="HGQ26" s="18"/>
      <c r="HGR26" s="18" t="s">
        <v>76</v>
      </c>
      <c r="HGS26" s="23">
        <f>STDEV(HGS22:HGS23)</f>
        <v>2.9425743622805909</v>
      </c>
      <c r="HGT26" s="18"/>
      <c r="HGU26" s="18"/>
      <c r="HGV26" s="18" t="s">
        <v>77</v>
      </c>
      <c r="HGW26" s="48">
        <f>HGU24/HGW24</f>
        <v>1661.2183745958871</v>
      </c>
      <c r="HGX26" s="37"/>
      <c r="HGY26" s="42" t="s">
        <v>78</v>
      </c>
      <c r="HGZ26" s="42">
        <f>HGU24/HGY24</f>
        <v>200970.93503567405</v>
      </c>
      <c r="HHA26" s="18"/>
      <c r="HHB26" s="18" t="s">
        <v>79</v>
      </c>
      <c r="HHC26" s="47">
        <f>HGU24/HGY24/43560</f>
        <v>4.6136578291017916</v>
      </c>
      <c r="HHD26" s="42"/>
      <c r="HHE26" s="13"/>
      <c r="HHF26" s="12"/>
      <c r="HHG26" s="12"/>
      <c r="HHH26" s="12"/>
      <c r="HHI26" s="12"/>
      <c r="HHJ26" s="12"/>
      <c r="HHK26" s="12"/>
      <c r="HHL26" s="12"/>
      <c r="HHM26" s="12"/>
      <c r="HHN26" s="12"/>
      <c r="HHO26" s="12"/>
      <c r="HHQ26" s="12"/>
      <c r="HHR26" s="12"/>
      <c r="HHS26" s="28"/>
      <c r="HHT26" s="18"/>
      <c r="HHU26" s="12"/>
      <c r="HHV26" s="12"/>
      <c r="HHW26" s="18"/>
      <c r="HHX26" s="18" t="s">
        <v>76</v>
      </c>
      <c r="HHY26" s="23">
        <f>STDEV(HHY22:HHY23)</f>
        <v>2.9425743622805909</v>
      </c>
      <c r="HHZ26" s="18"/>
      <c r="HIA26" s="18"/>
      <c r="HIB26" s="18" t="s">
        <v>77</v>
      </c>
      <c r="HIC26" s="48">
        <f>HIA24/HIC24</f>
        <v>1661.2183745958871</v>
      </c>
      <c r="HID26" s="37"/>
      <c r="HIE26" s="42" t="s">
        <v>78</v>
      </c>
      <c r="HIF26" s="42">
        <f>HIA24/HIE24</f>
        <v>200970.93503567405</v>
      </c>
      <c r="HIG26" s="18"/>
      <c r="HIH26" s="18" t="s">
        <v>79</v>
      </c>
      <c r="HII26" s="47">
        <f>HIA24/HIE24/43560</f>
        <v>4.6136578291017916</v>
      </c>
      <c r="HIJ26" s="42"/>
      <c r="HIK26" s="13"/>
      <c r="HIL26" s="12"/>
      <c r="HIM26" s="12"/>
      <c r="HIN26" s="12"/>
      <c r="HIO26" s="12"/>
      <c r="HIP26" s="12"/>
      <c r="HIQ26" s="12"/>
      <c r="HIR26" s="12"/>
      <c r="HIS26" s="12"/>
      <c r="HIT26" s="12"/>
      <c r="HIU26" s="12"/>
      <c r="HIW26" s="12"/>
      <c r="HIX26" s="12"/>
      <c r="HIY26" s="28"/>
      <c r="HIZ26" s="18"/>
      <c r="HJA26" s="12"/>
      <c r="HJB26" s="12"/>
      <c r="HJC26" s="18"/>
      <c r="HJD26" s="18" t="s">
        <v>76</v>
      </c>
      <c r="HJE26" s="23">
        <f>STDEV(HJE22:HJE23)</f>
        <v>2.9425743622805909</v>
      </c>
      <c r="HJF26" s="18"/>
      <c r="HJG26" s="18"/>
      <c r="HJH26" s="18" t="s">
        <v>77</v>
      </c>
      <c r="HJI26" s="48">
        <f>HJG24/HJI24</f>
        <v>1661.2183745958871</v>
      </c>
      <c r="HJJ26" s="37"/>
      <c r="HJK26" s="42" t="s">
        <v>78</v>
      </c>
      <c r="HJL26" s="42">
        <f>HJG24/HJK24</f>
        <v>200970.93503567405</v>
      </c>
      <c r="HJM26" s="18"/>
      <c r="HJN26" s="18" t="s">
        <v>79</v>
      </c>
      <c r="HJO26" s="47">
        <f>HJG24/HJK24/43560</f>
        <v>4.6136578291017916</v>
      </c>
      <c r="HJP26" s="42"/>
      <c r="HJQ26" s="13"/>
      <c r="HJR26" s="12"/>
      <c r="HJS26" s="12"/>
      <c r="HJT26" s="12"/>
      <c r="HJU26" s="12"/>
      <c r="HJV26" s="12"/>
      <c r="HJW26" s="12"/>
      <c r="HJX26" s="12"/>
      <c r="HJY26" s="12"/>
      <c r="HJZ26" s="12"/>
      <c r="HKA26" s="12"/>
      <c r="HKC26" s="12"/>
      <c r="HKD26" s="12"/>
      <c r="HKE26" s="28"/>
      <c r="HKF26" s="18"/>
      <c r="HKG26" s="12"/>
      <c r="HKH26" s="12"/>
      <c r="HKI26" s="18"/>
      <c r="HKJ26" s="18" t="s">
        <v>76</v>
      </c>
      <c r="HKK26" s="23">
        <f>STDEV(HKK22:HKK23)</f>
        <v>2.9425743622805909</v>
      </c>
      <c r="HKL26" s="18"/>
      <c r="HKM26" s="18"/>
      <c r="HKN26" s="18" t="s">
        <v>77</v>
      </c>
      <c r="HKO26" s="48">
        <f>HKM24/HKO24</f>
        <v>1661.2183745958871</v>
      </c>
      <c r="HKP26" s="37"/>
      <c r="HKQ26" s="42" t="s">
        <v>78</v>
      </c>
      <c r="HKR26" s="42">
        <f>HKM24/HKQ24</f>
        <v>200970.93503567405</v>
      </c>
      <c r="HKS26" s="18"/>
      <c r="HKT26" s="18" t="s">
        <v>79</v>
      </c>
      <c r="HKU26" s="47">
        <f>HKM24/HKQ24/43560</f>
        <v>4.6136578291017916</v>
      </c>
      <c r="HKV26" s="42"/>
      <c r="HKW26" s="13"/>
      <c r="HKX26" s="12"/>
      <c r="HKY26" s="12"/>
      <c r="HKZ26" s="12"/>
      <c r="HLA26" s="12"/>
      <c r="HLB26" s="12"/>
      <c r="HLC26" s="12"/>
      <c r="HLD26" s="12"/>
      <c r="HLE26" s="12"/>
      <c r="HLF26" s="12"/>
      <c r="HLG26" s="12"/>
      <c r="HLI26" s="12"/>
      <c r="HLJ26" s="12"/>
      <c r="HLK26" s="28"/>
      <c r="HLL26" s="18"/>
      <c r="HLM26" s="12"/>
      <c r="HLN26" s="12"/>
      <c r="HLO26" s="18"/>
      <c r="HLP26" s="18" t="s">
        <v>76</v>
      </c>
      <c r="HLQ26" s="23">
        <f>STDEV(HLQ22:HLQ23)</f>
        <v>2.9425743622805909</v>
      </c>
      <c r="HLR26" s="18"/>
      <c r="HLS26" s="18"/>
      <c r="HLT26" s="18" t="s">
        <v>77</v>
      </c>
      <c r="HLU26" s="48">
        <f>HLS24/HLU24</f>
        <v>1661.2183745958871</v>
      </c>
      <c r="HLV26" s="37"/>
      <c r="HLW26" s="42" t="s">
        <v>78</v>
      </c>
      <c r="HLX26" s="42">
        <f>HLS24/HLW24</f>
        <v>200970.93503567405</v>
      </c>
      <c r="HLY26" s="18"/>
      <c r="HLZ26" s="18" t="s">
        <v>79</v>
      </c>
      <c r="HMA26" s="47">
        <f>HLS24/HLW24/43560</f>
        <v>4.6136578291017916</v>
      </c>
      <c r="HMB26" s="42"/>
      <c r="HMC26" s="13"/>
      <c r="HMD26" s="12"/>
      <c r="HME26" s="12"/>
      <c r="HMF26" s="12"/>
      <c r="HMG26" s="12"/>
      <c r="HMH26" s="12"/>
      <c r="HMI26" s="12"/>
      <c r="HMJ26" s="12"/>
      <c r="HMK26" s="12"/>
      <c r="HML26" s="12"/>
      <c r="HMM26" s="12"/>
      <c r="HMO26" s="12"/>
      <c r="HMP26" s="12"/>
      <c r="HMQ26" s="28"/>
      <c r="HMR26" s="18"/>
      <c r="HMS26" s="12"/>
      <c r="HMT26" s="12"/>
      <c r="HMU26" s="18"/>
      <c r="HMV26" s="18" t="s">
        <v>76</v>
      </c>
      <c r="HMW26" s="23">
        <f>STDEV(HMW22:HMW23)</f>
        <v>2.9425743622805909</v>
      </c>
      <c r="HMX26" s="18"/>
      <c r="HMY26" s="18"/>
      <c r="HMZ26" s="18" t="s">
        <v>77</v>
      </c>
      <c r="HNA26" s="48">
        <f>HMY24/HNA24</f>
        <v>1661.2183745958871</v>
      </c>
      <c r="HNB26" s="37"/>
      <c r="HNC26" s="42" t="s">
        <v>78</v>
      </c>
      <c r="HND26" s="42">
        <f>HMY24/HNC24</f>
        <v>200970.93503567405</v>
      </c>
      <c r="HNE26" s="18"/>
      <c r="HNF26" s="18" t="s">
        <v>79</v>
      </c>
      <c r="HNG26" s="47">
        <f>HMY24/HNC24/43560</f>
        <v>4.6136578291017916</v>
      </c>
      <c r="HNH26" s="42"/>
      <c r="HNI26" s="13"/>
      <c r="HNJ26" s="12"/>
      <c r="HNK26" s="12"/>
      <c r="HNL26" s="12"/>
      <c r="HNM26" s="12"/>
      <c r="HNN26" s="12"/>
      <c r="HNO26" s="12"/>
      <c r="HNP26" s="12"/>
      <c r="HNQ26" s="12"/>
      <c r="HNR26" s="12"/>
      <c r="HNS26" s="12"/>
      <c r="HNU26" s="12"/>
      <c r="HNV26" s="12"/>
      <c r="HNW26" s="28"/>
      <c r="HNX26" s="18"/>
      <c r="HNY26" s="12"/>
      <c r="HNZ26" s="12"/>
      <c r="HOA26" s="18"/>
      <c r="HOB26" s="18" t="s">
        <v>76</v>
      </c>
      <c r="HOC26" s="23">
        <f>STDEV(HOC22:HOC23)</f>
        <v>2.9425743622805909</v>
      </c>
      <c r="HOD26" s="18"/>
      <c r="HOE26" s="18"/>
      <c r="HOF26" s="18" t="s">
        <v>77</v>
      </c>
      <c r="HOG26" s="48">
        <f>HOE24/HOG24</f>
        <v>1661.2183745958871</v>
      </c>
      <c r="HOH26" s="37"/>
      <c r="HOI26" s="42" t="s">
        <v>78</v>
      </c>
      <c r="HOJ26" s="42">
        <f>HOE24/HOI24</f>
        <v>200970.93503567405</v>
      </c>
      <c r="HOK26" s="18"/>
      <c r="HOL26" s="18" t="s">
        <v>79</v>
      </c>
      <c r="HOM26" s="47">
        <f>HOE24/HOI24/43560</f>
        <v>4.6136578291017916</v>
      </c>
      <c r="HON26" s="42"/>
      <c r="HOO26" s="13"/>
      <c r="HOP26" s="12"/>
      <c r="HOQ26" s="12"/>
      <c r="HOR26" s="12"/>
      <c r="HOS26" s="12"/>
      <c r="HOT26" s="12"/>
      <c r="HOU26" s="12"/>
      <c r="HOV26" s="12"/>
      <c r="HOW26" s="12"/>
      <c r="HOX26" s="12"/>
      <c r="HOY26" s="12"/>
      <c r="HPA26" s="12"/>
      <c r="HPB26" s="12"/>
      <c r="HPC26" s="28"/>
      <c r="HPD26" s="18"/>
      <c r="HPE26" s="12"/>
      <c r="HPF26" s="12"/>
      <c r="HPG26" s="18"/>
      <c r="HPH26" s="18" t="s">
        <v>76</v>
      </c>
      <c r="HPI26" s="23">
        <f>STDEV(HPI22:HPI23)</f>
        <v>2.9425743622805909</v>
      </c>
      <c r="HPJ26" s="18"/>
      <c r="HPK26" s="18"/>
      <c r="HPL26" s="18" t="s">
        <v>77</v>
      </c>
      <c r="HPM26" s="48">
        <f>HPK24/HPM24</f>
        <v>1661.2183745958871</v>
      </c>
      <c r="HPN26" s="37"/>
      <c r="HPO26" s="42" t="s">
        <v>78</v>
      </c>
      <c r="HPP26" s="42">
        <f>HPK24/HPO24</f>
        <v>200970.93503567405</v>
      </c>
      <c r="HPQ26" s="18"/>
      <c r="HPR26" s="18" t="s">
        <v>79</v>
      </c>
      <c r="HPS26" s="47">
        <f>HPK24/HPO24/43560</f>
        <v>4.6136578291017916</v>
      </c>
      <c r="HPT26" s="42"/>
      <c r="HPU26" s="13"/>
      <c r="HPV26" s="12"/>
      <c r="HPW26" s="12"/>
      <c r="HPX26" s="12"/>
      <c r="HPY26" s="12"/>
      <c r="HPZ26" s="12"/>
      <c r="HQA26" s="12"/>
      <c r="HQB26" s="12"/>
      <c r="HQC26" s="12"/>
      <c r="HQD26" s="12"/>
      <c r="HQE26" s="12"/>
      <c r="HQG26" s="12"/>
      <c r="HQH26" s="12"/>
      <c r="HQI26" s="28"/>
      <c r="HQJ26" s="18"/>
      <c r="HQK26" s="12"/>
      <c r="HQL26" s="12"/>
      <c r="HQM26" s="18"/>
      <c r="HQN26" s="18" t="s">
        <v>76</v>
      </c>
      <c r="HQO26" s="23">
        <f>STDEV(HQO22:HQO23)</f>
        <v>2.9425743622805909</v>
      </c>
      <c r="HQP26" s="18"/>
      <c r="HQQ26" s="18"/>
      <c r="HQR26" s="18" t="s">
        <v>77</v>
      </c>
      <c r="HQS26" s="48">
        <f>HQQ24/HQS24</f>
        <v>1661.2183745958871</v>
      </c>
      <c r="HQT26" s="37"/>
      <c r="HQU26" s="42" t="s">
        <v>78</v>
      </c>
      <c r="HQV26" s="42">
        <f>HQQ24/HQU24</f>
        <v>200970.93503567405</v>
      </c>
      <c r="HQW26" s="18"/>
      <c r="HQX26" s="18" t="s">
        <v>79</v>
      </c>
      <c r="HQY26" s="47">
        <f>HQQ24/HQU24/43560</f>
        <v>4.6136578291017916</v>
      </c>
      <c r="HQZ26" s="42"/>
      <c r="HRA26" s="13"/>
      <c r="HRB26" s="12"/>
      <c r="HRC26" s="12"/>
      <c r="HRD26" s="12"/>
      <c r="HRE26" s="12"/>
      <c r="HRF26" s="12"/>
      <c r="HRG26" s="12"/>
      <c r="HRH26" s="12"/>
      <c r="HRI26" s="12"/>
      <c r="HRJ26" s="12"/>
      <c r="HRK26" s="12"/>
      <c r="HRM26" s="12"/>
      <c r="HRN26" s="12"/>
      <c r="HRO26" s="28"/>
      <c r="HRP26" s="18"/>
      <c r="HRQ26" s="12"/>
      <c r="HRR26" s="12"/>
      <c r="HRS26" s="18"/>
      <c r="HRT26" s="18" t="s">
        <v>76</v>
      </c>
      <c r="HRU26" s="23">
        <f>STDEV(HRU22:HRU23)</f>
        <v>2.9425743622805909</v>
      </c>
      <c r="HRV26" s="18"/>
      <c r="HRW26" s="18"/>
      <c r="HRX26" s="18" t="s">
        <v>77</v>
      </c>
      <c r="HRY26" s="48">
        <f>HRW24/HRY24</f>
        <v>1661.2183745958871</v>
      </c>
      <c r="HRZ26" s="37"/>
      <c r="HSA26" s="42" t="s">
        <v>78</v>
      </c>
      <c r="HSB26" s="42">
        <f>HRW24/HSA24</f>
        <v>200970.93503567405</v>
      </c>
      <c r="HSC26" s="18"/>
      <c r="HSD26" s="18" t="s">
        <v>79</v>
      </c>
      <c r="HSE26" s="47">
        <f>HRW24/HSA24/43560</f>
        <v>4.6136578291017916</v>
      </c>
      <c r="HSF26" s="42"/>
      <c r="HSG26" s="13"/>
      <c r="HSH26" s="12"/>
      <c r="HSI26" s="12"/>
      <c r="HSJ26" s="12"/>
      <c r="HSK26" s="12"/>
      <c r="HSL26" s="12"/>
      <c r="HSM26" s="12"/>
      <c r="HSN26" s="12"/>
      <c r="HSO26" s="12"/>
      <c r="HSP26" s="12"/>
      <c r="HSQ26" s="12"/>
      <c r="HSS26" s="12"/>
      <c r="HST26" s="12"/>
      <c r="HSU26" s="28"/>
      <c r="HSV26" s="18"/>
      <c r="HSW26" s="12"/>
      <c r="HSX26" s="12"/>
      <c r="HSY26" s="18"/>
      <c r="HSZ26" s="18" t="s">
        <v>76</v>
      </c>
      <c r="HTA26" s="23">
        <f>STDEV(HTA22:HTA23)</f>
        <v>2.9425743622805909</v>
      </c>
      <c r="HTB26" s="18"/>
      <c r="HTC26" s="18"/>
      <c r="HTD26" s="18" t="s">
        <v>77</v>
      </c>
      <c r="HTE26" s="48">
        <f>HTC24/HTE24</f>
        <v>1661.2183745958871</v>
      </c>
      <c r="HTF26" s="37"/>
      <c r="HTG26" s="42" t="s">
        <v>78</v>
      </c>
      <c r="HTH26" s="42">
        <f>HTC24/HTG24</f>
        <v>200970.93503567405</v>
      </c>
      <c r="HTI26" s="18"/>
      <c r="HTJ26" s="18" t="s">
        <v>79</v>
      </c>
      <c r="HTK26" s="47">
        <f>HTC24/HTG24/43560</f>
        <v>4.6136578291017916</v>
      </c>
      <c r="HTL26" s="42"/>
      <c r="HTM26" s="13"/>
      <c r="HTN26" s="12"/>
      <c r="HTO26" s="12"/>
      <c r="HTP26" s="12"/>
      <c r="HTQ26" s="12"/>
      <c r="HTR26" s="12"/>
      <c r="HTS26" s="12"/>
      <c r="HTT26" s="12"/>
      <c r="HTU26" s="12"/>
      <c r="HTV26" s="12"/>
      <c r="HTW26" s="12"/>
      <c r="HTY26" s="12"/>
      <c r="HTZ26" s="12"/>
      <c r="HUA26" s="28"/>
      <c r="HUB26" s="18"/>
      <c r="HUC26" s="12"/>
      <c r="HUD26" s="12"/>
      <c r="HUE26" s="18"/>
      <c r="HUF26" s="18" t="s">
        <v>76</v>
      </c>
      <c r="HUG26" s="23">
        <f>STDEV(HUG22:HUG23)</f>
        <v>2.9425743622805909</v>
      </c>
      <c r="HUH26" s="18"/>
      <c r="HUI26" s="18"/>
      <c r="HUJ26" s="18" t="s">
        <v>77</v>
      </c>
      <c r="HUK26" s="48">
        <f>HUI24/HUK24</f>
        <v>1661.2183745958871</v>
      </c>
      <c r="HUL26" s="37"/>
      <c r="HUM26" s="42" t="s">
        <v>78</v>
      </c>
      <c r="HUN26" s="42">
        <f>HUI24/HUM24</f>
        <v>200970.93503567405</v>
      </c>
      <c r="HUO26" s="18"/>
      <c r="HUP26" s="18" t="s">
        <v>79</v>
      </c>
      <c r="HUQ26" s="47">
        <f>HUI24/HUM24/43560</f>
        <v>4.6136578291017916</v>
      </c>
      <c r="HUR26" s="42"/>
      <c r="HUS26" s="13"/>
      <c r="HUT26" s="12"/>
      <c r="HUU26" s="12"/>
      <c r="HUV26" s="12"/>
      <c r="HUW26" s="12"/>
      <c r="HUX26" s="12"/>
      <c r="HUY26" s="12"/>
      <c r="HUZ26" s="12"/>
      <c r="HVA26" s="12"/>
      <c r="HVB26" s="12"/>
      <c r="HVC26" s="12"/>
      <c r="HVE26" s="12"/>
      <c r="HVF26" s="12"/>
      <c r="HVG26" s="28"/>
      <c r="HVH26" s="18"/>
      <c r="HVI26" s="12"/>
      <c r="HVJ26" s="12"/>
      <c r="HVK26" s="18"/>
      <c r="HVL26" s="18" t="s">
        <v>76</v>
      </c>
      <c r="HVM26" s="23">
        <f>STDEV(HVM22:HVM23)</f>
        <v>2.9425743622805909</v>
      </c>
      <c r="HVN26" s="18"/>
      <c r="HVO26" s="18"/>
      <c r="HVP26" s="18" t="s">
        <v>77</v>
      </c>
      <c r="HVQ26" s="48">
        <f>HVO24/HVQ24</f>
        <v>1661.2183745958871</v>
      </c>
      <c r="HVR26" s="37"/>
      <c r="HVS26" s="42" t="s">
        <v>78</v>
      </c>
      <c r="HVT26" s="42">
        <f>HVO24/HVS24</f>
        <v>200970.93503567405</v>
      </c>
      <c r="HVU26" s="18"/>
      <c r="HVV26" s="18" t="s">
        <v>79</v>
      </c>
      <c r="HVW26" s="47">
        <f>HVO24/HVS24/43560</f>
        <v>4.6136578291017916</v>
      </c>
      <c r="HVX26" s="42"/>
      <c r="HVY26" s="13"/>
      <c r="HVZ26" s="12"/>
      <c r="HWA26" s="12"/>
      <c r="HWB26" s="12"/>
      <c r="HWC26" s="12"/>
      <c r="HWD26" s="12"/>
      <c r="HWE26" s="12"/>
      <c r="HWF26" s="12"/>
      <c r="HWG26" s="12"/>
      <c r="HWH26" s="12"/>
      <c r="HWI26" s="12"/>
      <c r="HWK26" s="12"/>
      <c r="HWL26" s="12"/>
      <c r="HWM26" s="28"/>
      <c r="HWN26" s="18"/>
      <c r="HWO26" s="12"/>
      <c r="HWP26" s="12"/>
      <c r="HWQ26" s="18"/>
      <c r="HWR26" s="18" t="s">
        <v>76</v>
      </c>
      <c r="HWS26" s="23">
        <f>STDEV(HWS22:HWS23)</f>
        <v>2.9425743622805909</v>
      </c>
      <c r="HWT26" s="18"/>
      <c r="HWU26" s="18"/>
      <c r="HWV26" s="18" t="s">
        <v>77</v>
      </c>
      <c r="HWW26" s="48">
        <f>HWU24/HWW24</f>
        <v>1661.2183745958871</v>
      </c>
      <c r="HWX26" s="37"/>
      <c r="HWY26" s="42" t="s">
        <v>78</v>
      </c>
      <c r="HWZ26" s="42">
        <f>HWU24/HWY24</f>
        <v>200970.93503567405</v>
      </c>
      <c r="HXA26" s="18"/>
      <c r="HXB26" s="18" t="s">
        <v>79</v>
      </c>
      <c r="HXC26" s="47">
        <f>HWU24/HWY24/43560</f>
        <v>4.6136578291017916</v>
      </c>
      <c r="HXD26" s="42"/>
      <c r="HXE26" s="13"/>
      <c r="HXF26" s="12"/>
      <c r="HXG26" s="12"/>
      <c r="HXH26" s="12"/>
      <c r="HXI26" s="12"/>
      <c r="HXJ26" s="12"/>
      <c r="HXK26" s="12"/>
      <c r="HXL26" s="12"/>
      <c r="HXM26" s="12"/>
      <c r="HXN26" s="12"/>
      <c r="HXO26" s="12"/>
      <c r="HXQ26" s="12"/>
      <c r="HXR26" s="12"/>
      <c r="HXS26" s="28"/>
      <c r="HXT26" s="18"/>
      <c r="HXU26" s="12"/>
      <c r="HXV26" s="12"/>
      <c r="HXW26" s="18"/>
      <c r="HXX26" s="18" t="s">
        <v>76</v>
      </c>
      <c r="HXY26" s="23">
        <f>STDEV(HXY22:HXY23)</f>
        <v>2.9425743622805909</v>
      </c>
      <c r="HXZ26" s="18"/>
      <c r="HYA26" s="18"/>
      <c r="HYB26" s="18" t="s">
        <v>77</v>
      </c>
      <c r="HYC26" s="48">
        <f>HYA24/HYC24</f>
        <v>1661.2183745958871</v>
      </c>
      <c r="HYD26" s="37"/>
      <c r="HYE26" s="42" t="s">
        <v>78</v>
      </c>
      <c r="HYF26" s="42">
        <f>HYA24/HYE24</f>
        <v>200970.93503567405</v>
      </c>
      <c r="HYG26" s="18"/>
      <c r="HYH26" s="18" t="s">
        <v>79</v>
      </c>
      <c r="HYI26" s="47">
        <f>HYA24/HYE24/43560</f>
        <v>4.6136578291017916</v>
      </c>
      <c r="HYJ26" s="42"/>
      <c r="HYK26" s="13"/>
      <c r="HYL26" s="12"/>
      <c r="HYM26" s="12"/>
      <c r="HYN26" s="12"/>
      <c r="HYO26" s="12"/>
      <c r="HYP26" s="12"/>
      <c r="HYQ26" s="12"/>
      <c r="HYR26" s="12"/>
      <c r="HYS26" s="12"/>
      <c r="HYT26" s="12"/>
      <c r="HYU26" s="12"/>
      <c r="HYW26" s="12"/>
      <c r="HYX26" s="12"/>
      <c r="HYY26" s="28"/>
      <c r="HYZ26" s="18"/>
      <c r="HZA26" s="12"/>
      <c r="HZB26" s="12"/>
      <c r="HZC26" s="18"/>
      <c r="HZD26" s="18" t="s">
        <v>76</v>
      </c>
      <c r="HZE26" s="23">
        <f>STDEV(HZE22:HZE23)</f>
        <v>2.9425743622805909</v>
      </c>
      <c r="HZF26" s="18"/>
      <c r="HZG26" s="18"/>
      <c r="HZH26" s="18" t="s">
        <v>77</v>
      </c>
      <c r="HZI26" s="48">
        <f>HZG24/HZI24</f>
        <v>1661.2183745958871</v>
      </c>
      <c r="HZJ26" s="37"/>
      <c r="HZK26" s="42" t="s">
        <v>78</v>
      </c>
      <c r="HZL26" s="42">
        <f>HZG24/HZK24</f>
        <v>200970.93503567405</v>
      </c>
      <c r="HZM26" s="18"/>
      <c r="HZN26" s="18" t="s">
        <v>79</v>
      </c>
      <c r="HZO26" s="47">
        <f>HZG24/HZK24/43560</f>
        <v>4.6136578291017916</v>
      </c>
      <c r="HZP26" s="42"/>
      <c r="HZQ26" s="13"/>
      <c r="HZR26" s="12"/>
      <c r="HZS26" s="12"/>
      <c r="HZT26" s="12"/>
      <c r="HZU26" s="12"/>
      <c r="HZV26" s="12"/>
      <c r="HZW26" s="12"/>
      <c r="HZX26" s="12"/>
      <c r="HZY26" s="12"/>
      <c r="HZZ26" s="12"/>
      <c r="IAA26" s="12"/>
      <c r="IAC26" s="12"/>
      <c r="IAD26" s="12"/>
      <c r="IAE26" s="28"/>
      <c r="IAF26" s="18"/>
      <c r="IAG26" s="12"/>
      <c r="IAH26" s="12"/>
      <c r="IAI26" s="18"/>
      <c r="IAJ26" s="18" t="s">
        <v>76</v>
      </c>
      <c r="IAK26" s="23">
        <f>STDEV(IAK22:IAK23)</f>
        <v>2.9425743622805909</v>
      </c>
      <c r="IAL26" s="18"/>
      <c r="IAM26" s="18"/>
      <c r="IAN26" s="18" t="s">
        <v>77</v>
      </c>
      <c r="IAO26" s="48">
        <f>IAM24/IAO24</f>
        <v>1661.2183745958871</v>
      </c>
      <c r="IAP26" s="37"/>
      <c r="IAQ26" s="42" t="s">
        <v>78</v>
      </c>
      <c r="IAR26" s="42">
        <f>IAM24/IAQ24</f>
        <v>200970.93503567405</v>
      </c>
      <c r="IAS26" s="18"/>
      <c r="IAT26" s="18" t="s">
        <v>79</v>
      </c>
      <c r="IAU26" s="47">
        <f>IAM24/IAQ24/43560</f>
        <v>4.6136578291017916</v>
      </c>
      <c r="IAV26" s="42"/>
      <c r="IAW26" s="13"/>
      <c r="IAX26" s="12"/>
      <c r="IAY26" s="12"/>
      <c r="IAZ26" s="12"/>
      <c r="IBA26" s="12"/>
      <c r="IBB26" s="12"/>
      <c r="IBC26" s="12"/>
      <c r="IBD26" s="12"/>
      <c r="IBE26" s="12"/>
      <c r="IBF26" s="12"/>
      <c r="IBG26" s="12"/>
      <c r="IBI26" s="12"/>
      <c r="IBJ26" s="12"/>
      <c r="IBK26" s="28"/>
      <c r="IBL26" s="18"/>
      <c r="IBM26" s="12"/>
      <c r="IBN26" s="12"/>
      <c r="IBO26" s="18"/>
      <c r="IBP26" s="18" t="s">
        <v>76</v>
      </c>
      <c r="IBQ26" s="23">
        <f>STDEV(IBQ22:IBQ23)</f>
        <v>2.9425743622805909</v>
      </c>
      <c r="IBR26" s="18"/>
      <c r="IBS26" s="18"/>
      <c r="IBT26" s="18" t="s">
        <v>77</v>
      </c>
      <c r="IBU26" s="48">
        <f>IBS24/IBU24</f>
        <v>1661.2183745958871</v>
      </c>
      <c r="IBV26" s="37"/>
      <c r="IBW26" s="42" t="s">
        <v>78</v>
      </c>
      <c r="IBX26" s="42">
        <f>IBS24/IBW24</f>
        <v>200970.93503567405</v>
      </c>
      <c r="IBY26" s="18"/>
      <c r="IBZ26" s="18" t="s">
        <v>79</v>
      </c>
      <c r="ICA26" s="47">
        <f>IBS24/IBW24/43560</f>
        <v>4.6136578291017916</v>
      </c>
      <c r="ICB26" s="42"/>
      <c r="ICC26" s="13"/>
      <c r="ICD26" s="12"/>
      <c r="ICE26" s="12"/>
      <c r="ICF26" s="12"/>
      <c r="ICG26" s="12"/>
      <c r="ICH26" s="12"/>
      <c r="ICI26" s="12"/>
      <c r="ICJ26" s="12"/>
      <c r="ICK26" s="12"/>
      <c r="ICL26" s="12"/>
      <c r="ICM26" s="12"/>
      <c r="ICO26" s="12"/>
      <c r="ICP26" s="12"/>
      <c r="ICQ26" s="28"/>
      <c r="ICR26" s="18"/>
      <c r="ICS26" s="12"/>
      <c r="ICT26" s="12"/>
      <c r="ICU26" s="18"/>
      <c r="ICV26" s="18" t="s">
        <v>76</v>
      </c>
      <c r="ICW26" s="23">
        <f>STDEV(ICW22:ICW23)</f>
        <v>2.9425743622805909</v>
      </c>
      <c r="ICX26" s="18"/>
      <c r="ICY26" s="18"/>
      <c r="ICZ26" s="18" t="s">
        <v>77</v>
      </c>
      <c r="IDA26" s="48">
        <f>ICY24/IDA24</f>
        <v>1661.2183745958871</v>
      </c>
      <c r="IDB26" s="37"/>
      <c r="IDC26" s="42" t="s">
        <v>78</v>
      </c>
      <c r="IDD26" s="42">
        <f>ICY24/IDC24</f>
        <v>200970.93503567405</v>
      </c>
      <c r="IDE26" s="18"/>
      <c r="IDF26" s="18" t="s">
        <v>79</v>
      </c>
      <c r="IDG26" s="47">
        <f>ICY24/IDC24/43560</f>
        <v>4.6136578291017916</v>
      </c>
      <c r="IDH26" s="42"/>
      <c r="IDI26" s="13"/>
      <c r="IDJ26" s="12"/>
      <c r="IDK26" s="12"/>
      <c r="IDL26" s="12"/>
      <c r="IDM26" s="12"/>
      <c r="IDN26" s="12"/>
      <c r="IDO26" s="12"/>
      <c r="IDP26" s="12"/>
      <c r="IDQ26" s="12"/>
      <c r="IDR26" s="12"/>
      <c r="IDS26" s="12"/>
      <c r="IDU26" s="12"/>
      <c r="IDV26" s="12"/>
      <c r="IDW26" s="28"/>
      <c r="IDX26" s="18"/>
      <c r="IDY26" s="12"/>
      <c r="IDZ26" s="12"/>
      <c r="IEA26" s="18"/>
      <c r="IEB26" s="18" t="s">
        <v>76</v>
      </c>
      <c r="IEC26" s="23">
        <f>STDEV(IEC22:IEC23)</f>
        <v>2.9425743622805909</v>
      </c>
      <c r="IED26" s="18"/>
      <c r="IEE26" s="18"/>
      <c r="IEF26" s="18" t="s">
        <v>77</v>
      </c>
      <c r="IEG26" s="48">
        <f>IEE24/IEG24</f>
        <v>1661.2183745958871</v>
      </c>
      <c r="IEH26" s="37"/>
      <c r="IEI26" s="42" t="s">
        <v>78</v>
      </c>
      <c r="IEJ26" s="42">
        <f>IEE24/IEI24</f>
        <v>200970.93503567405</v>
      </c>
      <c r="IEK26" s="18"/>
      <c r="IEL26" s="18" t="s">
        <v>79</v>
      </c>
      <c r="IEM26" s="47">
        <f>IEE24/IEI24/43560</f>
        <v>4.6136578291017916</v>
      </c>
      <c r="IEN26" s="42"/>
      <c r="IEO26" s="13"/>
      <c r="IEP26" s="12"/>
      <c r="IEQ26" s="12"/>
      <c r="IER26" s="12"/>
      <c r="IES26" s="12"/>
      <c r="IET26" s="12"/>
      <c r="IEU26" s="12"/>
      <c r="IEV26" s="12"/>
      <c r="IEW26" s="12"/>
      <c r="IEX26" s="12"/>
      <c r="IEY26" s="12"/>
      <c r="IFA26" s="12"/>
      <c r="IFB26" s="12"/>
      <c r="IFC26" s="28"/>
      <c r="IFD26" s="18"/>
      <c r="IFE26" s="12"/>
      <c r="IFF26" s="12"/>
      <c r="IFG26" s="18"/>
      <c r="IFH26" s="18" t="s">
        <v>76</v>
      </c>
      <c r="IFI26" s="23">
        <f>STDEV(IFI22:IFI23)</f>
        <v>2.9425743622805909</v>
      </c>
      <c r="IFJ26" s="18"/>
      <c r="IFK26" s="18"/>
      <c r="IFL26" s="18" t="s">
        <v>77</v>
      </c>
      <c r="IFM26" s="48">
        <f>IFK24/IFM24</f>
        <v>1661.2183745958871</v>
      </c>
      <c r="IFN26" s="37"/>
      <c r="IFO26" s="42" t="s">
        <v>78</v>
      </c>
      <c r="IFP26" s="42">
        <f>IFK24/IFO24</f>
        <v>200970.93503567405</v>
      </c>
      <c r="IFQ26" s="18"/>
      <c r="IFR26" s="18" t="s">
        <v>79</v>
      </c>
      <c r="IFS26" s="47">
        <f>IFK24/IFO24/43560</f>
        <v>4.6136578291017916</v>
      </c>
      <c r="IFT26" s="42"/>
      <c r="IFU26" s="13"/>
      <c r="IFV26" s="12"/>
      <c r="IFW26" s="12"/>
      <c r="IFX26" s="12"/>
      <c r="IFY26" s="12"/>
      <c r="IFZ26" s="12"/>
      <c r="IGA26" s="12"/>
      <c r="IGB26" s="12"/>
      <c r="IGC26" s="12"/>
      <c r="IGD26" s="12"/>
      <c r="IGE26" s="12"/>
      <c r="IGG26" s="12"/>
      <c r="IGH26" s="12"/>
      <c r="IGI26" s="28"/>
      <c r="IGJ26" s="18"/>
      <c r="IGK26" s="12"/>
      <c r="IGL26" s="12"/>
      <c r="IGM26" s="18"/>
      <c r="IGN26" s="18" t="s">
        <v>76</v>
      </c>
      <c r="IGO26" s="23">
        <f>STDEV(IGO22:IGO23)</f>
        <v>2.9425743622805909</v>
      </c>
      <c r="IGP26" s="18"/>
      <c r="IGQ26" s="18"/>
      <c r="IGR26" s="18" t="s">
        <v>77</v>
      </c>
      <c r="IGS26" s="48">
        <f>IGQ24/IGS24</f>
        <v>1661.2183745958871</v>
      </c>
      <c r="IGT26" s="37"/>
      <c r="IGU26" s="42" t="s">
        <v>78</v>
      </c>
      <c r="IGV26" s="42">
        <f>IGQ24/IGU24</f>
        <v>200970.93503567405</v>
      </c>
      <c r="IGW26" s="18"/>
      <c r="IGX26" s="18" t="s">
        <v>79</v>
      </c>
      <c r="IGY26" s="47">
        <f>IGQ24/IGU24/43560</f>
        <v>4.6136578291017916</v>
      </c>
      <c r="IGZ26" s="42"/>
      <c r="IHA26" s="13"/>
      <c r="IHB26" s="12"/>
      <c r="IHC26" s="12"/>
      <c r="IHD26" s="12"/>
      <c r="IHE26" s="12"/>
      <c r="IHF26" s="12"/>
      <c r="IHG26" s="12"/>
      <c r="IHH26" s="12"/>
      <c r="IHI26" s="12"/>
      <c r="IHJ26" s="12"/>
      <c r="IHK26" s="12"/>
      <c r="IHM26" s="12"/>
      <c r="IHN26" s="12"/>
      <c r="IHO26" s="28"/>
      <c r="IHP26" s="18"/>
      <c r="IHQ26" s="12"/>
      <c r="IHR26" s="12"/>
      <c r="IHS26" s="18"/>
      <c r="IHT26" s="18" t="s">
        <v>76</v>
      </c>
      <c r="IHU26" s="23">
        <f>STDEV(IHU22:IHU23)</f>
        <v>2.9425743622805909</v>
      </c>
      <c r="IHV26" s="18"/>
      <c r="IHW26" s="18"/>
      <c r="IHX26" s="18" t="s">
        <v>77</v>
      </c>
      <c r="IHY26" s="48">
        <f>IHW24/IHY24</f>
        <v>1661.2183745958871</v>
      </c>
      <c r="IHZ26" s="37"/>
      <c r="IIA26" s="42" t="s">
        <v>78</v>
      </c>
      <c r="IIB26" s="42">
        <f>IHW24/IIA24</f>
        <v>200970.93503567405</v>
      </c>
      <c r="IIC26" s="18"/>
      <c r="IID26" s="18" t="s">
        <v>79</v>
      </c>
      <c r="IIE26" s="47">
        <f>IHW24/IIA24/43560</f>
        <v>4.6136578291017916</v>
      </c>
      <c r="IIF26" s="42"/>
      <c r="IIG26" s="13"/>
      <c r="IIH26" s="12"/>
      <c r="III26" s="12"/>
      <c r="IIJ26" s="12"/>
      <c r="IIK26" s="12"/>
      <c r="IIL26" s="12"/>
      <c r="IIM26" s="12"/>
      <c r="IIN26" s="12"/>
      <c r="IIO26" s="12"/>
      <c r="IIP26" s="12"/>
      <c r="IIQ26" s="12"/>
      <c r="IIS26" s="12"/>
      <c r="IIT26" s="12"/>
      <c r="IIU26" s="28"/>
      <c r="IIV26" s="18"/>
      <c r="IIW26" s="12"/>
      <c r="IIX26" s="12"/>
      <c r="IIY26" s="18"/>
      <c r="IIZ26" s="18" t="s">
        <v>76</v>
      </c>
      <c r="IJA26" s="23">
        <f>STDEV(IJA22:IJA23)</f>
        <v>2.9425743622805909</v>
      </c>
      <c r="IJB26" s="18"/>
      <c r="IJC26" s="18"/>
      <c r="IJD26" s="18" t="s">
        <v>77</v>
      </c>
      <c r="IJE26" s="48">
        <f>IJC24/IJE24</f>
        <v>1661.2183745958871</v>
      </c>
      <c r="IJF26" s="37"/>
      <c r="IJG26" s="42" t="s">
        <v>78</v>
      </c>
      <c r="IJH26" s="42">
        <f>IJC24/IJG24</f>
        <v>200970.93503567405</v>
      </c>
      <c r="IJI26" s="18"/>
      <c r="IJJ26" s="18" t="s">
        <v>79</v>
      </c>
      <c r="IJK26" s="47">
        <f>IJC24/IJG24/43560</f>
        <v>4.6136578291017916</v>
      </c>
      <c r="IJL26" s="42"/>
      <c r="IJM26" s="13"/>
      <c r="IJN26" s="12"/>
      <c r="IJO26" s="12"/>
      <c r="IJP26" s="12"/>
      <c r="IJQ26" s="12"/>
      <c r="IJR26" s="12"/>
      <c r="IJS26" s="12"/>
      <c r="IJT26" s="12"/>
      <c r="IJU26" s="12"/>
      <c r="IJV26" s="12"/>
      <c r="IJW26" s="12"/>
      <c r="IJY26" s="12"/>
      <c r="IJZ26" s="12"/>
      <c r="IKA26" s="28"/>
      <c r="IKB26" s="18"/>
      <c r="IKC26" s="12"/>
      <c r="IKD26" s="12"/>
      <c r="IKE26" s="18"/>
      <c r="IKF26" s="18" t="s">
        <v>76</v>
      </c>
      <c r="IKG26" s="23">
        <f>STDEV(IKG22:IKG23)</f>
        <v>2.9425743622805909</v>
      </c>
      <c r="IKH26" s="18"/>
      <c r="IKI26" s="18"/>
      <c r="IKJ26" s="18" t="s">
        <v>77</v>
      </c>
      <c r="IKK26" s="48">
        <f>IKI24/IKK24</f>
        <v>1661.2183745958871</v>
      </c>
      <c r="IKL26" s="37"/>
      <c r="IKM26" s="42" t="s">
        <v>78</v>
      </c>
      <c r="IKN26" s="42">
        <f>IKI24/IKM24</f>
        <v>200970.93503567405</v>
      </c>
      <c r="IKO26" s="18"/>
      <c r="IKP26" s="18" t="s">
        <v>79</v>
      </c>
      <c r="IKQ26" s="47">
        <f>IKI24/IKM24/43560</f>
        <v>4.6136578291017916</v>
      </c>
      <c r="IKR26" s="42"/>
      <c r="IKS26" s="13"/>
      <c r="IKT26" s="12"/>
      <c r="IKU26" s="12"/>
      <c r="IKV26" s="12"/>
      <c r="IKW26" s="12"/>
      <c r="IKX26" s="12"/>
      <c r="IKY26" s="12"/>
      <c r="IKZ26" s="12"/>
      <c r="ILA26" s="12"/>
      <c r="ILB26" s="12"/>
      <c r="ILC26" s="12"/>
      <c r="ILE26" s="12"/>
      <c r="ILF26" s="12"/>
      <c r="ILG26" s="28"/>
      <c r="ILH26" s="18"/>
      <c r="ILI26" s="12"/>
      <c r="ILJ26" s="12"/>
      <c r="ILK26" s="18"/>
      <c r="ILL26" s="18" t="s">
        <v>76</v>
      </c>
      <c r="ILM26" s="23">
        <f>STDEV(ILM22:ILM23)</f>
        <v>2.9425743622805909</v>
      </c>
      <c r="ILN26" s="18"/>
      <c r="ILO26" s="18"/>
      <c r="ILP26" s="18" t="s">
        <v>77</v>
      </c>
      <c r="ILQ26" s="48">
        <f>ILO24/ILQ24</f>
        <v>1661.2183745958871</v>
      </c>
      <c r="ILR26" s="37"/>
      <c r="ILS26" s="42" t="s">
        <v>78</v>
      </c>
      <c r="ILT26" s="42">
        <f>ILO24/ILS24</f>
        <v>200970.93503567405</v>
      </c>
      <c r="ILU26" s="18"/>
      <c r="ILV26" s="18" t="s">
        <v>79</v>
      </c>
      <c r="ILW26" s="47">
        <f>ILO24/ILS24/43560</f>
        <v>4.6136578291017916</v>
      </c>
      <c r="ILX26" s="42"/>
      <c r="ILY26" s="13"/>
      <c r="ILZ26" s="12"/>
      <c r="IMA26" s="12"/>
      <c r="IMB26" s="12"/>
      <c r="IMC26" s="12"/>
      <c r="IMD26" s="12"/>
      <c r="IME26" s="12"/>
      <c r="IMF26" s="12"/>
      <c r="IMG26" s="12"/>
      <c r="IMH26" s="12"/>
      <c r="IMI26" s="12"/>
      <c r="IMK26" s="12"/>
      <c r="IML26" s="12"/>
      <c r="IMM26" s="28"/>
      <c r="IMN26" s="18"/>
      <c r="IMO26" s="12"/>
      <c r="IMP26" s="12"/>
      <c r="IMQ26" s="18"/>
      <c r="IMR26" s="18" t="s">
        <v>76</v>
      </c>
      <c r="IMS26" s="23">
        <f>STDEV(IMS22:IMS23)</f>
        <v>2.9425743622805909</v>
      </c>
      <c r="IMT26" s="18"/>
      <c r="IMU26" s="18"/>
      <c r="IMV26" s="18" t="s">
        <v>77</v>
      </c>
      <c r="IMW26" s="48">
        <f>IMU24/IMW24</f>
        <v>1661.2183745958871</v>
      </c>
      <c r="IMX26" s="37"/>
      <c r="IMY26" s="42" t="s">
        <v>78</v>
      </c>
      <c r="IMZ26" s="42">
        <f>IMU24/IMY24</f>
        <v>200970.93503567405</v>
      </c>
      <c r="INA26" s="18"/>
      <c r="INB26" s="18" t="s">
        <v>79</v>
      </c>
      <c r="INC26" s="47">
        <f>IMU24/IMY24/43560</f>
        <v>4.6136578291017916</v>
      </c>
      <c r="IND26" s="42"/>
      <c r="INE26" s="13"/>
      <c r="INF26" s="12"/>
      <c r="ING26" s="12"/>
      <c r="INH26" s="12"/>
      <c r="INI26" s="12"/>
      <c r="INJ26" s="12"/>
      <c r="INK26" s="12"/>
      <c r="INL26" s="12"/>
      <c r="INM26" s="12"/>
      <c r="INN26" s="12"/>
      <c r="INO26" s="12"/>
      <c r="INQ26" s="12"/>
      <c r="INR26" s="12"/>
      <c r="INS26" s="28"/>
      <c r="INT26" s="18"/>
      <c r="INU26" s="12"/>
      <c r="INV26" s="12"/>
      <c r="INW26" s="18"/>
      <c r="INX26" s="18" t="s">
        <v>76</v>
      </c>
      <c r="INY26" s="23">
        <f>STDEV(INY22:INY23)</f>
        <v>2.9425743622805909</v>
      </c>
      <c r="INZ26" s="18"/>
      <c r="IOA26" s="18"/>
      <c r="IOB26" s="18" t="s">
        <v>77</v>
      </c>
      <c r="IOC26" s="48">
        <f>IOA24/IOC24</f>
        <v>1661.2183745958871</v>
      </c>
      <c r="IOD26" s="37"/>
      <c r="IOE26" s="42" t="s">
        <v>78</v>
      </c>
      <c r="IOF26" s="42">
        <f>IOA24/IOE24</f>
        <v>200970.93503567405</v>
      </c>
      <c r="IOG26" s="18"/>
      <c r="IOH26" s="18" t="s">
        <v>79</v>
      </c>
      <c r="IOI26" s="47">
        <f>IOA24/IOE24/43560</f>
        <v>4.6136578291017916</v>
      </c>
      <c r="IOJ26" s="42"/>
      <c r="IOK26" s="13"/>
      <c r="IOL26" s="12"/>
      <c r="IOM26" s="12"/>
      <c r="ION26" s="12"/>
      <c r="IOO26" s="12"/>
      <c r="IOP26" s="12"/>
      <c r="IOQ26" s="12"/>
      <c r="IOR26" s="12"/>
      <c r="IOS26" s="12"/>
      <c r="IOT26" s="12"/>
      <c r="IOU26" s="12"/>
      <c r="IOW26" s="12"/>
      <c r="IOX26" s="12"/>
      <c r="IOY26" s="28"/>
      <c r="IOZ26" s="18"/>
      <c r="IPA26" s="12"/>
      <c r="IPB26" s="12"/>
      <c r="IPC26" s="18"/>
      <c r="IPD26" s="18" t="s">
        <v>76</v>
      </c>
      <c r="IPE26" s="23">
        <f>STDEV(IPE22:IPE23)</f>
        <v>2.9425743622805909</v>
      </c>
      <c r="IPF26" s="18"/>
      <c r="IPG26" s="18"/>
      <c r="IPH26" s="18" t="s">
        <v>77</v>
      </c>
      <c r="IPI26" s="48">
        <f>IPG24/IPI24</f>
        <v>1661.2183745958871</v>
      </c>
      <c r="IPJ26" s="37"/>
      <c r="IPK26" s="42" t="s">
        <v>78</v>
      </c>
      <c r="IPL26" s="42">
        <f>IPG24/IPK24</f>
        <v>200970.93503567405</v>
      </c>
      <c r="IPM26" s="18"/>
      <c r="IPN26" s="18" t="s">
        <v>79</v>
      </c>
      <c r="IPO26" s="47">
        <f>IPG24/IPK24/43560</f>
        <v>4.6136578291017916</v>
      </c>
      <c r="IPP26" s="42"/>
      <c r="IPQ26" s="13"/>
      <c r="IPR26" s="12"/>
      <c r="IPS26" s="12"/>
      <c r="IPT26" s="12"/>
      <c r="IPU26" s="12"/>
      <c r="IPV26" s="12"/>
      <c r="IPW26" s="12"/>
      <c r="IPX26" s="12"/>
      <c r="IPY26" s="12"/>
      <c r="IPZ26" s="12"/>
      <c r="IQA26" s="12"/>
      <c r="IQC26" s="12"/>
      <c r="IQD26" s="12"/>
      <c r="IQE26" s="28"/>
      <c r="IQF26" s="18"/>
      <c r="IQG26" s="12"/>
      <c r="IQH26" s="12"/>
      <c r="IQI26" s="18"/>
      <c r="IQJ26" s="18" t="s">
        <v>76</v>
      </c>
      <c r="IQK26" s="23">
        <f>STDEV(IQK22:IQK23)</f>
        <v>2.9425743622805909</v>
      </c>
      <c r="IQL26" s="18"/>
      <c r="IQM26" s="18"/>
      <c r="IQN26" s="18" t="s">
        <v>77</v>
      </c>
      <c r="IQO26" s="48">
        <f>IQM24/IQO24</f>
        <v>1661.2183745958871</v>
      </c>
      <c r="IQP26" s="37"/>
      <c r="IQQ26" s="42" t="s">
        <v>78</v>
      </c>
      <c r="IQR26" s="42">
        <f>IQM24/IQQ24</f>
        <v>200970.93503567405</v>
      </c>
      <c r="IQS26" s="18"/>
      <c r="IQT26" s="18" t="s">
        <v>79</v>
      </c>
      <c r="IQU26" s="47">
        <f>IQM24/IQQ24/43560</f>
        <v>4.6136578291017916</v>
      </c>
      <c r="IQV26" s="42"/>
      <c r="IQW26" s="13"/>
      <c r="IQX26" s="12"/>
      <c r="IQY26" s="12"/>
      <c r="IQZ26" s="12"/>
      <c r="IRA26" s="12"/>
      <c r="IRB26" s="12"/>
      <c r="IRC26" s="12"/>
      <c r="IRD26" s="12"/>
      <c r="IRE26" s="12"/>
      <c r="IRF26" s="12"/>
      <c r="IRG26" s="12"/>
      <c r="IRI26" s="12"/>
      <c r="IRJ26" s="12"/>
      <c r="IRK26" s="28"/>
      <c r="IRL26" s="18"/>
      <c r="IRM26" s="12"/>
      <c r="IRN26" s="12"/>
      <c r="IRO26" s="18"/>
      <c r="IRP26" s="18" t="s">
        <v>76</v>
      </c>
      <c r="IRQ26" s="23">
        <f>STDEV(IRQ22:IRQ23)</f>
        <v>2.9425743622805909</v>
      </c>
      <c r="IRR26" s="18"/>
      <c r="IRS26" s="18"/>
      <c r="IRT26" s="18" t="s">
        <v>77</v>
      </c>
      <c r="IRU26" s="48">
        <f>IRS24/IRU24</f>
        <v>1661.2183745958871</v>
      </c>
      <c r="IRV26" s="37"/>
      <c r="IRW26" s="42" t="s">
        <v>78</v>
      </c>
      <c r="IRX26" s="42">
        <f>IRS24/IRW24</f>
        <v>200970.93503567405</v>
      </c>
      <c r="IRY26" s="18"/>
      <c r="IRZ26" s="18" t="s">
        <v>79</v>
      </c>
      <c r="ISA26" s="47">
        <f>IRS24/IRW24/43560</f>
        <v>4.6136578291017916</v>
      </c>
      <c r="ISB26" s="42"/>
      <c r="ISC26" s="13"/>
      <c r="ISD26" s="12"/>
      <c r="ISE26" s="12"/>
      <c r="ISF26" s="12"/>
      <c r="ISG26" s="12"/>
      <c r="ISH26" s="12"/>
      <c r="ISI26" s="12"/>
      <c r="ISJ26" s="12"/>
      <c r="ISK26" s="12"/>
      <c r="ISL26" s="12"/>
      <c r="ISM26" s="12"/>
      <c r="ISO26" s="12"/>
      <c r="ISP26" s="12"/>
      <c r="ISQ26" s="28"/>
      <c r="ISR26" s="18"/>
      <c r="ISS26" s="12"/>
      <c r="IST26" s="12"/>
      <c r="ISU26" s="18"/>
      <c r="ISV26" s="18" t="s">
        <v>76</v>
      </c>
      <c r="ISW26" s="23">
        <f>STDEV(ISW22:ISW23)</f>
        <v>2.9425743622805909</v>
      </c>
      <c r="ISX26" s="18"/>
      <c r="ISY26" s="18"/>
      <c r="ISZ26" s="18" t="s">
        <v>77</v>
      </c>
      <c r="ITA26" s="48">
        <f>ISY24/ITA24</f>
        <v>1661.2183745958871</v>
      </c>
      <c r="ITB26" s="37"/>
      <c r="ITC26" s="42" t="s">
        <v>78</v>
      </c>
      <c r="ITD26" s="42">
        <f>ISY24/ITC24</f>
        <v>200970.93503567405</v>
      </c>
      <c r="ITE26" s="18"/>
      <c r="ITF26" s="18" t="s">
        <v>79</v>
      </c>
      <c r="ITG26" s="47">
        <f>ISY24/ITC24/43560</f>
        <v>4.6136578291017916</v>
      </c>
      <c r="ITH26" s="42"/>
      <c r="ITI26" s="13"/>
      <c r="ITJ26" s="12"/>
      <c r="ITK26" s="12"/>
      <c r="ITL26" s="12"/>
      <c r="ITM26" s="12"/>
      <c r="ITN26" s="12"/>
      <c r="ITO26" s="12"/>
      <c r="ITP26" s="12"/>
      <c r="ITQ26" s="12"/>
      <c r="ITR26" s="12"/>
      <c r="ITS26" s="12"/>
      <c r="ITU26" s="12"/>
      <c r="ITV26" s="12"/>
      <c r="ITW26" s="28"/>
      <c r="ITX26" s="18"/>
      <c r="ITY26" s="12"/>
      <c r="ITZ26" s="12"/>
      <c r="IUA26" s="18"/>
      <c r="IUB26" s="18" t="s">
        <v>76</v>
      </c>
      <c r="IUC26" s="23">
        <f>STDEV(IUC22:IUC23)</f>
        <v>2.9425743622805909</v>
      </c>
      <c r="IUD26" s="18"/>
      <c r="IUE26" s="18"/>
      <c r="IUF26" s="18" t="s">
        <v>77</v>
      </c>
      <c r="IUG26" s="48">
        <f>IUE24/IUG24</f>
        <v>1661.2183745958871</v>
      </c>
      <c r="IUH26" s="37"/>
      <c r="IUI26" s="42" t="s">
        <v>78</v>
      </c>
      <c r="IUJ26" s="42">
        <f>IUE24/IUI24</f>
        <v>200970.93503567405</v>
      </c>
      <c r="IUK26" s="18"/>
      <c r="IUL26" s="18" t="s">
        <v>79</v>
      </c>
      <c r="IUM26" s="47">
        <f>IUE24/IUI24/43560</f>
        <v>4.6136578291017916</v>
      </c>
      <c r="IUN26" s="42"/>
      <c r="IUO26" s="13"/>
      <c r="IUP26" s="12"/>
      <c r="IUQ26" s="12"/>
      <c r="IUR26" s="12"/>
      <c r="IUS26" s="12"/>
      <c r="IUT26" s="12"/>
      <c r="IUU26" s="12"/>
      <c r="IUV26" s="12"/>
      <c r="IUW26" s="12"/>
      <c r="IUX26" s="12"/>
      <c r="IUY26" s="12"/>
      <c r="IVA26" s="12"/>
      <c r="IVB26" s="12"/>
      <c r="IVC26" s="28"/>
      <c r="IVD26" s="18"/>
      <c r="IVE26" s="12"/>
      <c r="IVF26" s="12"/>
      <c r="IVG26" s="18"/>
      <c r="IVH26" s="18" t="s">
        <v>76</v>
      </c>
      <c r="IVI26" s="23">
        <f>STDEV(IVI22:IVI23)</f>
        <v>2.9425743622805909</v>
      </c>
      <c r="IVJ26" s="18"/>
      <c r="IVK26" s="18"/>
      <c r="IVL26" s="18" t="s">
        <v>77</v>
      </c>
      <c r="IVM26" s="48">
        <f>IVK24/IVM24</f>
        <v>1661.2183745958871</v>
      </c>
      <c r="IVN26" s="37"/>
      <c r="IVO26" s="42" t="s">
        <v>78</v>
      </c>
      <c r="IVP26" s="42">
        <f>IVK24/IVO24</f>
        <v>200970.93503567405</v>
      </c>
      <c r="IVQ26" s="18"/>
      <c r="IVR26" s="18" t="s">
        <v>79</v>
      </c>
      <c r="IVS26" s="47">
        <f>IVK24/IVO24/43560</f>
        <v>4.6136578291017916</v>
      </c>
      <c r="IVT26" s="42"/>
      <c r="IVU26" s="13"/>
      <c r="IVV26" s="12"/>
      <c r="IVW26" s="12"/>
      <c r="IVX26" s="12"/>
      <c r="IVY26" s="12"/>
      <c r="IVZ26" s="12"/>
      <c r="IWA26" s="12"/>
      <c r="IWB26" s="12"/>
      <c r="IWC26" s="12"/>
      <c r="IWD26" s="12"/>
      <c r="IWE26" s="12"/>
      <c r="IWG26" s="12"/>
      <c r="IWH26" s="12"/>
      <c r="IWI26" s="28"/>
      <c r="IWJ26" s="18"/>
      <c r="IWK26" s="12"/>
      <c r="IWL26" s="12"/>
      <c r="IWM26" s="18"/>
      <c r="IWN26" s="18" t="s">
        <v>76</v>
      </c>
      <c r="IWO26" s="23">
        <f>STDEV(IWO22:IWO23)</f>
        <v>2.9425743622805909</v>
      </c>
      <c r="IWP26" s="18"/>
      <c r="IWQ26" s="18"/>
      <c r="IWR26" s="18" t="s">
        <v>77</v>
      </c>
      <c r="IWS26" s="48">
        <f>IWQ24/IWS24</f>
        <v>1661.2183745958871</v>
      </c>
      <c r="IWT26" s="37"/>
      <c r="IWU26" s="42" t="s">
        <v>78</v>
      </c>
      <c r="IWV26" s="42">
        <f>IWQ24/IWU24</f>
        <v>200970.93503567405</v>
      </c>
      <c r="IWW26" s="18"/>
      <c r="IWX26" s="18" t="s">
        <v>79</v>
      </c>
      <c r="IWY26" s="47">
        <f>IWQ24/IWU24/43560</f>
        <v>4.6136578291017916</v>
      </c>
      <c r="IWZ26" s="42"/>
      <c r="IXA26" s="13"/>
      <c r="IXB26" s="12"/>
      <c r="IXC26" s="12"/>
      <c r="IXD26" s="12"/>
      <c r="IXE26" s="12"/>
      <c r="IXF26" s="12"/>
      <c r="IXG26" s="12"/>
      <c r="IXH26" s="12"/>
      <c r="IXI26" s="12"/>
      <c r="IXJ26" s="12"/>
      <c r="IXK26" s="12"/>
      <c r="IXM26" s="12"/>
      <c r="IXN26" s="12"/>
      <c r="IXO26" s="28"/>
      <c r="IXP26" s="18"/>
      <c r="IXQ26" s="12"/>
      <c r="IXR26" s="12"/>
      <c r="IXS26" s="18"/>
      <c r="IXT26" s="18" t="s">
        <v>76</v>
      </c>
      <c r="IXU26" s="23">
        <f>STDEV(IXU22:IXU23)</f>
        <v>2.9425743622805909</v>
      </c>
      <c r="IXV26" s="18"/>
      <c r="IXW26" s="18"/>
      <c r="IXX26" s="18" t="s">
        <v>77</v>
      </c>
      <c r="IXY26" s="48">
        <f>IXW24/IXY24</f>
        <v>1661.2183745958871</v>
      </c>
      <c r="IXZ26" s="37"/>
      <c r="IYA26" s="42" t="s">
        <v>78</v>
      </c>
      <c r="IYB26" s="42">
        <f>IXW24/IYA24</f>
        <v>200970.93503567405</v>
      </c>
      <c r="IYC26" s="18"/>
      <c r="IYD26" s="18" t="s">
        <v>79</v>
      </c>
      <c r="IYE26" s="47">
        <f>IXW24/IYA24/43560</f>
        <v>4.6136578291017916</v>
      </c>
      <c r="IYF26" s="42"/>
      <c r="IYG26" s="13"/>
      <c r="IYH26" s="12"/>
      <c r="IYI26" s="12"/>
      <c r="IYJ26" s="12"/>
      <c r="IYK26" s="12"/>
      <c r="IYL26" s="12"/>
      <c r="IYM26" s="12"/>
      <c r="IYN26" s="12"/>
      <c r="IYO26" s="12"/>
      <c r="IYP26" s="12"/>
      <c r="IYQ26" s="12"/>
      <c r="IYS26" s="12"/>
      <c r="IYT26" s="12"/>
      <c r="IYU26" s="28"/>
      <c r="IYV26" s="18"/>
      <c r="IYW26" s="12"/>
      <c r="IYX26" s="12"/>
      <c r="IYY26" s="18"/>
      <c r="IYZ26" s="18" t="s">
        <v>76</v>
      </c>
      <c r="IZA26" s="23">
        <f>STDEV(IZA22:IZA23)</f>
        <v>2.9425743622805909</v>
      </c>
      <c r="IZB26" s="18"/>
      <c r="IZC26" s="18"/>
      <c r="IZD26" s="18" t="s">
        <v>77</v>
      </c>
      <c r="IZE26" s="48">
        <f>IZC24/IZE24</f>
        <v>1661.2183745958871</v>
      </c>
      <c r="IZF26" s="37"/>
      <c r="IZG26" s="42" t="s">
        <v>78</v>
      </c>
      <c r="IZH26" s="42">
        <f>IZC24/IZG24</f>
        <v>200970.93503567405</v>
      </c>
      <c r="IZI26" s="18"/>
      <c r="IZJ26" s="18" t="s">
        <v>79</v>
      </c>
      <c r="IZK26" s="47">
        <f>IZC24/IZG24/43560</f>
        <v>4.6136578291017916</v>
      </c>
      <c r="IZL26" s="42"/>
      <c r="IZM26" s="13"/>
      <c r="IZN26" s="12"/>
      <c r="IZO26" s="12"/>
      <c r="IZP26" s="12"/>
      <c r="IZQ26" s="12"/>
      <c r="IZR26" s="12"/>
      <c r="IZS26" s="12"/>
      <c r="IZT26" s="12"/>
      <c r="IZU26" s="12"/>
      <c r="IZV26" s="12"/>
      <c r="IZW26" s="12"/>
      <c r="IZY26" s="12"/>
      <c r="IZZ26" s="12"/>
      <c r="JAA26" s="28"/>
      <c r="JAB26" s="18"/>
      <c r="JAC26" s="12"/>
      <c r="JAD26" s="12"/>
      <c r="JAE26" s="18"/>
      <c r="JAF26" s="18" t="s">
        <v>76</v>
      </c>
      <c r="JAG26" s="23">
        <f>STDEV(JAG22:JAG23)</f>
        <v>2.9425743622805909</v>
      </c>
      <c r="JAH26" s="18"/>
      <c r="JAI26" s="18"/>
      <c r="JAJ26" s="18" t="s">
        <v>77</v>
      </c>
      <c r="JAK26" s="48">
        <f>JAI24/JAK24</f>
        <v>1661.2183745958871</v>
      </c>
      <c r="JAL26" s="37"/>
      <c r="JAM26" s="42" t="s">
        <v>78</v>
      </c>
      <c r="JAN26" s="42">
        <f>JAI24/JAM24</f>
        <v>200970.93503567405</v>
      </c>
      <c r="JAO26" s="18"/>
      <c r="JAP26" s="18" t="s">
        <v>79</v>
      </c>
      <c r="JAQ26" s="47">
        <f>JAI24/JAM24/43560</f>
        <v>4.6136578291017916</v>
      </c>
      <c r="JAR26" s="42"/>
      <c r="JAS26" s="13"/>
      <c r="JAT26" s="12"/>
      <c r="JAU26" s="12"/>
      <c r="JAV26" s="12"/>
      <c r="JAW26" s="12"/>
      <c r="JAX26" s="12"/>
      <c r="JAY26" s="12"/>
      <c r="JAZ26" s="12"/>
      <c r="JBA26" s="12"/>
      <c r="JBB26" s="12"/>
      <c r="JBC26" s="12"/>
      <c r="JBE26" s="12"/>
      <c r="JBF26" s="12"/>
      <c r="JBG26" s="28"/>
      <c r="JBH26" s="18"/>
      <c r="JBI26" s="12"/>
      <c r="JBJ26" s="12"/>
      <c r="JBK26" s="18"/>
      <c r="JBL26" s="18" t="s">
        <v>76</v>
      </c>
      <c r="JBM26" s="23">
        <f>STDEV(JBM22:JBM23)</f>
        <v>2.9425743622805909</v>
      </c>
      <c r="JBN26" s="18"/>
      <c r="JBO26" s="18"/>
      <c r="JBP26" s="18" t="s">
        <v>77</v>
      </c>
      <c r="JBQ26" s="48">
        <f>JBO24/JBQ24</f>
        <v>1661.2183745958871</v>
      </c>
      <c r="JBR26" s="37"/>
      <c r="JBS26" s="42" t="s">
        <v>78</v>
      </c>
      <c r="JBT26" s="42">
        <f>JBO24/JBS24</f>
        <v>200970.93503567405</v>
      </c>
      <c r="JBU26" s="18"/>
      <c r="JBV26" s="18" t="s">
        <v>79</v>
      </c>
      <c r="JBW26" s="47">
        <f>JBO24/JBS24/43560</f>
        <v>4.6136578291017916</v>
      </c>
      <c r="JBX26" s="42"/>
      <c r="JBY26" s="13"/>
      <c r="JBZ26" s="12"/>
      <c r="JCA26" s="12"/>
      <c r="JCB26" s="12"/>
      <c r="JCC26" s="12"/>
      <c r="JCD26" s="12"/>
      <c r="JCE26" s="12"/>
      <c r="JCF26" s="12"/>
      <c r="JCG26" s="12"/>
      <c r="JCH26" s="12"/>
      <c r="JCI26" s="12"/>
      <c r="JCK26" s="12"/>
      <c r="JCL26" s="12"/>
      <c r="JCM26" s="28"/>
      <c r="JCN26" s="18"/>
      <c r="JCO26" s="12"/>
      <c r="JCP26" s="12"/>
      <c r="JCQ26" s="18"/>
      <c r="JCR26" s="18" t="s">
        <v>76</v>
      </c>
      <c r="JCS26" s="23">
        <f>STDEV(JCS22:JCS23)</f>
        <v>2.9425743622805909</v>
      </c>
      <c r="JCT26" s="18"/>
      <c r="JCU26" s="18"/>
      <c r="JCV26" s="18" t="s">
        <v>77</v>
      </c>
      <c r="JCW26" s="48">
        <f>JCU24/JCW24</f>
        <v>1661.2183745958871</v>
      </c>
      <c r="JCX26" s="37"/>
      <c r="JCY26" s="42" t="s">
        <v>78</v>
      </c>
      <c r="JCZ26" s="42">
        <f>JCU24/JCY24</f>
        <v>200970.93503567405</v>
      </c>
      <c r="JDA26" s="18"/>
      <c r="JDB26" s="18" t="s">
        <v>79</v>
      </c>
      <c r="JDC26" s="47">
        <f>JCU24/JCY24/43560</f>
        <v>4.6136578291017916</v>
      </c>
      <c r="JDD26" s="42"/>
      <c r="JDE26" s="13"/>
      <c r="JDF26" s="12"/>
      <c r="JDG26" s="12"/>
      <c r="JDH26" s="12"/>
      <c r="JDI26" s="12"/>
      <c r="JDJ26" s="12"/>
      <c r="JDK26" s="12"/>
      <c r="JDL26" s="12"/>
      <c r="JDM26" s="12"/>
      <c r="JDN26" s="12"/>
      <c r="JDO26" s="12"/>
      <c r="JDQ26" s="12"/>
      <c r="JDR26" s="12"/>
      <c r="JDS26" s="28"/>
      <c r="JDT26" s="18"/>
      <c r="JDU26" s="12"/>
      <c r="JDV26" s="12"/>
      <c r="JDW26" s="18"/>
      <c r="JDX26" s="18" t="s">
        <v>76</v>
      </c>
      <c r="JDY26" s="23">
        <f>STDEV(JDY22:JDY23)</f>
        <v>2.9425743622805909</v>
      </c>
      <c r="JDZ26" s="18"/>
      <c r="JEA26" s="18"/>
      <c r="JEB26" s="18" t="s">
        <v>77</v>
      </c>
      <c r="JEC26" s="48">
        <f>JEA24/JEC24</f>
        <v>1661.2183745958871</v>
      </c>
      <c r="JED26" s="37"/>
      <c r="JEE26" s="42" t="s">
        <v>78</v>
      </c>
      <c r="JEF26" s="42">
        <f>JEA24/JEE24</f>
        <v>200970.93503567405</v>
      </c>
      <c r="JEG26" s="18"/>
      <c r="JEH26" s="18" t="s">
        <v>79</v>
      </c>
      <c r="JEI26" s="47">
        <f>JEA24/JEE24/43560</f>
        <v>4.6136578291017916</v>
      </c>
      <c r="JEJ26" s="42"/>
      <c r="JEK26" s="13"/>
      <c r="JEL26" s="12"/>
      <c r="JEM26" s="12"/>
      <c r="JEN26" s="12"/>
      <c r="JEO26" s="12"/>
      <c r="JEP26" s="12"/>
      <c r="JEQ26" s="12"/>
      <c r="JER26" s="12"/>
      <c r="JES26" s="12"/>
      <c r="JET26" s="12"/>
      <c r="JEU26" s="12"/>
      <c r="JEW26" s="12"/>
      <c r="JEX26" s="12"/>
      <c r="JEY26" s="28"/>
      <c r="JEZ26" s="18"/>
      <c r="JFA26" s="12"/>
      <c r="JFB26" s="12"/>
      <c r="JFC26" s="18"/>
      <c r="JFD26" s="18" t="s">
        <v>76</v>
      </c>
      <c r="JFE26" s="23">
        <f>STDEV(JFE22:JFE23)</f>
        <v>2.9425743622805909</v>
      </c>
      <c r="JFF26" s="18"/>
      <c r="JFG26" s="18"/>
      <c r="JFH26" s="18" t="s">
        <v>77</v>
      </c>
      <c r="JFI26" s="48">
        <f>JFG24/JFI24</f>
        <v>1661.2183745958871</v>
      </c>
      <c r="JFJ26" s="37"/>
      <c r="JFK26" s="42" t="s">
        <v>78</v>
      </c>
      <c r="JFL26" s="42">
        <f>JFG24/JFK24</f>
        <v>200970.93503567405</v>
      </c>
      <c r="JFM26" s="18"/>
      <c r="JFN26" s="18" t="s">
        <v>79</v>
      </c>
      <c r="JFO26" s="47">
        <f>JFG24/JFK24/43560</f>
        <v>4.6136578291017916</v>
      </c>
      <c r="JFP26" s="42"/>
      <c r="JFQ26" s="13"/>
      <c r="JFR26" s="12"/>
      <c r="JFS26" s="12"/>
      <c r="JFT26" s="12"/>
      <c r="JFU26" s="12"/>
      <c r="JFV26" s="12"/>
      <c r="JFW26" s="12"/>
      <c r="JFX26" s="12"/>
      <c r="JFY26" s="12"/>
      <c r="JFZ26" s="12"/>
      <c r="JGA26" s="12"/>
      <c r="JGC26" s="12"/>
      <c r="JGD26" s="12"/>
      <c r="JGE26" s="28"/>
      <c r="JGF26" s="18"/>
      <c r="JGG26" s="12"/>
      <c r="JGH26" s="12"/>
      <c r="JGI26" s="18"/>
      <c r="JGJ26" s="18" t="s">
        <v>76</v>
      </c>
      <c r="JGK26" s="23">
        <f>STDEV(JGK22:JGK23)</f>
        <v>2.9425743622805909</v>
      </c>
      <c r="JGL26" s="18"/>
      <c r="JGM26" s="18"/>
      <c r="JGN26" s="18" t="s">
        <v>77</v>
      </c>
      <c r="JGO26" s="48">
        <f>JGM24/JGO24</f>
        <v>1661.2183745958871</v>
      </c>
      <c r="JGP26" s="37"/>
      <c r="JGQ26" s="42" t="s">
        <v>78</v>
      </c>
      <c r="JGR26" s="42">
        <f>JGM24/JGQ24</f>
        <v>200970.93503567405</v>
      </c>
      <c r="JGS26" s="18"/>
      <c r="JGT26" s="18" t="s">
        <v>79</v>
      </c>
      <c r="JGU26" s="47">
        <f>JGM24/JGQ24/43560</f>
        <v>4.6136578291017916</v>
      </c>
      <c r="JGV26" s="42"/>
      <c r="JGW26" s="13"/>
      <c r="JGX26" s="12"/>
      <c r="JGY26" s="12"/>
      <c r="JGZ26" s="12"/>
      <c r="JHA26" s="12"/>
      <c r="JHB26" s="12"/>
      <c r="JHC26" s="12"/>
      <c r="JHD26" s="12"/>
      <c r="JHE26" s="12"/>
      <c r="JHF26" s="12"/>
      <c r="JHG26" s="12"/>
      <c r="JHI26" s="12"/>
      <c r="JHJ26" s="12"/>
      <c r="JHK26" s="28"/>
      <c r="JHL26" s="18"/>
      <c r="JHM26" s="12"/>
      <c r="JHN26" s="12"/>
      <c r="JHO26" s="18"/>
      <c r="JHP26" s="18" t="s">
        <v>76</v>
      </c>
      <c r="JHQ26" s="23">
        <f>STDEV(JHQ22:JHQ23)</f>
        <v>2.9425743622805909</v>
      </c>
      <c r="JHR26" s="18"/>
      <c r="JHS26" s="18"/>
      <c r="JHT26" s="18" t="s">
        <v>77</v>
      </c>
      <c r="JHU26" s="48">
        <f>JHS24/JHU24</f>
        <v>1661.2183745958871</v>
      </c>
      <c r="JHV26" s="37"/>
      <c r="JHW26" s="42" t="s">
        <v>78</v>
      </c>
      <c r="JHX26" s="42">
        <f>JHS24/JHW24</f>
        <v>200970.93503567405</v>
      </c>
      <c r="JHY26" s="18"/>
      <c r="JHZ26" s="18" t="s">
        <v>79</v>
      </c>
      <c r="JIA26" s="47">
        <f>JHS24/JHW24/43560</f>
        <v>4.6136578291017916</v>
      </c>
      <c r="JIB26" s="42"/>
      <c r="JIC26" s="13"/>
      <c r="JID26" s="12"/>
      <c r="JIE26" s="12"/>
      <c r="JIF26" s="12"/>
      <c r="JIG26" s="12"/>
      <c r="JIH26" s="12"/>
      <c r="JII26" s="12"/>
      <c r="JIJ26" s="12"/>
      <c r="JIK26" s="12"/>
      <c r="JIL26" s="12"/>
      <c r="JIM26" s="12"/>
      <c r="JIO26" s="12"/>
      <c r="JIP26" s="12"/>
      <c r="JIQ26" s="28"/>
      <c r="JIR26" s="18"/>
      <c r="JIS26" s="12"/>
      <c r="JIT26" s="12"/>
      <c r="JIU26" s="18"/>
      <c r="JIV26" s="18" t="s">
        <v>76</v>
      </c>
      <c r="JIW26" s="23">
        <f>STDEV(JIW22:JIW23)</f>
        <v>2.9425743622805909</v>
      </c>
      <c r="JIX26" s="18"/>
      <c r="JIY26" s="18"/>
      <c r="JIZ26" s="18" t="s">
        <v>77</v>
      </c>
      <c r="JJA26" s="48">
        <f>JIY24/JJA24</f>
        <v>1661.2183745958871</v>
      </c>
      <c r="JJB26" s="37"/>
      <c r="JJC26" s="42" t="s">
        <v>78</v>
      </c>
      <c r="JJD26" s="42">
        <f>JIY24/JJC24</f>
        <v>200970.93503567405</v>
      </c>
      <c r="JJE26" s="18"/>
      <c r="JJF26" s="18" t="s">
        <v>79</v>
      </c>
      <c r="JJG26" s="47">
        <f>JIY24/JJC24/43560</f>
        <v>4.6136578291017916</v>
      </c>
      <c r="JJH26" s="42"/>
      <c r="JJI26" s="13"/>
      <c r="JJJ26" s="12"/>
      <c r="JJK26" s="12"/>
      <c r="JJL26" s="12"/>
      <c r="JJM26" s="12"/>
      <c r="JJN26" s="12"/>
      <c r="JJO26" s="12"/>
      <c r="JJP26" s="12"/>
      <c r="JJQ26" s="12"/>
      <c r="JJR26" s="12"/>
      <c r="JJS26" s="12"/>
      <c r="JJU26" s="12"/>
      <c r="JJV26" s="12"/>
      <c r="JJW26" s="28"/>
      <c r="JJX26" s="18"/>
      <c r="JJY26" s="12"/>
      <c r="JJZ26" s="12"/>
      <c r="JKA26" s="18"/>
      <c r="JKB26" s="18" t="s">
        <v>76</v>
      </c>
      <c r="JKC26" s="23">
        <f>STDEV(JKC22:JKC23)</f>
        <v>2.9425743622805909</v>
      </c>
      <c r="JKD26" s="18"/>
      <c r="JKE26" s="18"/>
      <c r="JKF26" s="18" t="s">
        <v>77</v>
      </c>
      <c r="JKG26" s="48">
        <f>JKE24/JKG24</f>
        <v>1661.2183745958871</v>
      </c>
      <c r="JKH26" s="37"/>
      <c r="JKI26" s="42" t="s">
        <v>78</v>
      </c>
      <c r="JKJ26" s="42">
        <f>JKE24/JKI24</f>
        <v>200970.93503567405</v>
      </c>
      <c r="JKK26" s="18"/>
      <c r="JKL26" s="18" t="s">
        <v>79</v>
      </c>
      <c r="JKM26" s="47">
        <f>JKE24/JKI24/43560</f>
        <v>4.6136578291017916</v>
      </c>
      <c r="JKN26" s="42"/>
      <c r="JKO26" s="13"/>
      <c r="JKP26" s="12"/>
      <c r="JKQ26" s="12"/>
      <c r="JKR26" s="12"/>
      <c r="JKS26" s="12"/>
      <c r="JKT26" s="12"/>
      <c r="JKU26" s="12"/>
      <c r="JKV26" s="12"/>
      <c r="JKW26" s="12"/>
      <c r="JKX26" s="12"/>
      <c r="JKY26" s="12"/>
      <c r="JLA26" s="12"/>
      <c r="JLB26" s="12"/>
      <c r="JLC26" s="28"/>
      <c r="JLD26" s="18"/>
      <c r="JLE26" s="12"/>
      <c r="JLF26" s="12"/>
      <c r="JLG26" s="18"/>
      <c r="JLH26" s="18" t="s">
        <v>76</v>
      </c>
      <c r="JLI26" s="23">
        <f>STDEV(JLI22:JLI23)</f>
        <v>2.9425743622805909</v>
      </c>
      <c r="JLJ26" s="18"/>
      <c r="JLK26" s="18"/>
      <c r="JLL26" s="18" t="s">
        <v>77</v>
      </c>
      <c r="JLM26" s="48">
        <f>JLK24/JLM24</f>
        <v>1661.2183745958871</v>
      </c>
      <c r="JLN26" s="37"/>
      <c r="JLO26" s="42" t="s">
        <v>78</v>
      </c>
      <c r="JLP26" s="42">
        <f>JLK24/JLO24</f>
        <v>200970.93503567405</v>
      </c>
      <c r="JLQ26" s="18"/>
      <c r="JLR26" s="18" t="s">
        <v>79</v>
      </c>
      <c r="JLS26" s="47">
        <f>JLK24/JLO24/43560</f>
        <v>4.6136578291017916</v>
      </c>
      <c r="JLT26" s="42"/>
      <c r="JLU26" s="13"/>
      <c r="JLV26" s="12"/>
      <c r="JLW26" s="12"/>
      <c r="JLX26" s="12"/>
      <c r="JLY26" s="12"/>
      <c r="JLZ26" s="12"/>
      <c r="JMA26" s="12"/>
      <c r="JMB26" s="12"/>
      <c r="JMC26" s="12"/>
      <c r="JMD26" s="12"/>
      <c r="JME26" s="12"/>
      <c r="JMG26" s="12"/>
      <c r="JMH26" s="12"/>
      <c r="JMI26" s="28"/>
      <c r="JMJ26" s="18"/>
      <c r="JMK26" s="12"/>
      <c r="JML26" s="12"/>
      <c r="JMM26" s="18"/>
      <c r="JMN26" s="18" t="s">
        <v>76</v>
      </c>
      <c r="JMO26" s="23">
        <f>STDEV(JMO22:JMO23)</f>
        <v>2.9425743622805909</v>
      </c>
      <c r="JMP26" s="18"/>
      <c r="JMQ26" s="18"/>
      <c r="JMR26" s="18" t="s">
        <v>77</v>
      </c>
      <c r="JMS26" s="48">
        <f>JMQ24/JMS24</f>
        <v>1661.2183745958871</v>
      </c>
      <c r="JMT26" s="37"/>
      <c r="JMU26" s="42" t="s">
        <v>78</v>
      </c>
      <c r="JMV26" s="42">
        <f>JMQ24/JMU24</f>
        <v>200970.93503567405</v>
      </c>
      <c r="JMW26" s="18"/>
      <c r="JMX26" s="18" t="s">
        <v>79</v>
      </c>
      <c r="JMY26" s="47">
        <f>JMQ24/JMU24/43560</f>
        <v>4.6136578291017916</v>
      </c>
      <c r="JMZ26" s="42"/>
      <c r="JNA26" s="13"/>
      <c r="JNB26" s="12"/>
      <c r="JNC26" s="12"/>
      <c r="JND26" s="12"/>
      <c r="JNE26" s="12"/>
      <c r="JNF26" s="12"/>
      <c r="JNG26" s="12"/>
      <c r="JNH26" s="12"/>
      <c r="JNI26" s="12"/>
      <c r="JNJ26" s="12"/>
      <c r="JNK26" s="12"/>
      <c r="JNM26" s="12"/>
      <c r="JNN26" s="12"/>
      <c r="JNO26" s="28"/>
      <c r="JNP26" s="18"/>
      <c r="JNQ26" s="12"/>
      <c r="JNR26" s="12"/>
      <c r="JNS26" s="18"/>
      <c r="JNT26" s="18" t="s">
        <v>76</v>
      </c>
      <c r="JNU26" s="23">
        <f>STDEV(JNU22:JNU23)</f>
        <v>2.9425743622805909</v>
      </c>
      <c r="JNV26" s="18"/>
      <c r="JNW26" s="18"/>
      <c r="JNX26" s="18" t="s">
        <v>77</v>
      </c>
      <c r="JNY26" s="48">
        <f>JNW24/JNY24</f>
        <v>1661.2183745958871</v>
      </c>
      <c r="JNZ26" s="37"/>
      <c r="JOA26" s="42" t="s">
        <v>78</v>
      </c>
      <c r="JOB26" s="42">
        <f>JNW24/JOA24</f>
        <v>200970.93503567405</v>
      </c>
      <c r="JOC26" s="18"/>
      <c r="JOD26" s="18" t="s">
        <v>79</v>
      </c>
      <c r="JOE26" s="47">
        <f>JNW24/JOA24/43560</f>
        <v>4.6136578291017916</v>
      </c>
      <c r="JOF26" s="42"/>
      <c r="JOG26" s="13"/>
      <c r="JOH26" s="12"/>
      <c r="JOI26" s="12"/>
      <c r="JOJ26" s="12"/>
      <c r="JOK26" s="12"/>
      <c r="JOL26" s="12"/>
      <c r="JOM26" s="12"/>
      <c r="JON26" s="12"/>
      <c r="JOO26" s="12"/>
      <c r="JOP26" s="12"/>
      <c r="JOQ26" s="12"/>
      <c r="JOS26" s="12"/>
      <c r="JOT26" s="12"/>
      <c r="JOU26" s="28"/>
      <c r="JOV26" s="18"/>
      <c r="JOW26" s="12"/>
      <c r="JOX26" s="12"/>
      <c r="JOY26" s="18"/>
      <c r="JOZ26" s="18" t="s">
        <v>76</v>
      </c>
      <c r="JPA26" s="23">
        <f>STDEV(JPA22:JPA23)</f>
        <v>2.9425743622805909</v>
      </c>
      <c r="JPB26" s="18"/>
      <c r="JPC26" s="18"/>
      <c r="JPD26" s="18" t="s">
        <v>77</v>
      </c>
      <c r="JPE26" s="48">
        <f>JPC24/JPE24</f>
        <v>1661.2183745958871</v>
      </c>
      <c r="JPF26" s="37"/>
      <c r="JPG26" s="42" t="s">
        <v>78</v>
      </c>
      <c r="JPH26" s="42">
        <f>JPC24/JPG24</f>
        <v>200970.93503567405</v>
      </c>
      <c r="JPI26" s="18"/>
      <c r="JPJ26" s="18" t="s">
        <v>79</v>
      </c>
      <c r="JPK26" s="47">
        <f>JPC24/JPG24/43560</f>
        <v>4.6136578291017916</v>
      </c>
      <c r="JPL26" s="42"/>
      <c r="JPM26" s="13"/>
      <c r="JPN26" s="12"/>
      <c r="JPO26" s="12"/>
      <c r="JPP26" s="12"/>
      <c r="JPQ26" s="12"/>
      <c r="JPR26" s="12"/>
      <c r="JPS26" s="12"/>
      <c r="JPT26" s="12"/>
      <c r="JPU26" s="12"/>
      <c r="JPV26" s="12"/>
      <c r="JPW26" s="12"/>
      <c r="JPY26" s="12"/>
      <c r="JPZ26" s="12"/>
      <c r="JQA26" s="28"/>
      <c r="JQB26" s="18"/>
      <c r="JQC26" s="12"/>
      <c r="JQD26" s="12"/>
      <c r="JQE26" s="18"/>
      <c r="JQF26" s="18" t="s">
        <v>76</v>
      </c>
      <c r="JQG26" s="23">
        <f>STDEV(JQG22:JQG23)</f>
        <v>2.9425743622805909</v>
      </c>
      <c r="JQH26" s="18"/>
      <c r="JQI26" s="18"/>
      <c r="JQJ26" s="18" t="s">
        <v>77</v>
      </c>
      <c r="JQK26" s="48">
        <f>JQI24/JQK24</f>
        <v>1661.2183745958871</v>
      </c>
      <c r="JQL26" s="37"/>
      <c r="JQM26" s="42" t="s">
        <v>78</v>
      </c>
      <c r="JQN26" s="42">
        <f>JQI24/JQM24</f>
        <v>200970.93503567405</v>
      </c>
      <c r="JQO26" s="18"/>
      <c r="JQP26" s="18" t="s">
        <v>79</v>
      </c>
      <c r="JQQ26" s="47">
        <f>JQI24/JQM24/43560</f>
        <v>4.6136578291017916</v>
      </c>
      <c r="JQR26" s="42"/>
      <c r="JQS26" s="13"/>
      <c r="JQT26" s="12"/>
      <c r="JQU26" s="12"/>
      <c r="JQV26" s="12"/>
      <c r="JQW26" s="12"/>
      <c r="JQX26" s="12"/>
      <c r="JQY26" s="12"/>
      <c r="JQZ26" s="12"/>
      <c r="JRA26" s="12"/>
      <c r="JRB26" s="12"/>
      <c r="JRC26" s="12"/>
      <c r="JRE26" s="12"/>
      <c r="JRF26" s="12"/>
      <c r="JRG26" s="28"/>
      <c r="JRH26" s="18"/>
      <c r="JRI26" s="12"/>
      <c r="JRJ26" s="12"/>
      <c r="JRK26" s="18"/>
      <c r="JRL26" s="18" t="s">
        <v>76</v>
      </c>
      <c r="JRM26" s="23">
        <f>STDEV(JRM22:JRM23)</f>
        <v>2.9425743622805909</v>
      </c>
      <c r="JRN26" s="18"/>
      <c r="JRO26" s="18"/>
      <c r="JRP26" s="18" t="s">
        <v>77</v>
      </c>
      <c r="JRQ26" s="48">
        <f>JRO24/JRQ24</f>
        <v>1661.2183745958871</v>
      </c>
      <c r="JRR26" s="37"/>
      <c r="JRS26" s="42" t="s">
        <v>78</v>
      </c>
      <c r="JRT26" s="42">
        <f>JRO24/JRS24</f>
        <v>200970.93503567405</v>
      </c>
      <c r="JRU26" s="18"/>
      <c r="JRV26" s="18" t="s">
        <v>79</v>
      </c>
      <c r="JRW26" s="47">
        <f>JRO24/JRS24/43560</f>
        <v>4.6136578291017916</v>
      </c>
      <c r="JRX26" s="42"/>
      <c r="JRY26" s="13"/>
      <c r="JRZ26" s="12"/>
      <c r="JSA26" s="12"/>
      <c r="JSB26" s="12"/>
      <c r="JSC26" s="12"/>
      <c r="JSD26" s="12"/>
      <c r="JSE26" s="12"/>
      <c r="JSF26" s="12"/>
      <c r="JSG26" s="12"/>
      <c r="JSH26" s="12"/>
      <c r="JSI26" s="12"/>
      <c r="JSK26" s="12"/>
      <c r="JSL26" s="12"/>
      <c r="JSM26" s="28"/>
      <c r="JSN26" s="18"/>
      <c r="JSO26" s="12"/>
      <c r="JSP26" s="12"/>
      <c r="JSQ26" s="18"/>
      <c r="JSR26" s="18" t="s">
        <v>76</v>
      </c>
      <c r="JSS26" s="23">
        <f>STDEV(JSS22:JSS23)</f>
        <v>2.9425743622805909</v>
      </c>
      <c r="JST26" s="18"/>
      <c r="JSU26" s="18"/>
      <c r="JSV26" s="18" t="s">
        <v>77</v>
      </c>
      <c r="JSW26" s="48">
        <f>JSU24/JSW24</f>
        <v>1661.2183745958871</v>
      </c>
      <c r="JSX26" s="37"/>
      <c r="JSY26" s="42" t="s">
        <v>78</v>
      </c>
      <c r="JSZ26" s="42">
        <f>JSU24/JSY24</f>
        <v>200970.93503567405</v>
      </c>
      <c r="JTA26" s="18"/>
      <c r="JTB26" s="18" t="s">
        <v>79</v>
      </c>
      <c r="JTC26" s="47">
        <f>JSU24/JSY24/43560</f>
        <v>4.6136578291017916</v>
      </c>
      <c r="JTD26" s="42"/>
      <c r="JTE26" s="13"/>
      <c r="JTF26" s="12"/>
      <c r="JTG26" s="12"/>
      <c r="JTH26" s="12"/>
      <c r="JTI26" s="12"/>
      <c r="JTJ26" s="12"/>
      <c r="JTK26" s="12"/>
      <c r="JTL26" s="12"/>
      <c r="JTM26" s="12"/>
      <c r="JTN26" s="12"/>
      <c r="JTO26" s="12"/>
      <c r="JTQ26" s="12"/>
      <c r="JTR26" s="12"/>
      <c r="JTS26" s="28"/>
      <c r="JTT26" s="18"/>
      <c r="JTU26" s="12"/>
      <c r="JTV26" s="12"/>
      <c r="JTW26" s="18"/>
      <c r="JTX26" s="18" t="s">
        <v>76</v>
      </c>
      <c r="JTY26" s="23">
        <f>STDEV(JTY22:JTY23)</f>
        <v>2.9425743622805909</v>
      </c>
      <c r="JTZ26" s="18"/>
      <c r="JUA26" s="18"/>
      <c r="JUB26" s="18" t="s">
        <v>77</v>
      </c>
      <c r="JUC26" s="48">
        <f>JUA24/JUC24</f>
        <v>1661.2183745958871</v>
      </c>
      <c r="JUD26" s="37"/>
      <c r="JUE26" s="42" t="s">
        <v>78</v>
      </c>
      <c r="JUF26" s="42">
        <f>JUA24/JUE24</f>
        <v>200970.93503567405</v>
      </c>
      <c r="JUG26" s="18"/>
      <c r="JUH26" s="18" t="s">
        <v>79</v>
      </c>
      <c r="JUI26" s="47">
        <f>JUA24/JUE24/43560</f>
        <v>4.6136578291017916</v>
      </c>
      <c r="JUJ26" s="42"/>
      <c r="JUK26" s="13"/>
      <c r="JUL26" s="12"/>
      <c r="JUM26" s="12"/>
      <c r="JUN26" s="12"/>
      <c r="JUO26" s="12"/>
      <c r="JUP26" s="12"/>
      <c r="JUQ26" s="12"/>
      <c r="JUR26" s="12"/>
      <c r="JUS26" s="12"/>
      <c r="JUT26" s="12"/>
      <c r="JUU26" s="12"/>
      <c r="JUW26" s="12"/>
      <c r="JUX26" s="12"/>
      <c r="JUY26" s="28"/>
      <c r="JUZ26" s="18"/>
      <c r="JVA26" s="12"/>
      <c r="JVB26" s="12"/>
      <c r="JVC26" s="18"/>
      <c r="JVD26" s="18" t="s">
        <v>76</v>
      </c>
      <c r="JVE26" s="23">
        <f>STDEV(JVE22:JVE23)</f>
        <v>2.9425743622805909</v>
      </c>
      <c r="JVF26" s="18"/>
      <c r="JVG26" s="18"/>
      <c r="JVH26" s="18" t="s">
        <v>77</v>
      </c>
      <c r="JVI26" s="48">
        <f>JVG24/JVI24</f>
        <v>1661.2183745958871</v>
      </c>
      <c r="JVJ26" s="37"/>
      <c r="JVK26" s="42" t="s">
        <v>78</v>
      </c>
      <c r="JVL26" s="42">
        <f>JVG24/JVK24</f>
        <v>200970.93503567405</v>
      </c>
      <c r="JVM26" s="18"/>
      <c r="JVN26" s="18" t="s">
        <v>79</v>
      </c>
      <c r="JVO26" s="47">
        <f>JVG24/JVK24/43560</f>
        <v>4.6136578291017916</v>
      </c>
      <c r="JVP26" s="42"/>
      <c r="JVQ26" s="13"/>
      <c r="JVR26" s="12"/>
      <c r="JVS26" s="12"/>
      <c r="JVT26" s="12"/>
      <c r="JVU26" s="12"/>
      <c r="JVV26" s="12"/>
      <c r="JVW26" s="12"/>
      <c r="JVX26" s="12"/>
      <c r="JVY26" s="12"/>
      <c r="JVZ26" s="12"/>
      <c r="JWA26" s="12"/>
      <c r="JWC26" s="12"/>
      <c r="JWD26" s="12"/>
      <c r="JWE26" s="28"/>
      <c r="JWF26" s="18"/>
      <c r="JWG26" s="12"/>
      <c r="JWH26" s="12"/>
      <c r="JWI26" s="18"/>
      <c r="JWJ26" s="18" t="s">
        <v>76</v>
      </c>
      <c r="JWK26" s="23">
        <f>STDEV(JWK22:JWK23)</f>
        <v>2.9425743622805909</v>
      </c>
      <c r="JWL26" s="18"/>
      <c r="JWM26" s="18"/>
      <c r="JWN26" s="18" t="s">
        <v>77</v>
      </c>
      <c r="JWO26" s="48">
        <f>JWM24/JWO24</f>
        <v>1661.2183745958871</v>
      </c>
      <c r="JWP26" s="37"/>
      <c r="JWQ26" s="42" t="s">
        <v>78</v>
      </c>
      <c r="JWR26" s="42">
        <f>JWM24/JWQ24</f>
        <v>200970.93503567405</v>
      </c>
      <c r="JWS26" s="18"/>
      <c r="JWT26" s="18" t="s">
        <v>79</v>
      </c>
      <c r="JWU26" s="47">
        <f>JWM24/JWQ24/43560</f>
        <v>4.6136578291017916</v>
      </c>
      <c r="JWV26" s="42"/>
      <c r="JWW26" s="13"/>
      <c r="JWX26" s="12"/>
      <c r="JWY26" s="12"/>
      <c r="JWZ26" s="12"/>
      <c r="JXA26" s="12"/>
      <c r="JXB26" s="12"/>
      <c r="JXC26" s="12"/>
      <c r="JXD26" s="12"/>
      <c r="JXE26" s="12"/>
      <c r="JXF26" s="12"/>
      <c r="JXG26" s="12"/>
      <c r="JXI26" s="12"/>
      <c r="JXJ26" s="12"/>
      <c r="JXK26" s="28"/>
      <c r="JXL26" s="18"/>
      <c r="JXM26" s="12"/>
      <c r="JXN26" s="12"/>
      <c r="JXO26" s="18"/>
      <c r="JXP26" s="18" t="s">
        <v>76</v>
      </c>
      <c r="JXQ26" s="23">
        <f>STDEV(JXQ22:JXQ23)</f>
        <v>2.9425743622805909</v>
      </c>
      <c r="JXR26" s="18"/>
      <c r="JXS26" s="18"/>
      <c r="JXT26" s="18" t="s">
        <v>77</v>
      </c>
      <c r="JXU26" s="48">
        <f>JXS24/JXU24</f>
        <v>1661.2183745958871</v>
      </c>
      <c r="JXV26" s="37"/>
      <c r="JXW26" s="42" t="s">
        <v>78</v>
      </c>
      <c r="JXX26" s="42">
        <f>JXS24/JXW24</f>
        <v>200970.93503567405</v>
      </c>
      <c r="JXY26" s="18"/>
      <c r="JXZ26" s="18" t="s">
        <v>79</v>
      </c>
      <c r="JYA26" s="47">
        <f>JXS24/JXW24/43560</f>
        <v>4.6136578291017916</v>
      </c>
      <c r="JYB26" s="42"/>
      <c r="JYC26" s="13"/>
      <c r="JYD26" s="12"/>
      <c r="JYE26" s="12"/>
      <c r="JYF26" s="12"/>
      <c r="JYG26" s="12"/>
      <c r="JYH26" s="12"/>
      <c r="JYI26" s="12"/>
      <c r="JYJ26" s="12"/>
      <c r="JYK26" s="12"/>
      <c r="JYL26" s="12"/>
      <c r="JYM26" s="12"/>
      <c r="JYO26" s="12"/>
      <c r="JYP26" s="12"/>
      <c r="JYQ26" s="28"/>
      <c r="JYR26" s="18"/>
      <c r="JYS26" s="12"/>
      <c r="JYT26" s="12"/>
      <c r="JYU26" s="18"/>
      <c r="JYV26" s="18" t="s">
        <v>76</v>
      </c>
      <c r="JYW26" s="23">
        <f>STDEV(JYW22:JYW23)</f>
        <v>2.9425743622805909</v>
      </c>
      <c r="JYX26" s="18"/>
      <c r="JYY26" s="18"/>
      <c r="JYZ26" s="18" t="s">
        <v>77</v>
      </c>
      <c r="JZA26" s="48">
        <f>JYY24/JZA24</f>
        <v>1661.2183745958871</v>
      </c>
      <c r="JZB26" s="37"/>
      <c r="JZC26" s="42" t="s">
        <v>78</v>
      </c>
      <c r="JZD26" s="42">
        <f>JYY24/JZC24</f>
        <v>200970.93503567405</v>
      </c>
      <c r="JZE26" s="18"/>
      <c r="JZF26" s="18" t="s">
        <v>79</v>
      </c>
      <c r="JZG26" s="47">
        <f>JYY24/JZC24/43560</f>
        <v>4.6136578291017916</v>
      </c>
      <c r="JZH26" s="42"/>
      <c r="JZI26" s="13"/>
      <c r="JZJ26" s="12"/>
      <c r="JZK26" s="12"/>
      <c r="JZL26" s="12"/>
      <c r="JZM26" s="12"/>
      <c r="JZN26" s="12"/>
      <c r="JZO26" s="12"/>
      <c r="JZP26" s="12"/>
      <c r="JZQ26" s="12"/>
      <c r="JZR26" s="12"/>
      <c r="JZS26" s="12"/>
      <c r="JZU26" s="12"/>
      <c r="JZV26" s="12"/>
      <c r="JZW26" s="28"/>
      <c r="JZX26" s="18"/>
      <c r="JZY26" s="12"/>
      <c r="JZZ26" s="12"/>
      <c r="KAA26" s="18"/>
      <c r="KAB26" s="18" t="s">
        <v>76</v>
      </c>
      <c r="KAC26" s="23">
        <f>STDEV(KAC22:KAC23)</f>
        <v>2.9425743622805909</v>
      </c>
      <c r="KAD26" s="18"/>
      <c r="KAE26" s="18"/>
      <c r="KAF26" s="18" t="s">
        <v>77</v>
      </c>
      <c r="KAG26" s="48">
        <f>KAE24/KAG24</f>
        <v>1661.2183745958871</v>
      </c>
      <c r="KAH26" s="37"/>
      <c r="KAI26" s="42" t="s">
        <v>78</v>
      </c>
      <c r="KAJ26" s="42">
        <f>KAE24/KAI24</f>
        <v>200970.93503567405</v>
      </c>
      <c r="KAK26" s="18"/>
      <c r="KAL26" s="18" t="s">
        <v>79</v>
      </c>
      <c r="KAM26" s="47">
        <f>KAE24/KAI24/43560</f>
        <v>4.6136578291017916</v>
      </c>
      <c r="KAN26" s="42"/>
      <c r="KAO26" s="13"/>
      <c r="KAP26" s="12"/>
      <c r="KAQ26" s="12"/>
      <c r="KAR26" s="12"/>
      <c r="KAS26" s="12"/>
      <c r="KAT26" s="12"/>
      <c r="KAU26" s="12"/>
      <c r="KAV26" s="12"/>
      <c r="KAW26" s="12"/>
      <c r="KAX26" s="12"/>
      <c r="KAY26" s="12"/>
      <c r="KBA26" s="12"/>
      <c r="KBB26" s="12"/>
      <c r="KBC26" s="28"/>
      <c r="KBD26" s="18"/>
      <c r="KBE26" s="12"/>
      <c r="KBF26" s="12"/>
      <c r="KBG26" s="18"/>
      <c r="KBH26" s="18" t="s">
        <v>76</v>
      </c>
      <c r="KBI26" s="23">
        <f>STDEV(KBI22:KBI23)</f>
        <v>2.9425743622805909</v>
      </c>
      <c r="KBJ26" s="18"/>
      <c r="KBK26" s="18"/>
      <c r="KBL26" s="18" t="s">
        <v>77</v>
      </c>
      <c r="KBM26" s="48">
        <f>KBK24/KBM24</f>
        <v>1661.2183745958871</v>
      </c>
      <c r="KBN26" s="37"/>
      <c r="KBO26" s="42" t="s">
        <v>78</v>
      </c>
      <c r="KBP26" s="42">
        <f>KBK24/KBO24</f>
        <v>200970.93503567405</v>
      </c>
      <c r="KBQ26" s="18"/>
      <c r="KBR26" s="18" t="s">
        <v>79</v>
      </c>
      <c r="KBS26" s="47">
        <f>KBK24/KBO24/43560</f>
        <v>4.6136578291017916</v>
      </c>
      <c r="KBT26" s="42"/>
      <c r="KBU26" s="13"/>
      <c r="KBV26" s="12"/>
      <c r="KBW26" s="12"/>
      <c r="KBX26" s="12"/>
      <c r="KBY26" s="12"/>
      <c r="KBZ26" s="12"/>
      <c r="KCA26" s="12"/>
      <c r="KCB26" s="12"/>
      <c r="KCC26" s="12"/>
      <c r="KCD26" s="12"/>
      <c r="KCE26" s="12"/>
      <c r="KCG26" s="12"/>
      <c r="KCH26" s="12"/>
      <c r="KCI26" s="28"/>
      <c r="KCJ26" s="18"/>
      <c r="KCK26" s="12"/>
      <c r="KCL26" s="12"/>
      <c r="KCM26" s="18"/>
      <c r="KCN26" s="18" t="s">
        <v>76</v>
      </c>
      <c r="KCO26" s="23">
        <f>STDEV(KCO22:KCO23)</f>
        <v>2.9425743622805909</v>
      </c>
      <c r="KCP26" s="18"/>
      <c r="KCQ26" s="18"/>
      <c r="KCR26" s="18" t="s">
        <v>77</v>
      </c>
      <c r="KCS26" s="48">
        <f>KCQ24/KCS24</f>
        <v>1661.2183745958871</v>
      </c>
      <c r="KCT26" s="37"/>
      <c r="KCU26" s="42" t="s">
        <v>78</v>
      </c>
      <c r="KCV26" s="42">
        <f>KCQ24/KCU24</f>
        <v>200970.93503567405</v>
      </c>
      <c r="KCW26" s="18"/>
      <c r="KCX26" s="18" t="s">
        <v>79</v>
      </c>
      <c r="KCY26" s="47">
        <f>KCQ24/KCU24/43560</f>
        <v>4.6136578291017916</v>
      </c>
      <c r="KCZ26" s="42"/>
      <c r="KDA26" s="13"/>
      <c r="KDB26" s="12"/>
      <c r="KDC26" s="12"/>
      <c r="KDD26" s="12"/>
      <c r="KDE26" s="12"/>
      <c r="KDF26" s="12"/>
      <c r="KDG26" s="12"/>
      <c r="KDH26" s="12"/>
      <c r="KDI26" s="12"/>
      <c r="KDJ26" s="12"/>
      <c r="KDK26" s="12"/>
      <c r="KDM26" s="12"/>
      <c r="KDN26" s="12"/>
      <c r="KDO26" s="28"/>
      <c r="KDP26" s="18"/>
      <c r="KDQ26" s="12"/>
      <c r="KDR26" s="12"/>
      <c r="KDS26" s="18"/>
      <c r="KDT26" s="18" t="s">
        <v>76</v>
      </c>
      <c r="KDU26" s="23">
        <f>STDEV(KDU22:KDU23)</f>
        <v>2.9425743622805909</v>
      </c>
      <c r="KDV26" s="18"/>
      <c r="KDW26" s="18"/>
      <c r="KDX26" s="18" t="s">
        <v>77</v>
      </c>
      <c r="KDY26" s="48">
        <f>KDW24/KDY24</f>
        <v>1661.2183745958871</v>
      </c>
      <c r="KDZ26" s="37"/>
      <c r="KEA26" s="42" t="s">
        <v>78</v>
      </c>
      <c r="KEB26" s="42">
        <f>KDW24/KEA24</f>
        <v>200970.93503567405</v>
      </c>
      <c r="KEC26" s="18"/>
      <c r="KED26" s="18" t="s">
        <v>79</v>
      </c>
      <c r="KEE26" s="47">
        <f>KDW24/KEA24/43560</f>
        <v>4.6136578291017916</v>
      </c>
      <c r="KEF26" s="42"/>
      <c r="KEG26" s="13"/>
      <c r="KEH26" s="12"/>
      <c r="KEI26" s="12"/>
      <c r="KEJ26" s="12"/>
      <c r="KEK26" s="12"/>
      <c r="KEL26" s="12"/>
      <c r="KEM26" s="12"/>
      <c r="KEN26" s="12"/>
      <c r="KEO26" s="12"/>
      <c r="KEP26" s="12"/>
      <c r="KEQ26" s="12"/>
      <c r="KES26" s="12"/>
      <c r="KET26" s="12"/>
      <c r="KEU26" s="28"/>
      <c r="KEV26" s="18"/>
      <c r="KEW26" s="12"/>
      <c r="KEX26" s="12"/>
      <c r="KEY26" s="18"/>
      <c r="KEZ26" s="18" t="s">
        <v>76</v>
      </c>
      <c r="KFA26" s="23">
        <f>STDEV(KFA22:KFA23)</f>
        <v>2.9425743622805909</v>
      </c>
      <c r="KFB26" s="18"/>
      <c r="KFC26" s="18"/>
      <c r="KFD26" s="18" t="s">
        <v>77</v>
      </c>
      <c r="KFE26" s="48">
        <f>KFC24/KFE24</f>
        <v>1661.2183745958871</v>
      </c>
      <c r="KFF26" s="37"/>
      <c r="KFG26" s="42" t="s">
        <v>78</v>
      </c>
      <c r="KFH26" s="42">
        <f>KFC24/KFG24</f>
        <v>200970.93503567405</v>
      </c>
      <c r="KFI26" s="18"/>
      <c r="KFJ26" s="18" t="s">
        <v>79</v>
      </c>
      <c r="KFK26" s="47">
        <f>KFC24/KFG24/43560</f>
        <v>4.6136578291017916</v>
      </c>
      <c r="KFL26" s="42"/>
      <c r="KFM26" s="13"/>
      <c r="KFN26" s="12"/>
      <c r="KFO26" s="12"/>
      <c r="KFP26" s="12"/>
      <c r="KFQ26" s="12"/>
      <c r="KFR26" s="12"/>
      <c r="KFS26" s="12"/>
      <c r="KFT26" s="12"/>
      <c r="KFU26" s="12"/>
      <c r="KFV26" s="12"/>
      <c r="KFW26" s="12"/>
      <c r="KFY26" s="12"/>
      <c r="KFZ26" s="12"/>
      <c r="KGA26" s="28"/>
      <c r="KGB26" s="18"/>
      <c r="KGC26" s="12"/>
      <c r="KGD26" s="12"/>
      <c r="KGE26" s="18"/>
      <c r="KGF26" s="18" t="s">
        <v>76</v>
      </c>
      <c r="KGG26" s="23">
        <f>STDEV(KGG22:KGG23)</f>
        <v>2.9425743622805909</v>
      </c>
      <c r="KGH26" s="18"/>
      <c r="KGI26" s="18"/>
      <c r="KGJ26" s="18" t="s">
        <v>77</v>
      </c>
      <c r="KGK26" s="48">
        <f>KGI24/KGK24</f>
        <v>1661.2183745958871</v>
      </c>
      <c r="KGL26" s="37"/>
      <c r="KGM26" s="42" t="s">
        <v>78</v>
      </c>
      <c r="KGN26" s="42">
        <f>KGI24/KGM24</f>
        <v>200970.93503567405</v>
      </c>
      <c r="KGO26" s="18"/>
      <c r="KGP26" s="18" t="s">
        <v>79</v>
      </c>
      <c r="KGQ26" s="47">
        <f>KGI24/KGM24/43560</f>
        <v>4.6136578291017916</v>
      </c>
      <c r="KGR26" s="42"/>
      <c r="KGS26" s="13"/>
      <c r="KGT26" s="12"/>
      <c r="KGU26" s="12"/>
      <c r="KGV26" s="12"/>
      <c r="KGW26" s="12"/>
      <c r="KGX26" s="12"/>
      <c r="KGY26" s="12"/>
      <c r="KGZ26" s="12"/>
      <c r="KHA26" s="12"/>
      <c r="KHB26" s="12"/>
      <c r="KHC26" s="12"/>
      <c r="KHE26" s="12"/>
      <c r="KHF26" s="12"/>
      <c r="KHG26" s="28"/>
      <c r="KHH26" s="18"/>
      <c r="KHI26" s="12"/>
      <c r="KHJ26" s="12"/>
      <c r="KHK26" s="18"/>
      <c r="KHL26" s="18" t="s">
        <v>76</v>
      </c>
      <c r="KHM26" s="23">
        <f>STDEV(KHM22:KHM23)</f>
        <v>2.9425743622805909</v>
      </c>
      <c r="KHN26" s="18"/>
      <c r="KHO26" s="18"/>
      <c r="KHP26" s="18" t="s">
        <v>77</v>
      </c>
      <c r="KHQ26" s="48">
        <f>KHO24/KHQ24</f>
        <v>1661.2183745958871</v>
      </c>
      <c r="KHR26" s="37"/>
      <c r="KHS26" s="42" t="s">
        <v>78</v>
      </c>
      <c r="KHT26" s="42">
        <f>KHO24/KHS24</f>
        <v>200970.93503567405</v>
      </c>
      <c r="KHU26" s="18"/>
      <c r="KHV26" s="18" t="s">
        <v>79</v>
      </c>
      <c r="KHW26" s="47">
        <f>KHO24/KHS24/43560</f>
        <v>4.6136578291017916</v>
      </c>
      <c r="KHX26" s="42"/>
      <c r="KHY26" s="13"/>
      <c r="KHZ26" s="12"/>
      <c r="KIA26" s="12"/>
      <c r="KIB26" s="12"/>
      <c r="KIC26" s="12"/>
      <c r="KID26" s="12"/>
      <c r="KIE26" s="12"/>
      <c r="KIF26" s="12"/>
      <c r="KIG26" s="12"/>
      <c r="KIH26" s="12"/>
      <c r="KII26" s="12"/>
      <c r="KIK26" s="12"/>
      <c r="KIL26" s="12"/>
      <c r="KIM26" s="28"/>
      <c r="KIN26" s="18"/>
      <c r="KIO26" s="12"/>
      <c r="KIP26" s="12"/>
      <c r="KIQ26" s="18"/>
      <c r="KIR26" s="18" t="s">
        <v>76</v>
      </c>
      <c r="KIS26" s="23">
        <f>STDEV(KIS22:KIS23)</f>
        <v>2.9425743622805909</v>
      </c>
      <c r="KIT26" s="18"/>
      <c r="KIU26" s="18"/>
      <c r="KIV26" s="18" t="s">
        <v>77</v>
      </c>
      <c r="KIW26" s="48">
        <f>KIU24/KIW24</f>
        <v>1661.2183745958871</v>
      </c>
      <c r="KIX26" s="37"/>
      <c r="KIY26" s="42" t="s">
        <v>78</v>
      </c>
      <c r="KIZ26" s="42">
        <f>KIU24/KIY24</f>
        <v>200970.93503567405</v>
      </c>
      <c r="KJA26" s="18"/>
      <c r="KJB26" s="18" t="s">
        <v>79</v>
      </c>
      <c r="KJC26" s="47">
        <f>KIU24/KIY24/43560</f>
        <v>4.6136578291017916</v>
      </c>
      <c r="KJD26" s="42"/>
      <c r="KJE26" s="13"/>
      <c r="KJF26" s="12"/>
      <c r="KJG26" s="12"/>
      <c r="KJH26" s="12"/>
      <c r="KJI26" s="12"/>
      <c r="KJJ26" s="12"/>
      <c r="KJK26" s="12"/>
      <c r="KJL26" s="12"/>
      <c r="KJM26" s="12"/>
      <c r="KJN26" s="12"/>
      <c r="KJO26" s="12"/>
      <c r="KJQ26" s="12"/>
      <c r="KJR26" s="12"/>
      <c r="KJS26" s="28"/>
      <c r="KJT26" s="18"/>
      <c r="KJU26" s="12"/>
      <c r="KJV26" s="12"/>
      <c r="KJW26" s="18"/>
      <c r="KJX26" s="18" t="s">
        <v>76</v>
      </c>
      <c r="KJY26" s="23">
        <f>STDEV(KJY22:KJY23)</f>
        <v>2.9425743622805909</v>
      </c>
      <c r="KJZ26" s="18"/>
      <c r="KKA26" s="18"/>
      <c r="KKB26" s="18" t="s">
        <v>77</v>
      </c>
      <c r="KKC26" s="48">
        <f>KKA24/KKC24</f>
        <v>1661.2183745958871</v>
      </c>
      <c r="KKD26" s="37"/>
      <c r="KKE26" s="42" t="s">
        <v>78</v>
      </c>
      <c r="KKF26" s="42">
        <f>KKA24/KKE24</f>
        <v>200970.93503567405</v>
      </c>
      <c r="KKG26" s="18"/>
      <c r="KKH26" s="18" t="s">
        <v>79</v>
      </c>
      <c r="KKI26" s="47">
        <f>KKA24/KKE24/43560</f>
        <v>4.6136578291017916</v>
      </c>
      <c r="KKJ26" s="42"/>
      <c r="KKK26" s="13"/>
      <c r="KKL26" s="12"/>
      <c r="KKM26" s="12"/>
      <c r="KKN26" s="12"/>
      <c r="KKO26" s="12"/>
      <c r="KKP26" s="12"/>
      <c r="KKQ26" s="12"/>
      <c r="KKR26" s="12"/>
      <c r="KKS26" s="12"/>
      <c r="KKT26" s="12"/>
      <c r="KKU26" s="12"/>
      <c r="KKW26" s="12"/>
      <c r="KKX26" s="12"/>
      <c r="KKY26" s="28"/>
      <c r="KKZ26" s="18"/>
      <c r="KLA26" s="12"/>
      <c r="KLB26" s="12"/>
      <c r="KLC26" s="18"/>
      <c r="KLD26" s="18" t="s">
        <v>76</v>
      </c>
      <c r="KLE26" s="23">
        <f>STDEV(KLE22:KLE23)</f>
        <v>2.9425743622805909</v>
      </c>
      <c r="KLF26" s="18"/>
      <c r="KLG26" s="18"/>
      <c r="KLH26" s="18" t="s">
        <v>77</v>
      </c>
      <c r="KLI26" s="48">
        <f>KLG24/KLI24</f>
        <v>1661.2183745958871</v>
      </c>
      <c r="KLJ26" s="37"/>
      <c r="KLK26" s="42" t="s">
        <v>78</v>
      </c>
      <c r="KLL26" s="42">
        <f>KLG24/KLK24</f>
        <v>200970.93503567405</v>
      </c>
      <c r="KLM26" s="18"/>
      <c r="KLN26" s="18" t="s">
        <v>79</v>
      </c>
      <c r="KLO26" s="47">
        <f>KLG24/KLK24/43560</f>
        <v>4.6136578291017916</v>
      </c>
      <c r="KLP26" s="42"/>
      <c r="KLQ26" s="13"/>
      <c r="KLR26" s="12"/>
      <c r="KLS26" s="12"/>
      <c r="KLT26" s="12"/>
      <c r="KLU26" s="12"/>
      <c r="KLV26" s="12"/>
      <c r="KLW26" s="12"/>
      <c r="KLX26" s="12"/>
      <c r="KLY26" s="12"/>
      <c r="KLZ26" s="12"/>
      <c r="KMA26" s="12"/>
      <c r="KMC26" s="12"/>
      <c r="KMD26" s="12"/>
      <c r="KME26" s="28"/>
      <c r="KMF26" s="18"/>
      <c r="KMG26" s="12"/>
      <c r="KMH26" s="12"/>
      <c r="KMI26" s="18"/>
      <c r="KMJ26" s="18" t="s">
        <v>76</v>
      </c>
      <c r="KMK26" s="23">
        <f>STDEV(KMK22:KMK23)</f>
        <v>2.9425743622805909</v>
      </c>
      <c r="KML26" s="18"/>
      <c r="KMM26" s="18"/>
      <c r="KMN26" s="18" t="s">
        <v>77</v>
      </c>
      <c r="KMO26" s="48">
        <f>KMM24/KMO24</f>
        <v>1661.2183745958871</v>
      </c>
      <c r="KMP26" s="37"/>
      <c r="KMQ26" s="42" t="s">
        <v>78</v>
      </c>
      <c r="KMR26" s="42">
        <f>KMM24/KMQ24</f>
        <v>200970.93503567405</v>
      </c>
      <c r="KMS26" s="18"/>
      <c r="KMT26" s="18" t="s">
        <v>79</v>
      </c>
      <c r="KMU26" s="47">
        <f>KMM24/KMQ24/43560</f>
        <v>4.6136578291017916</v>
      </c>
      <c r="KMV26" s="42"/>
      <c r="KMW26" s="13"/>
      <c r="KMX26" s="12"/>
      <c r="KMY26" s="12"/>
      <c r="KMZ26" s="12"/>
      <c r="KNA26" s="12"/>
      <c r="KNB26" s="12"/>
      <c r="KNC26" s="12"/>
      <c r="KND26" s="12"/>
      <c r="KNE26" s="12"/>
      <c r="KNF26" s="12"/>
      <c r="KNG26" s="12"/>
      <c r="KNI26" s="12"/>
      <c r="KNJ26" s="12"/>
      <c r="KNK26" s="28"/>
      <c r="KNL26" s="18"/>
      <c r="KNM26" s="12"/>
      <c r="KNN26" s="12"/>
      <c r="KNO26" s="18"/>
      <c r="KNP26" s="18" t="s">
        <v>76</v>
      </c>
      <c r="KNQ26" s="23">
        <f>STDEV(KNQ22:KNQ23)</f>
        <v>2.9425743622805909</v>
      </c>
      <c r="KNR26" s="18"/>
      <c r="KNS26" s="18"/>
      <c r="KNT26" s="18" t="s">
        <v>77</v>
      </c>
      <c r="KNU26" s="48">
        <f>KNS24/KNU24</f>
        <v>1661.2183745958871</v>
      </c>
      <c r="KNV26" s="37"/>
      <c r="KNW26" s="42" t="s">
        <v>78</v>
      </c>
      <c r="KNX26" s="42">
        <f>KNS24/KNW24</f>
        <v>200970.93503567405</v>
      </c>
      <c r="KNY26" s="18"/>
      <c r="KNZ26" s="18" t="s">
        <v>79</v>
      </c>
      <c r="KOA26" s="47">
        <f>KNS24/KNW24/43560</f>
        <v>4.6136578291017916</v>
      </c>
      <c r="KOB26" s="42"/>
      <c r="KOC26" s="13"/>
      <c r="KOD26" s="12"/>
      <c r="KOE26" s="12"/>
      <c r="KOF26" s="12"/>
      <c r="KOG26" s="12"/>
      <c r="KOH26" s="12"/>
      <c r="KOI26" s="12"/>
      <c r="KOJ26" s="12"/>
      <c r="KOK26" s="12"/>
      <c r="KOL26" s="12"/>
      <c r="KOM26" s="12"/>
      <c r="KOO26" s="12"/>
      <c r="KOP26" s="12"/>
      <c r="KOQ26" s="28"/>
      <c r="KOR26" s="18"/>
      <c r="KOS26" s="12"/>
      <c r="KOT26" s="12"/>
      <c r="KOU26" s="18"/>
      <c r="KOV26" s="18" t="s">
        <v>76</v>
      </c>
      <c r="KOW26" s="23">
        <f>STDEV(KOW22:KOW23)</f>
        <v>2.9425743622805909</v>
      </c>
      <c r="KOX26" s="18"/>
      <c r="KOY26" s="18"/>
      <c r="KOZ26" s="18" t="s">
        <v>77</v>
      </c>
      <c r="KPA26" s="48">
        <f>KOY24/KPA24</f>
        <v>1661.2183745958871</v>
      </c>
      <c r="KPB26" s="37"/>
      <c r="KPC26" s="42" t="s">
        <v>78</v>
      </c>
      <c r="KPD26" s="42">
        <f>KOY24/KPC24</f>
        <v>200970.93503567405</v>
      </c>
      <c r="KPE26" s="18"/>
      <c r="KPF26" s="18" t="s">
        <v>79</v>
      </c>
      <c r="KPG26" s="47">
        <f>KOY24/KPC24/43560</f>
        <v>4.6136578291017916</v>
      </c>
      <c r="KPH26" s="42"/>
      <c r="KPI26" s="13"/>
      <c r="KPJ26" s="12"/>
      <c r="KPK26" s="12"/>
      <c r="KPL26" s="12"/>
      <c r="KPM26" s="12"/>
      <c r="KPN26" s="12"/>
      <c r="KPO26" s="12"/>
      <c r="KPP26" s="12"/>
      <c r="KPQ26" s="12"/>
      <c r="KPR26" s="12"/>
      <c r="KPS26" s="12"/>
      <c r="KPU26" s="12"/>
      <c r="KPV26" s="12"/>
      <c r="KPW26" s="28"/>
      <c r="KPX26" s="18"/>
      <c r="KPY26" s="12"/>
      <c r="KPZ26" s="12"/>
      <c r="KQA26" s="18"/>
      <c r="KQB26" s="18" t="s">
        <v>76</v>
      </c>
      <c r="KQC26" s="23">
        <f>STDEV(KQC22:KQC23)</f>
        <v>2.9425743622805909</v>
      </c>
      <c r="KQD26" s="18"/>
      <c r="KQE26" s="18"/>
      <c r="KQF26" s="18" t="s">
        <v>77</v>
      </c>
      <c r="KQG26" s="48">
        <f>KQE24/KQG24</f>
        <v>1661.2183745958871</v>
      </c>
      <c r="KQH26" s="37"/>
      <c r="KQI26" s="42" t="s">
        <v>78</v>
      </c>
      <c r="KQJ26" s="42">
        <f>KQE24/KQI24</f>
        <v>200970.93503567405</v>
      </c>
      <c r="KQK26" s="18"/>
      <c r="KQL26" s="18" t="s">
        <v>79</v>
      </c>
      <c r="KQM26" s="47">
        <f>KQE24/KQI24/43560</f>
        <v>4.6136578291017916</v>
      </c>
      <c r="KQN26" s="42"/>
      <c r="KQO26" s="13"/>
      <c r="KQP26" s="12"/>
      <c r="KQQ26" s="12"/>
      <c r="KQR26" s="12"/>
      <c r="KQS26" s="12"/>
      <c r="KQT26" s="12"/>
      <c r="KQU26" s="12"/>
      <c r="KQV26" s="12"/>
      <c r="KQW26" s="12"/>
      <c r="KQX26" s="12"/>
      <c r="KQY26" s="12"/>
      <c r="KRA26" s="12"/>
      <c r="KRB26" s="12"/>
      <c r="KRC26" s="28"/>
      <c r="KRD26" s="18"/>
      <c r="KRE26" s="12"/>
      <c r="KRF26" s="12"/>
      <c r="KRG26" s="18"/>
      <c r="KRH26" s="18" t="s">
        <v>76</v>
      </c>
      <c r="KRI26" s="23">
        <f>STDEV(KRI22:KRI23)</f>
        <v>2.9425743622805909</v>
      </c>
      <c r="KRJ26" s="18"/>
      <c r="KRK26" s="18"/>
      <c r="KRL26" s="18" t="s">
        <v>77</v>
      </c>
      <c r="KRM26" s="48">
        <f>KRK24/KRM24</f>
        <v>1661.2183745958871</v>
      </c>
      <c r="KRN26" s="37"/>
      <c r="KRO26" s="42" t="s">
        <v>78</v>
      </c>
      <c r="KRP26" s="42">
        <f>KRK24/KRO24</f>
        <v>200970.93503567405</v>
      </c>
      <c r="KRQ26" s="18"/>
      <c r="KRR26" s="18" t="s">
        <v>79</v>
      </c>
      <c r="KRS26" s="47">
        <f>KRK24/KRO24/43560</f>
        <v>4.6136578291017916</v>
      </c>
      <c r="KRT26" s="42"/>
      <c r="KRU26" s="13"/>
      <c r="KRV26" s="12"/>
      <c r="KRW26" s="12"/>
      <c r="KRX26" s="12"/>
      <c r="KRY26" s="12"/>
      <c r="KRZ26" s="12"/>
      <c r="KSA26" s="12"/>
      <c r="KSB26" s="12"/>
      <c r="KSC26" s="12"/>
      <c r="KSD26" s="12"/>
      <c r="KSE26" s="12"/>
      <c r="KSG26" s="12"/>
      <c r="KSH26" s="12"/>
      <c r="KSI26" s="28"/>
      <c r="KSJ26" s="18"/>
      <c r="KSK26" s="12"/>
      <c r="KSL26" s="12"/>
      <c r="KSM26" s="18"/>
      <c r="KSN26" s="18" t="s">
        <v>76</v>
      </c>
      <c r="KSO26" s="23">
        <f>STDEV(KSO22:KSO23)</f>
        <v>2.9425743622805909</v>
      </c>
      <c r="KSP26" s="18"/>
      <c r="KSQ26" s="18"/>
      <c r="KSR26" s="18" t="s">
        <v>77</v>
      </c>
      <c r="KSS26" s="48">
        <f>KSQ24/KSS24</f>
        <v>1661.2183745958871</v>
      </c>
      <c r="KST26" s="37"/>
      <c r="KSU26" s="42" t="s">
        <v>78</v>
      </c>
      <c r="KSV26" s="42">
        <f>KSQ24/KSU24</f>
        <v>200970.93503567405</v>
      </c>
      <c r="KSW26" s="18"/>
      <c r="KSX26" s="18" t="s">
        <v>79</v>
      </c>
      <c r="KSY26" s="47">
        <f>KSQ24/KSU24/43560</f>
        <v>4.6136578291017916</v>
      </c>
      <c r="KSZ26" s="42"/>
      <c r="KTA26" s="13"/>
      <c r="KTB26" s="12"/>
      <c r="KTC26" s="12"/>
      <c r="KTD26" s="12"/>
      <c r="KTE26" s="12"/>
      <c r="KTF26" s="12"/>
      <c r="KTG26" s="12"/>
      <c r="KTH26" s="12"/>
      <c r="KTI26" s="12"/>
      <c r="KTJ26" s="12"/>
      <c r="KTK26" s="12"/>
      <c r="KTM26" s="12"/>
      <c r="KTN26" s="12"/>
      <c r="KTO26" s="28"/>
      <c r="KTP26" s="18"/>
      <c r="KTQ26" s="12"/>
      <c r="KTR26" s="12"/>
      <c r="KTS26" s="18"/>
      <c r="KTT26" s="18" t="s">
        <v>76</v>
      </c>
      <c r="KTU26" s="23">
        <f>STDEV(KTU22:KTU23)</f>
        <v>2.9425743622805909</v>
      </c>
      <c r="KTV26" s="18"/>
      <c r="KTW26" s="18"/>
      <c r="KTX26" s="18" t="s">
        <v>77</v>
      </c>
      <c r="KTY26" s="48">
        <f>KTW24/KTY24</f>
        <v>1661.2183745958871</v>
      </c>
      <c r="KTZ26" s="37"/>
      <c r="KUA26" s="42" t="s">
        <v>78</v>
      </c>
      <c r="KUB26" s="42">
        <f>KTW24/KUA24</f>
        <v>200970.93503567405</v>
      </c>
      <c r="KUC26" s="18"/>
      <c r="KUD26" s="18" t="s">
        <v>79</v>
      </c>
      <c r="KUE26" s="47">
        <f>KTW24/KUA24/43560</f>
        <v>4.6136578291017916</v>
      </c>
      <c r="KUF26" s="42"/>
      <c r="KUG26" s="13"/>
      <c r="KUH26" s="12"/>
      <c r="KUI26" s="12"/>
      <c r="KUJ26" s="12"/>
      <c r="KUK26" s="12"/>
      <c r="KUL26" s="12"/>
      <c r="KUM26" s="12"/>
      <c r="KUN26" s="12"/>
      <c r="KUO26" s="12"/>
      <c r="KUP26" s="12"/>
      <c r="KUQ26" s="12"/>
      <c r="KUS26" s="12"/>
      <c r="KUT26" s="12"/>
      <c r="KUU26" s="28"/>
      <c r="KUV26" s="18"/>
      <c r="KUW26" s="12"/>
      <c r="KUX26" s="12"/>
      <c r="KUY26" s="18"/>
      <c r="KUZ26" s="18" t="s">
        <v>76</v>
      </c>
      <c r="KVA26" s="23">
        <f>STDEV(KVA22:KVA23)</f>
        <v>2.9425743622805909</v>
      </c>
      <c r="KVB26" s="18"/>
      <c r="KVC26" s="18"/>
      <c r="KVD26" s="18" t="s">
        <v>77</v>
      </c>
      <c r="KVE26" s="48">
        <f>KVC24/KVE24</f>
        <v>1661.2183745958871</v>
      </c>
      <c r="KVF26" s="37"/>
      <c r="KVG26" s="42" t="s">
        <v>78</v>
      </c>
      <c r="KVH26" s="42">
        <f>KVC24/KVG24</f>
        <v>200970.93503567405</v>
      </c>
      <c r="KVI26" s="18"/>
      <c r="KVJ26" s="18" t="s">
        <v>79</v>
      </c>
      <c r="KVK26" s="47">
        <f>KVC24/KVG24/43560</f>
        <v>4.6136578291017916</v>
      </c>
      <c r="KVL26" s="42"/>
      <c r="KVM26" s="13"/>
      <c r="KVN26" s="12"/>
      <c r="KVO26" s="12"/>
      <c r="KVP26" s="12"/>
      <c r="KVQ26" s="12"/>
      <c r="KVR26" s="12"/>
      <c r="KVS26" s="12"/>
      <c r="KVT26" s="12"/>
      <c r="KVU26" s="12"/>
      <c r="KVV26" s="12"/>
      <c r="KVW26" s="12"/>
      <c r="KVY26" s="12"/>
      <c r="KVZ26" s="12"/>
      <c r="KWA26" s="28"/>
      <c r="KWB26" s="18"/>
      <c r="KWC26" s="12"/>
      <c r="KWD26" s="12"/>
      <c r="KWE26" s="18"/>
      <c r="KWF26" s="18" t="s">
        <v>76</v>
      </c>
      <c r="KWG26" s="23">
        <f>STDEV(KWG22:KWG23)</f>
        <v>2.9425743622805909</v>
      </c>
      <c r="KWH26" s="18"/>
      <c r="KWI26" s="18"/>
      <c r="KWJ26" s="18" t="s">
        <v>77</v>
      </c>
      <c r="KWK26" s="48">
        <f>KWI24/KWK24</f>
        <v>1661.2183745958871</v>
      </c>
      <c r="KWL26" s="37"/>
      <c r="KWM26" s="42" t="s">
        <v>78</v>
      </c>
      <c r="KWN26" s="42">
        <f>KWI24/KWM24</f>
        <v>200970.93503567405</v>
      </c>
      <c r="KWO26" s="18"/>
      <c r="KWP26" s="18" t="s">
        <v>79</v>
      </c>
      <c r="KWQ26" s="47">
        <f>KWI24/KWM24/43560</f>
        <v>4.6136578291017916</v>
      </c>
      <c r="KWR26" s="42"/>
      <c r="KWS26" s="13"/>
      <c r="KWT26" s="12"/>
      <c r="KWU26" s="12"/>
      <c r="KWV26" s="12"/>
      <c r="KWW26" s="12"/>
      <c r="KWX26" s="12"/>
      <c r="KWY26" s="12"/>
      <c r="KWZ26" s="12"/>
      <c r="KXA26" s="12"/>
      <c r="KXB26" s="12"/>
      <c r="KXC26" s="12"/>
      <c r="KXE26" s="12"/>
      <c r="KXF26" s="12"/>
      <c r="KXG26" s="28"/>
      <c r="KXH26" s="18"/>
      <c r="KXI26" s="12"/>
      <c r="KXJ26" s="12"/>
      <c r="KXK26" s="18"/>
      <c r="KXL26" s="18" t="s">
        <v>76</v>
      </c>
      <c r="KXM26" s="23">
        <f>STDEV(KXM22:KXM23)</f>
        <v>2.9425743622805909</v>
      </c>
      <c r="KXN26" s="18"/>
      <c r="KXO26" s="18"/>
      <c r="KXP26" s="18" t="s">
        <v>77</v>
      </c>
      <c r="KXQ26" s="48">
        <f>KXO24/KXQ24</f>
        <v>1661.2183745958871</v>
      </c>
      <c r="KXR26" s="37"/>
      <c r="KXS26" s="42" t="s">
        <v>78</v>
      </c>
      <c r="KXT26" s="42">
        <f>KXO24/KXS24</f>
        <v>200970.93503567405</v>
      </c>
      <c r="KXU26" s="18"/>
      <c r="KXV26" s="18" t="s">
        <v>79</v>
      </c>
      <c r="KXW26" s="47">
        <f>KXO24/KXS24/43560</f>
        <v>4.6136578291017916</v>
      </c>
      <c r="KXX26" s="42"/>
      <c r="KXY26" s="13"/>
      <c r="KXZ26" s="12"/>
      <c r="KYA26" s="12"/>
      <c r="KYB26" s="12"/>
      <c r="KYC26" s="12"/>
      <c r="KYD26" s="12"/>
      <c r="KYE26" s="12"/>
      <c r="KYF26" s="12"/>
      <c r="KYG26" s="12"/>
      <c r="KYH26" s="12"/>
      <c r="KYI26" s="12"/>
      <c r="KYK26" s="12"/>
      <c r="KYL26" s="12"/>
      <c r="KYM26" s="28"/>
      <c r="KYN26" s="18"/>
      <c r="KYO26" s="12"/>
      <c r="KYP26" s="12"/>
      <c r="KYQ26" s="18"/>
      <c r="KYR26" s="18" t="s">
        <v>76</v>
      </c>
      <c r="KYS26" s="23">
        <f>STDEV(KYS22:KYS23)</f>
        <v>2.9425743622805909</v>
      </c>
      <c r="KYT26" s="18"/>
      <c r="KYU26" s="18"/>
      <c r="KYV26" s="18" t="s">
        <v>77</v>
      </c>
      <c r="KYW26" s="48">
        <f>KYU24/KYW24</f>
        <v>1661.2183745958871</v>
      </c>
      <c r="KYX26" s="37"/>
      <c r="KYY26" s="42" t="s">
        <v>78</v>
      </c>
      <c r="KYZ26" s="42">
        <f>KYU24/KYY24</f>
        <v>200970.93503567405</v>
      </c>
      <c r="KZA26" s="18"/>
      <c r="KZB26" s="18" t="s">
        <v>79</v>
      </c>
      <c r="KZC26" s="47">
        <f>KYU24/KYY24/43560</f>
        <v>4.6136578291017916</v>
      </c>
      <c r="KZD26" s="42"/>
      <c r="KZE26" s="13"/>
      <c r="KZF26" s="12"/>
      <c r="KZG26" s="12"/>
      <c r="KZH26" s="12"/>
      <c r="KZI26" s="12"/>
      <c r="KZJ26" s="12"/>
      <c r="KZK26" s="12"/>
      <c r="KZL26" s="12"/>
      <c r="KZM26" s="12"/>
      <c r="KZN26" s="12"/>
      <c r="KZO26" s="12"/>
      <c r="KZQ26" s="12"/>
      <c r="KZR26" s="12"/>
      <c r="KZS26" s="28"/>
      <c r="KZT26" s="18"/>
      <c r="KZU26" s="12"/>
      <c r="KZV26" s="12"/>
      <c r="KZW26" s="18"/>
      <c r="KZX26" s="18" t="s">
        <v>76</v>
      </c>
      <c r="KZY26" s="23">
        <f>STDEV(KZY22:KZY23)</f>
        <v>2.9425743622805909</v>
      </c>
      <c r="KZZ26" s="18"/>
      <c r="LAA26" s="18"/>
      <c r="LAB26" s="18" t="s">
        <v>77</v>
      </c>
      <c r="LAC26" s="48">
        <f>LAA24/LAC24</f>
        <v>1661.2183745958871</v>
      </c>
      <c r="LAD26" s="37"/>
      <c r="LAE26" s="42" t="s">
        <v>78</v>
      </c>
      <c r="LAF26" s="42">
        <f>LAA24/LAE24</f>
        <v>200970.93503567405</v>
      </c>
      <c r="LAG26" s="18"/>
      <c r="LAH26" s="18" t="s">
        <v>79</v>
      </c>
      <c r="LAI26" s="47">
        <f>LAA24/LAE24/43560</f>
        <v>4.6136578291017916</v>
      </c>
      <c r="LAJ26" s="42"/>
      <c r="LAK26" s="13"/>
      <c r="LAL26" s="12"/>
      <c r="LAM26" s="12"/>
      <c r="LAN26" s="12"/>
      <c r="LAO26" s="12"/>
      <c r="LAP26" s="12"/>
      <c r="LAQ26" s="12"/>
      <c r="LAR26" s="12"/>
      <c r="LAS26" s="12"/>
      <c r="LAT26" s="12"/>
      <c r="LAU26" s="12"/>
      <c r="LAW26" s="12"/>
      <c r="LAX26" s="12"/>
      <c r="LAY26" s="28"/>
      <c r="LAZ26" s="18"/>
      <c r="LBA26" s="12"/>
      <c r="LBB26" s="12"/>
      <c r="LBC26" s="18"/>
      <c r="LBD26" s="18" t="s">
        <v>76</v>
      </c>
      <c r="LBE26" s="23">
        <f>STDEV(LBE22:LBE23)</f>
        <v>2.9425743622805909</v>
      </c>
      <c r="LBF26" s="18"/>
      <c r="LBG26" s="18"/>
      <c r="LBH26" s="18" t="s">
        <v>77</v>
      </c>
      <c r="LBI26" s="48">
        <f>LBG24/LBI24</f>
        <v>1661.2183745958871</v>
      </c>
      <c r="LBJ26" s="37"/>
      <c r="LBK26" s="42" t="s">
        <v>78</v>
      </c>
      <c r="LBL26" s="42">
        <f>LBG24/LBK24</f>
        <v>200970.93503567405</v>
      </c>
      <c r="LBM26" s="18"/>
      <c r="LBN26" s="18" t="s">
        <v>79</v>
      </c>
      <c r="LBO26" s="47">
        <f>LBG24/LBK24/43560</f>
        <v>4.6136578291017916</v>
      </c>
      <c r="LBP26" s="42"/>
      <c r="LBQ26" s="13"/>
      <c r="LBR26" s="12"/>
      <c r="LBS26" s="12"/>
      <c r="LBT26" s="12"/>
      <c r="LBU26" s="12"/>
      <c r="LBV26" s="12"/>
      <c r="LBW26" s="12"/>
      <c r="LBX26" s="12"/>
      <c r="LBY26" s="12"/>
      <c r="LBZ26" s="12"/>
      <c r="LCA26" s="12"/>
      <c r="LCC26" s="12"/>
      <c r="LCD26" s="12"/>
      <c r="LCE26" s="28"/>
      <c r="LCF26" s="18"/>
      <c r="LCG26" s="12"/>
      <c r="LCH26" s="12"/>
      <c r="LCI26" s="18"/>
      <c r="LCJ26" s="18" t="s">
        <v>76</v>
      </c>
      <c r="LCK26" s="23">
        <f>STDEV(LCK22:LCK23)</f>
        <v>2.9425743622805909</v>
      </c>
      <c r="LCL26" s="18"/>
      <c r="LCM26" s="18"/>
      <c r="LCN26" s="18" t="s">
        <v>77</v>
      </c>
      <c r="LCO26" s="48">
        <f>LCM24/LCO24</f>
        <v>1661.2183745958871</v>
      </c>
      <c r="LCP26" s="37"/>
      <c r="LCQ26" s="42" t="s">
        <v>78</v>
      </c>
      <c r="LCR26" s="42">
        <f>LCM24/LCQ24</f>
        <v>200970.93503567405</v>
      </c>
      <c r="LCS26" s="18"/>
      <c r="LCT26" s="18" t="s">
        <v>79</v>
      </c>
      <c r="LCU26" s="47">
        <f>LCM24/LCQ24/43560</f>
        <v>4.6136578291017916</v>
      </c>
      <c r="LCV26" s="42"/>
      <c r="LCW26" s="13"/>
      <c r="LCX26" s="12"/>
      <c r="LCY26" s="12"/>
      <c r="LCZ26" s="12"/>
      <c r="LDA26" s="12"/>
      <c r="LDB26" s="12"/>
      <c r="LDC26" s="12"/>
      <c r="LDD26" s="12"/>
      <c r="LDE26" s="12"/>
      <c r="LDF26" s="12"/>
      <c r="LDG26" s="12"/>
      <c r="LDI26" s="12"/>
      <c r="LDJ26" s="12"/>
      <c r="LDK26" s="28"/>
      <c r="LDL26" s="18"/>
      <c r="LDM26" s="12"/>
      <c r="LDN26" s="12"/>
      <c r="LDO26" s="18"/>
      <c r="LDP26" s="18" t="s">
        <v>76</v>
      </c>
      <c r="LDQ26" s="23">
        <f>STDEV(LDQ22:LDQ23)</f>
        <v>2.9425743622805909</v>
      </c>
      <c r="LDR26" s="18"/>
      <c r="LDS26" s="18"/>
      <c r="LDT26" s="18" t="s">
        <v>77</v>
      </c>
      <c r="LDU26" s="48">
        <f>LDS24/LDU24</f>
        <v>1661.2183745958871</v>
      </c>
      <c r="LDV26" s="37"/>
      <c r="LDW26" s="42" t="s">
        <v>78</v>
      </c>
      <c r="LDX26" s="42">
        <f>LDS24/LDW24</f>
        <v>200970.93503567405</v>
      </c>
      <c r="LDY26" s="18"/>
      <c r="LDZ26" s="18" t="s">
        <v>79</v>
      </c>
      <c r="LEA26" s="47">
        <f>LDS24/LDW24/43560</f>
        <v>4.6136578291017916</v>
      </c>
      <c r="LEB26" s="42"/>
      <c r="LEC26" s="13"/>
      <c r="LED26" s="12"/>
      <c r="LEE26" s="12"/>
      <c r="LEF26" s="12"/>
      <c r="LEG26" s="12"/>
      <c r="LEH26" s="12"/>
      <c r="LEI26" s="12"/>
      <c r="LEJ26" s="12"/>
      <c r="LEK26" s="12"/>
      <c r="LEL26" s="12"/>
      <c r="LEM26" s="12"/>
      <c r="LEO26" s="12"/>
      <c r="LEP26" s="12"/>
      <c r="LEQ26" s="28"/>
      <c r="LER26" s="18"/>
      <c r="LES26" s="12"/>
      <c r="LET26" s="12"/>
      <c r="LEU26" s="18"/>
      <c r="LEV26" s="18" t="s">
        <v>76</v>
      </c>
      <c r="LEW26" s="23">
        <f>STDEV(LEW22:LEW23)</f>
        <v>2.9425743622805909</v>
      </c>
      <c r="LEX26" s="18"/>
      <c r="LEY26" s="18"/>
      <c r="LEZ26" s="18" t="s">
        <v>77</v>
      </c>
      <c r="LFA26" s="48">
        <f>LEY24/LFA24</f>
        <v>1661.2183745958871</v>
      </c>
      <c r="LFB26" s="37"/>
      <c r="LFC26" s="42" t="s">
        <v>78</v>
      </c>
      <c r="LFD26" s="42">
        <f>LEY24/LFC24</f>
        <v>200970.93503567405</v>
      </c>
      <c r="LFE26" s="18"/>
      <c r="LFF26" s="18" t="s">
        <v>79</v>
      </c>
      <c r="LFG26" s="47">
        <f>LEY24/LFC24/43560</f>
        <v>4.6136578291017916</v>
      </c>
      <c r="LFH26" s="42"/>
      <c r="LFI26" s="13"/>
      <c r="LFJ26" s="12"/>
      <c r="LFK26" s="12"/>
      <c r="LFL26" s="12"/>
      <c r="LFM26" s="12"/>
      <c r="LFN26" s="12"/>
      <c r="LFO26" s="12"/>
      <c r="LFP26" s="12"/>
      <c r="LFQ26" s="12"/>
      <c r="LFR26" s="12"/>
      <c r="LFS26" s="12"/>
      <c r="LFU26" s="12"/>
      <c r="LFV26" s="12"/>
      <c r="LFW26" s="28"/>
      <c r="LFX26" s="18"/>
      <c r="LFY26" s="12"/>
      <c r="LFZ26" s="12"/>
      <c r="LGA26" s="18"/>
      <c r="LGB26" s="18" t="s">
        <v>76</v>
      </c>
      <c r="LGC26" s="23">
        <f>STDEV(LGC22:LGC23)</f>
        <v>2.9425743622805909</v>
      </c>
      <c r="LGD26" s="18"/>
      <c r="LGE26" s="18"/>
      <c r="LGF26" s="18" t="s">
        <v>77</v>
      </c>
      <c r="LGG26" s="48">
        <f>LGE24/LGG24</f>
        <v>1661.2183745958871</v>
      </c>
      <c r="LGH26" s="37"/>
      <c r="LGI26" s="42" t="s">
        <v>78</v>
      </c>
      <c r="LGJ26" s="42">
        <f>LGE24/LGI24</f>
        <v>200970.93503567405</v>
      </c>
      <c r="LGK26" s="18"/>
      <c r="LGL26" s="18" t="s">
        <v>79</v>
      </c>
      <c r="LGM26" s="47">
        <f>LGE24/LGI24/43560</f>
        <v>4.6136578291017916</v>
      </c>
      <c r="LGN26" s="42"/>
      <c r="LGO26" s="13"/>
      <c r="LGP26" s="12"/>
      <c r="LGQ26" s="12"/>
      <c r="LGR26" s="12"/>
      <c r="LGS26" s="12"/>
      <c r="LGT26" s="12"/>
      <c r="LGU26" s="12"/>
      <c r="LGV26" s="12"/>
      <c r="LGW26" s="12"/>
      <c r="LGX26" s="12"/>
      <c r="LGY26" s="12"/>
      <c r="LHA26" s="12"/>
      <c r="LHB26" s="12"/>
      <c r="LHC26" s="28"/>
      <c r="LHD26" s="18"/>
      <c r="LHE26" s="12"/>
      <c r="LHF26" s="12"/>
      <c r="LHG26" s="18"/>
      <c r="LHH26" s="18" t="s">
        <v>76</v>
      </c>
      <c r="LHI26" s="23">
        <f>STDEV(LHI22:LHI23)</f>
        <v>2.9425743622805909</v>
      </c>
      <c r="LHJ26" s="18"/>
      <c r="LHK26" s="18"/>
      <c r="LHL26" s="18" t="s">
        <v>77</v>
      </c>
      <c r="LHM26" s="48">
        <f>LHK24/LHM24</f>
        <v>1661.2183745958871</v>
      </c>
      <c r="LHN26" s="37"/>
      <c r="LHO26" s="42" t="s">
        <v>78</v>
      </c>
      <c r="LHP26" s="42">
        <f>LHK24/LHO24</f>
        <v>200970.93503567405</v>
      </c>
      <c r="LHQ26" s="18"/>
      <c r="LHR26" s="18" t="s">
        <v>79</v>
      </c>
      <c r="LHS26" s="47">
        <f>LHK24/LHO24/43560</f>
        <v>4.6136578291017916</v>
      </c>
      <c r="LHT26" s="42"/>
      <c r="LHU26" s="13"/>
      <c r="LHV26" s="12"/>
      <c r="LHW26" s="12"/>
      <c r="LHX26" s="12"/>
      <c r="LHY26" s="12"/>
      <c r="LHZ26" s="12"/>
      <c r="LIA26" s="12"/>
      <c r="LIB26" s="12"/>
      <c r="LIC26" s="12"/>
      <c r="LID26" s="12"/>
      <c r="LIE26" s="12"/>
      <c r="LIG26" s="12"/>
      <c r="LIH26" s="12"/>
      <c r="LII26" s="28"/>
      <c r="LIJ26" s="18"/>
      <c r="LIK26" s="12"/>
      <c r="LIL26" s="12"/>
      <c r="LIM26" s="18"/>
      <c r="LIN26" s="18" t="s">
        <v>76</v>
      </c>
      <c r="LIO26" s="23">
        <f>STDEV(LIO22:LIO23)</f>
        <v>2.9425743622805909</v>
      </c>
      <c r="LIP26" s="18"/>
      <c r="LIQ26" s="18"/>
      <c r="LIR26" s="18" t="s">
        <v>77</v>
      </c>
      <c r="LIS26" s="48">
        <f>LIQ24/LIS24</f>
        <v>1661.2183745958871</v>
      </c>
      <c r="LIT26" s="37"/>
      <c r="LIU26" s="42" t="s">
        <v>78</v>
      </c>
      <c r="LIV26" s="42">
        <f>LIQ24/LIU24</f>
        <v>200970.93503567405</v>
      </c>
      <c r="LIW26" s="18"/>
      <c r="LIX26" s="18" t="s">
        <v>79</v>
      </c>
      <c r="LIY26" s="47">
        <f>LIQ24/LIU24/43560</f>
        <v>4.6136578291017916</v>
      </c>
      <c r="LIZ26" s="42"/>
      <c r="LJA26" s="13"/>
      <c r="LJB26" s="12"/>
      <c r="LJC26" s="12"/>
      <c r="LJD26" s="12"/>
      <c r="LJE26" s="12"/>
      <c r="LJF26" s="12"/>
      <c r="LJG26" s="12"/>
      <c r="LJH26" s="12"/>
      <c r="LJI26" s="12"/>
      <c r="LJJ26" s="12"/>
      <c r="LJK26" s="12"/>
      <c r="LJM26" s="12"/>
      <c r="LJN26" s="12"/>
      <c r="LJO26" s="28"/>
      <c r="LJP26" s="18"/>
      <c r="LJQ26" s="12"/>
      <c r="LJR26" s="12"/>
      <c r="LJS26" s="18"/>
      <c r="LJT26" s="18" t="s">
        <v>76</v>
      </c>
      <c r="LJU26" s="23">
        <f>STDEV(LJU22:LJU23)</f>
        <v>2.9425743622805909</v>
      </c>
      <c r="LJV26" s="18"/>
      <c r="LJW26" s="18"/>
      <c r="LJX26" s="18" t="s">
        <v>77</v>
      </c>
      <c r="LJY26" s="48">
        <f>LJW24/LJY24</f>
        <v>1661.2183745958871</v>
      </c>
      <c r="LJZ26" s="37"/>
      <c r="LKA26" s="42" t="s">
        <v>78</v>
      </c>
      <c r="LKB26" s="42">
        <f>LJW24/LKA24</f>
        <v>200970.93503567405</v>
      </c>
      <c r="LKC26" s="18"/>
      <c r="LKD26" s="18" t="s">
        <v>79</v>
      </c>
      <c r="LKE26" s="47">
        <f>LJW24/LKA24/43560</f>
        <v>4.6136578291017916</v>
      </c>
      <c r="LKF26" s="42"/>
      <c r="LKG26" s="13"/>
      <c r="LKH26" s="12"/>
      <c r="LKI26" s="12"/>
      <c r="LKJ26" s="12"/>
      <c r="LKK26" s="12"/>
      <c r="LKL26" s="12"/>
      <c r="LKM26" s="12"/>
      <c r="LKN26" s="12"/>
      <c r="LKO26" s="12"/>
      <c r="LKP26" s="12"/>
      <c r="LKQ26" s="12"/>
      <c r="LKS26" s="12"/>
      <c r="LKT26" s="12"/>
      <c r="LKU26" s="28"/>
      <c r="LKV26" s="18"/>
      <c r="LKW26" s="12"/>
      <c r="LKX26" s="12"/>
      <c r="LKY26" s="18"/>
      <c r="LKZ26" s="18" t="s">
        <v>76</v>
      </c>
      <c r="LLA26" s="23">
        <f>STDEV(LLA22:LLA23)</f>
        <v>2.9425743622805909</v>
      </c>
      <c r="LLB26" s="18"/>
      <c r="LLC26" s="18"/>
      <c r="LLD26" s="18" t="s">
        <v>77</v>
      </c>
      <c r="LLE26" s="48">
        <f>LLC24/LLE24</f>
        <v>1661.2183745958871</v>
      </c>
      <c r="LLF26" s="37"/>
      <c r="LLG26" s="42" t="s">
        <v>78</v>
      </c>
      <c r="LLH26" s="42">
        <f>LLC24/LLG24</f>
        <v>200970.93503567405</v>
      </c>
      <c r="LLI26" s="18"/>
      <c r="LLJ26" s="18" t="s">
        <v>79</v>
      </c>
      <c r="LLK26" s="47">
        <f>LLC24/LLG24/43560</f>
        <v>4.6136578291017916</v>
      </c>
      <c r="LLL26" s="42"/>
      <c r="LLM26" s="13"/>
      <c r="LLN26" s="12"/>
      <c r="LLO26" s="12"/>
      <c r="LLP26" s="12"/>
      <c r="LLQ26" s="12"/>
      <c r="LLR26" s="12"/>
      <c r="LLS26" s="12"/>
      <c r="LLT26" s="12"/>
      <c r="LLU26" s="12"/>
      <c r="LLV26" s="12"/>
      <c r="LLW26" s="12"/>
      <c r="LLY26" s="12"/>
      <c r="LLZ26" s="12"/>
      <c r="LMA26" s="28"/>
      <c r="LMB26" s="18"/>
      <c r="LMC26" s="12"/>
      <c r="LMD26" s="12"/>
      <c r="LME26" s="18"/>
      <c r="LMF26" s="18" t="s">
        <v>76</v>
      </c>
      <c r="LMG26" s="23">
        <f>STDEV(LMG22:LMG23)</f>
        <v>2.9425743622805909</v>
      </c>
      <c r="LMH26" s="18"/>
      <c r="LMI26" s="18"/>
      <c r="LMJ26" s="18" t="s">
        <v>77</v>
      </c>
      <c r="LMK26" s="48">
        <f>LMI24/LMK24</f>
        <v>1661.2183745958871</v>
      </c>
      <c r="LML26" s="37"/>
      <c r="LMM26" s="42" t="s">
        <v>78</v>
      </c>
      <c r="LMN26" s="42">
        <f>LMI24/LMM24</f>
        <v>200970.93503567405</v>
      </c>
      <c r="LMO26" s="18"/>
      <c r="LMP26" s="18" t="s">
        <v>79</v>
      </c>
      <c r="LMQ26" s="47">
        <f>LMI24/LMM24/43560</f>
        <v>4.6136578291017916</v>
      </c>
      <c r="LMR26" s="42"/>
      <c r="LMS26" s="13"/>
      <c r="LMT26" s="12"/>
      <c r="LMU26" s="12"/>
      <c r="LMV26" s="12"/>
      <c r="LMW26" s="12"/>
      <c r="LMX26" s="12"/>
      <c r="LMY26" s="12"/>
      <c r="LMZ26" s="12"/>
      <c r="LNA26" s="12"/>
      <c r="LNB26" s="12"/>
      <c r="LNC26" s="12"/>
      <c r="LNE26" s="12"/>
      <c r="LNF26" s="12"/>
      <c r="LNG26" s="28"/>
      <c r="LNH26" s="18"/>
      <c r="LNI26" s="12"/>
      <c r="LNJ26" s="12"/>
      <c r="LNK26" s="18"/>
      <c r="LNL26" s="18" t="s">
        <v>76</v>
      </c>
      <c r="LNM26" s="23">
        <f>STDEV(LNM22:LNM23)</f>
        <v>2.9425743622805909</v>
      </c>
      <c r="LNN26" s="18"/>
      <c r="LNO26" s="18"/>
      <c r="LNP26" s="18" t="s">
        <v>77</v>
      </c>
      <c r="LNQ26" s="48">
        <f>LNO24/LNQ24</f>
        <v>1661.2183745958871</v>
      </c>
      <c r="LNR26" s="37"/>
      <c r="LNS26" s="42" t="s">
        <v>78</v>
      </c>
      <c r="LNT26" s="42">
        <f>LNO24/LNS24</f>
        <v>200970.93503567405</v>
      </c>
      <c r="LNU26" s="18"/>
      <c r="LNV26" s="18" t="s">
        <v>79</v>
      </c>
      <c r="LNW26" s="47">
        <f>LNO24/LNS24/43560</f>
        <v>4.6136578291017916</v>
      </c>
      <c r="LNX26" s="42"/>
      <c r="LNY26" s="13"/>
      <c r="LNZ26" s="12"/>
      <c r="LOA26" s="12"/>
      <c r="LOB26" s="12"/>
      <c r="LOC26" s="12"/>
      <c r="LOD26" s="12"/>
      <c r="LOE26" s="12"/>
      <c r="LOF26" s="12"/>
      <c r="LOG26" s="12"/>
      <c r="LOH26" s="12"/>
      <c r="LOI26" s="12"/>
      <c r="LOK26" s="12"/>
      <c r="LOL26" s="12"/>
      <c r="LOM26" s="28"/>
      <c r="LON26" s="18"/>
      <c r="LOO26" s="12"/>
      <c r="LOP26" s="12"/>
      <c r="LOQ26" s="18"/>
      <c r="LOR26" s="18" t="s">
        <v>76</v>
      </c>
      <c r="LOS26" s="23">
        <f>STDEV(LOS22:LOS23)</f>
        <v>2.9425743622805909</v>
      </c>
      <c r="LOT26" s="18"/>
      <c r="LOU26" s="18"/>
      <c r="LOV26" s="18" t="s">
        <v>77</v>
      </c>
      <c r="LOW26" s="48">
        <f>LOU24/LOW24</f>
        <v>1661.2183745958871</v>
      </c>
      <c r="LOX26" s="37"/>
      <c r="LOY26" s="42" t="s">
        <v>78</v>
      </c>
      <c r="LOZ26" s="42">
        <f>LOU24/LOY24</f>
        <v>200970.93503567405</v>
      </c>
      <c r="LPA26" s="18"/>
      <c r="LPB26" s="18" t="s">
        <v>79</v>
      </c>
      <c r="LPC26" s="47">
        <f>LOU24/LOY24/43560</f>
        <v>4.6136578291017916</v>
      </c>
      <c r="LPD26" s="42"/>
      <c r="LPE26" s="13"/>
      <c r="LPF26" s="12"/>
      <c r="LPG26" s="12"/>
      <c r="LPH26" s="12"/>
      <c r="LPI26" s="12"/>
      <c r="LPJ26" s="12"/>
      <c r="LPK26" s="12"/>
      <c r="LPL26" s="12"/>
      <c r="LPM26" s="12"/>
      <c r="LPN26" s="12"/>
      <c r="LPO26" s="12"/>
      <c r="LPQ26" s="12"/>
      <c r="LPR26" s="12"/>
      <c r="LPS26" s="28"/>
      <c r="LPT26" s="18"/>
      <c r="LPU26" s="12"/>
      <c r="LPV26" s="12"/>
      <c r="LPW26" s="18"/>
      <c r="LPX26" s="18" t="s">
        <v>76</v>
      </c>
      <c r="LPY26" s="23">
        <f>STDEV(LPY22:LPY23)</f>
        <v>2.9425743622805909</v>
      </c>
      <c r="LPZ26" s="18"/>
      <c r="LQA26" s="18"/>
      <c r="LQB26" s="18" t="s">
        <v>77</v>
      </c>
      <c r="LQC26" s="48">
        <f>LQA24/LQC24</f>
        <v>1661.2183745958871</v>
      </c>
      <c r="LQD26" s="37"/>
      <c r="LQE26" s="42" t="s">
        <v>78</v>
      </c>
      <c r="LQF26" s="42">
        <f>LQA24/LQE24</f>
        <v>200970.93503567405</v>
      </c>
      <c r="LQG26" s="18"/>
      <c r="LQH26" s="18" t="s">
        <v>79</v>
      </c>
      <c r="LQI26" s="47">
        <f>LQA24/LQE24/43560</f>
        <v>4.6136578291017916</v>
      </c>
      <c r="LQJ26" s="42"/>
      <c r="LQK26" s="13"/>
      <c r="LQL26" s="12"/>
      <c r="LQM26" s="12"/>
      <c r="LQN26" s="12"/>
      <c r="LQO26" s="12"/>
      <c r="LQP26" s="12"/>
      <c r="LQQ26" s="12"/>
      <c r="LQR26" s="12"/>
      <c r="LQS26" s="12"/>
      <c r="LQT26" s="12"/>
      <c r="LQU26" s="12"/>
      <c r="LQW26" s="12"/>
      <c r="LQX26" s="12"/>
      <c r="LQY26" s="28"/>
      <c r="LQZ26" s="18"/>
      <c r="LRA26" s="12"/>
      <c r="LRB26" s="12"/>
      <c r="LRC26" s="18"/>
      <c r="LRD26" s="18" t="s">
        <v>76</v>
      </c>
      <c r="LRE26" s="23">
        <f>STDEV(LRE22:LRE23)</f>
        <v>2.9425743622805909</v>
      </c>
      <c r="LRF26" s="18"/>
      <c r="LRG26" s="18"/>
      <c r="LRH26" s="18" t="s">
        <v>77</v>
      </c>
      <c r="LRI26" s="48">
        <f>LRG24/LRI24</f>
        <v>1661.2183745958871</v>
      </c>
      <c r="LRJ26" s="37"/>
      <c r="LRK26" s="42" t="s">
        <v>78</v>
      </c>
      <c r="LRL26" s="42">
        <f>LRG24/LRK24</f>
        <v>200970.93503567405</v>
      </c>
      <c r="LRM26" s="18"/>
      <c r="LRN26" s="18" t="s">
        <v>79</v>
      </c>
      <c r="LRO26" s="47">
        <f>LRG24/LRK24/43560</f>
        <v>4.6136578291017916</v>
      </c>
      <c r="LRP26" s="42"/>
      <c r="LRQ26" s="13"/>
      <c r="LRR26" s="12"/>
      <c r="LRS26" s="12"/>
      <c r="LRT26" s="12"/>
      <c r="LRU26" s="12"/>
      <c r="LRV26" s="12"/>
      <c r="LRW26" s="12"/>
      <c r="LRX26" s="12"/>
      <c r="LRY26" s="12"/>
      <c r="LRZ26" s="12"/>
      <c r="LSA26" s="12"/>
      <c r="LSC26" s="12"/>
      <c r="LSD26" s="12"/>
      <c r="LSE26" s="28"/>
      <c r="LSF26" s="18"/>
      <c r="LSG26" s="12"/>
      <c r="LSH26" s="12"/>
      <c r="LSI26" s="18"/>
      <c r="LSJ26" s="18" t="s">
        <v>76</v>
      </c>
      <c r="LSK26" s="23">
        <f>STDEV(LSK22:LSK23)</f>
        <v>2.9425743622805909</v>
      </c>
      <c r="LSL26" s="18"/>
      <c r="LSM26" s="18"/>
      <c r="LSN26" s="18" t="s">
        <v>77</v>
      </c>
      <c r="LSO26" s="48">
        <f>LSM24/LSO24</f>
        <v>1661.2183745958871</v>
      </c>
      <c r="LSP26" s="37"/>
      <c r="LSQ26" s="42" t="s">
        <v>78</v>
      </c>
      <c r="LSR26" s="42">
        <f>LSM24/LSQ24</f>
        <v>200970.93503567405</v>
      </c>
      <c r="LSS26" s="18"/>
      <c r="LST26" s="18" t="s">
        <v>79</v>
      </c>
      <c r="LSU26" s="47">
        <f>LSM24/LSQ24/43560</f>
        <v>4.6136578291017916</v>
      </c>
      <c r="LSV26" s="42"/>
      <c r="LSW26" s="13"/>
      <c r="LSX26" s="12"/>
      <c r="LSY26" s="12"/>
      <c r="LSZ26" s="12"/>
      <c r="LTA26" s="12"/>
      <c r="LTB26" s="12"/>
      <c r="LTC26" s="12"/>
      <c r="LTD26" s="12"/>
      <c r="LTE26" s="12"/>
      <c r="LTF26" s="12"/>
      <c r="LTG26" s="12"/>
      <c r="LTI26" s="12"/>
      <c r="LTJ26" s="12"/>
      <c r="LTK26" s="28"/>
      <c r="LTL26" s="18"/>
      <c r="LTM26" s="12"/>
      <c r="LTN26" s="12"/>
      <c r="LTO26" s="18"/>
      <c r="LTP26" s="18" t="s">
        <v>76</v>
      </c>
      <c r="LTQ26" s="23">
        <f>STDEV(LTQ22:LTQ23)</f>
        <v>2.9425743622805909</v>
      </c>
      <c r="LTR26" s="18"/>
      <c r="LTS26" s="18"/>
      <c r="LTT26" s="18" t="s">
        <v>77</v>
      </c>
      <c r="LTU26" s="48">
        <f>LTS24/LTU24</f>
        <v>1661.2183745958871</v>
      </c>
      <c r="LTV26" s="37"/>
      <c r="LTW26" s="42" t="s">
        <v>78</v>
      </c>
      <c r="LTX26" s="42">
        <f>LTS24/LTW24</f>
        <v>200970.93503567405</v>
      </c>
      <c r="LTY26" s="18"/>
      <c r="LTZ26" s="18" t="s">
        <v>79</v>
      </c>
      <c r="LUA26" s="47">
        <f>LTS24/LTW24/43560</f>
        <v>4.6136578291017916</v>
      </c>
      <c r="LUB26" s="42"/>
      <c r="LUC26" s="13"/>
      <c r="LUD26" s="12"/>
      <c r="LUE26" s="12"/>
      <c r="LUF26" s="12"/>
      <c r="LUG26" s="12"/>
      <c r="LUH26" s="12"/>
      <c r="LUI26" s="12"/>
      <c r="LUJ26" s="12"/>
      <c r="LUK26" s="12"/>
      <c r="LUL26" s="12"/>
      <c r="LUM26" s="12"/>
      <c r="LUO26" s="12"/>
      <c r="LUP26" s="12"/>
      <c r="LUQ26" s="28"/>
      <c r="LUR26" s="18"/>
      <c r="LUS26" s="12"/>
      <c r="LUT26" s="12"/>
      <c r="LUU26" s="18"/>
      <c r="LUV26" s="18" t="s">
        <v>76</v>
      </c>
      <c r="LUW26" s="23">
        <f>STDEV(LUW22:LUW23)</f>
        <v>2.9425743622805909</v>
      </c>
      <c r="LUX26" s="18"/>
      <c r="LUY26" s="18"/>
      <c r="LUZ26" s="18" t="s">
        <v>77</v>
      </c>
      <c r="LVA26" s="48">
        <f>LUY24/LVA24</f>
        <v>1661.2183745958871</v>
      </c>
      <c r="LVB26" s="37"/>
      <c r="LVC26" s="42" t="s">
        <v>78</v>
      </c>
      <c r="LVD26" s="42">
        <f>LUY24/LVC24</f>
        <v>200970.93503567405</v>
      </c>
      <c r="LVE26" s="18"/>
      <c r="LVF26" s="18" t="s">
        <v>79</v>
      </c>
      <c r="LVG26" s="47">
        <f>LUY24/LVC24/43560</f>
        <v>4.6136578291017916</v>
      </c>
      <c r="LVH26" s="42"/>
      <c r="LVI26" s="13"/>
      <c r="LVJ26" s="12"/>
      <c r="LVK26" s="12"/>
      <c r="LVL26" s="12"/>
      <c r="LVM26" s="12"/>
      <c r="LVN26" s="12"/>
      <c r="LVO26" s="12"/>
      <c r="LVP26" s="12"/>
      <c r="LVQ26" s="12"/>
      <c r="LVR26" s="12"/>
      <c r="LVS26" s="12"/>
      <c r="LVU26" s="12"/>
      <c r="LVV26" s="12"/>
      <c r="LVW26" s="28"/>
      <c r="LVX26" s="18"/>
      <c r="LVY26" s="12"/>
      <c r="LVZ26" s="12"/>
      <c r="LWA26" s="18"/>
      <c r="LWB26" s="18" t="s">
        <v>76</v>
      </c>
      <c r="LWC26" s="23">
        <f>STDEV(LWC22:LWC23)</f>
        <v>2.9425743622805909</v>
      </c>
      <c r="LWD26" s="18"/>
      <c r="LWE26" s="18"/>
      <c r="LWF26" s="18" t="s">
        <v>77</v>
      </c>
      <c r="LWG26" s="48">
        <f>LWE24/LWG24</f>
        <v>1661.2183745958871</v>
      </c>
      <c r="LWH26" s="37"/>
      <c r="LWI26" s="42" t="s">
        <v>78</v>
      </c>
      <c r="LWJ26" s="42">
        <f>LWE24/LWI24</f>
        <v>200970.93503567405</v>
      </c>
      <c r="LWK26" s="18"/>
      <c r="LWL26" s="18" t="s">
        <v>79</v>
      </c>
      <c r="LWM26" s="47">
        <f>LWE24/LWI24/43560</f>
        <v>4.6136578291017916</v>
      </c>
      <c r="LWN26" s="42"/>
      <c r="LWO26" s="13"/>
      <c r="LWP26" s="12"/>
      <c r="LWQ26" s="12"/>
      <c r="LWR26" s="12"/>
      <c r="LWS26" s="12"/>
      <c r="LWT26" s="12"/>
      <c r="LWU26" s="12"/>
      <c r="LWV26" s="12"/>
      <c r="LWW26" s="12"/>
      <c r="LWX26" s="12"/>
      <c r="LWY26" s="12"/>
      <c r="LXA26" s="12"/>
      <c r="LXB26" s="12"/>
      <c r="LXC26" s="28"/>
      <c r="LXD26" s="18"/>
      <c r="LXE26" s="12"/>
      <c r="LXF26" s="12"/>
      <c r="LXG26" s="18"/>
      <c r="LXH26" s="18" t="s">
        <v>76</v>
      </c>
      <c r="LXI26" s="23">
        <f>STDEV(LXI22:LXI23)</f>
        <v>2.9425743622805909</v>
      </c>
      <c r="LXJ26" s="18"/>
      <c r="LXK26" s="18"/>
      <c r="LXL26" s="18" t="s">
        <v>77</v>
      </c>
      <c r="LXM26" s="48">
        <f>LXK24/LXM24</f>
        <v>1661.2183745958871</v>
      </c>
      <c r="LXN26" s="37"/>
      <c r="LXO26" s="42" t="s">
        <v>78</v>
      </c>
      <c r="LXP26" s="42">
        <f>LXK24/LXO24</f>
        <v>200970.93503567405</v>
      </c>
      <c r="LXQ26" s="18"/>
      <c r="LXR26" s="18" t="s">
        <v>79</v>
      </c>
      <c r="LXS26" s="47">
        <f>LXK24/LXO24/43560</f>
        <v>4.6136578291017916</v>
      </c>
      <c r="LXT26" s="42"/>
      <c r="LXU26" s="13"/>
      <c r="LXV26" s="12"/>
      <c r="LXW26" s="12"/>
      <c r="LXX26" s="12"/>
      <c r="LXY26" s="12"/>
      <c r="LXZ26" s="12"/>
      <c r="LYA26" s="12"/>
      <c r="LYB26" s="12"/>
      <c r="LYC26" s="12"/>
      <c r="LYD26" s="12"/>
      <c r="LYE26" s="12"/>
      <c r="LYG26" s="12"/>
      <c r="LYH26" s="12"/>
      <c r="LYI26" s="28"/>
      <c r="LYJ26" s="18"/>
      <c r="LYK26" s="12"/>
      <c r="LYL26" s="12"/>
      <c r="LYM26" s="18"/>
      <c r="LYN26" s="18" t="s">
        <v>76</v>
      </c>
      <c r="LYO26" s="23">
        <f>STDEV(LYO22:LYO23)</f>
        <v>2.9425743622805909</v>
      </c>
      <c r="LYP26" s="18"/>
      <c r="LYQ26" s="18"/>
      <c r="LYR26" s="18" t="s">
        <v>77</v>
      </c>
      <c r="LYS26" s="48">
        <f>LYQ24/LYS24</f>
        <v>1661.2183745958871</v>
      </c>
      <c r="LYT26" s="37"/>
      <c r="LYU26" s="42" t="s">
        <v>78</v>
      </c>
      <c r="LYV26" s="42">
        <f>LYQ24/LYU24</f>
        <v>200970.93503567405</v>
      </c>
      <c r="LYW26" s="18"/>
      <c r="LYX26" s="18" t="s">
        <v>79</v>
      </c>
      <c r="LYY26" s="47">
        <f>LYQ24/LYU24/43560</f>
        <v>4.6136578291017916</v>
      </c>
      <c r="LYZ26" s="42"/>
      <c r="LZA26" s="13"/>
      <c r="LZB26" s="12"/>
      <c r="LZC26" s="12"/>
      <c r="LZD26" s="12"/>
      <c r="LZE26" s="12"/>
      <c r="LZF26" s="12"/>
      <c r="LZG26" s="12"/>
      <c r="LZH26" s="12"/>
      <c r="LZI26" s="12"/>
      <c r="LZJ26" s="12"/>
      <c r="LZK26" s="12"/>
      <c r="LZM26" s="12"/>
      <c r="LZN26" s="12"/>
      <c r="LZO26" s="28"/>
      <c r="LZP26" s="18"/>
      <c r="LZQ26" s="12"/>
      <c r="LZR26" s="12"/>
      <c r="LZS26" s="18"/>
      <c r="LZT26" s="18" t="s">
        <v>76</v>
      </c>
      <c r="LZU26" s="23">
        <f>STDEV(LZU22:LZU23)</f>
        <v>2.9425743622805909</v>
      </c>
      <c r="LZV26" s="18"/>
      <c r="LZW26" s="18"/>
      <c r="LZX26" s="18" t="s">
        <v>77</v>
      </c>
      <c r="LZY26" s="48">
        <f>LZW24/LZY24</f>
        <v>1661.2183745958871</v>
      </c>
      <c r="LZZ26" s="37"/>
      <c r="MAA26" s="42" t="s">
        <v>78</v>
      </c>
      <c r="MAB26" s="42">
        <f>LZW24/MAA24</f>
        <v>200970.93503567405</v>
      </c>
      <c r="MAC26" s="18"/>
      <c r="MAD26" s="18" t="s">
        <v>79</v>
      </c>
      <c r="MAE26" s="47">
        <f>LZW24/MAA24/43560</f>
        <v>4.6136578291017916</v>
      </c>
      <c r="MAF26" s="42"/>
      <c r="MAG26" s="13"/>
      <c r="MAH26" s="12"/>
      <c r="MAI26" s="12"/>
      <c r="MAJ26" s="12"/>
      <c r="MAK26" s="12"/>
      <c r="MAL26" s="12"/>
      <c r="MAM26" s="12"/>
      <c r="MAN26" s="12"/>
      <c r="MAO26" s="12"/>
      <c r="MAP26" s="12"/>
      <c r="MAQ26" s="12"/>
      <c r="MAS26" s="12"/>
      <c r="MAT26" s="12"/>
      <c r="MAU26" s="28"/>
      <c r="MAV26" s="18"/>
      <c r="MAW26" s="12"/>
      <c r="MAX26" s="12"/>
      <c r="MAY26" s="18"/>
      <c r="MAZ26" s="18" t="s">
        <v>76</v>
      </c>
      <c r="MBA26" s="23">
        <f>STDEV(MBA22:MBA23)</f>
        <v>2.9425743622805909</v>
      </c>
      <c r="MBB26" s="18"/>
      <c r="MBC26" s="18"/>
      <c r="MBD26" s="18" t="s">
        <v>77</v>
      </c>
      <c r="MBE26" s="48">
        <f>MBC24/MBE24</f>
        <v>1661.2183745958871</v>
      </c>
      <c r="MBF26" s="37"/>
      <c r="MBG26" s="42" t="s">
        <v>78</v>
      </c>
      <c r="MBH26" s="42">
        <f>MBC24/MBG24</f>
        <v>200970.93503567405</v>
      </c>
      <c r="MBI26" s="18"/>
      <c r="MBJ26" s="18" t="s">
        <v>79</v>
      </c>
      <c r="MBK26" s="47">
        <f>MBC24/MBG24/43560</f>
        <v>4.6136578291017916</v>
      </c>
      <c r="MBL26" s="42"/>
      <c r="MBM26" s="13"/>
      <c r="MBN26" s="12"/>
      <c r="MBO26" s="12"/>
      <c r="MBP26" s="12"/>
      <c r="MBQ26" s="12"/>
      <c r="MBR26" s="12"/>
      <c r="MBS26" s="12"/>
      <c r="MBT26" s="12"/>
      <c r="MBU26" s="12"/>
      <c r="MBV26" s="12"/>
      <c r="MBW26" s="12"/>
      <c r="MBY26" s="12"/>
      <c r="MBZ26" s="12"/>
      <c r="MCA26" s="28"/>
      <c r="MCB26" s="18"/>
      <c r="MCC26" s="12"/>
      <c r="MCD26" s="12"/>
      <c r="MCE26" s="18"/>
      <c r="MCF26" s="18" t="s">
        <v>76</v>
      </c>
      <c r="MCG26" s="23">
        <f>STDEV(MCG22:MCG23)</f>
        <v>2.9425743622805909</v>
      </c>
      <c r="MCH26" s="18"/>
      <c r="MCI26" s="18"/>
      <c r="MCJ26" s="18" t="s">
        <v>77</v>
      </c>
      <c r="MCK26" s="48">
        <f>MCI24/MCK24</f>
        <v>1661.2183745958871</v>
      </c>
      <c r="MCL26" s="37"/>
      <c r="MCM26" s="42" t="s">
        <v>78</v>
      </c>
      <c r="MCN26" s="42">
        <f>MCI24/MCM24</f>
        <v>200970.93503567405</v>
      </c>
      <c r="MCO26" s="18"/>
      <c r="MCP26" s="18" t="s">
        <v>79</v>
      </c>
      <c r="MCQ26" s="47">
        <f>MCI24/MCM24/43560</f>
        <v>4.6136578291017916</v>
      </c>
      <c r="MCR26" s="42"/>
      <c r="MCS26" s="13"/>
      <c r="MCT26" s="12"/>
      <c r="MCU26" s="12"/>
      <c r="MCV26" s="12"/>
      <c r="MCW26" s="12"/>
      <c r="MCX26" s="12"/>
      <c r="MCY26" s="12"/>
      <c r="MCZ26" s="12"/>
      <c r="MDA26" s="12"/>
      <c r="MDB26" s="12"/>
      <c r="MDC26" s="12"/>
      <c r="MDE26" s="12"/>
      <c r="MDF26" s="12"/>
      <c r="MDG26" s="28"/>
      <c r="MDH26" s="18"/>
      <c r="MDI26" s="12"/>
      <c r="MDJ26" s="12"/>
      <c r="MDK26" s="18"/>
      <c r="MDL26" s="18" t="s">
        <v>76</v>
      </c>
      <c r="MDM26" s="23">
        <f>STDEV(MDM22:MDM23)</f>
        <v>2.9425743622805909</v>
      </c>
      <c r="MDN26" s="18"/>
      <c r="MDO26" s="18"/>
      <c r="MDP26" s="18" t="s">
        <v>77</v>
      </c>
      <c r="MDQ26" s="48">
        <f>MDO24/MDQ24</f>
        <v>1661.2183745958871</v>
      </c>
      <c r="MDR26" s="37"/>
      <c r="MDS26" s="42" t="s">
        <v>78</v>
      </c>
      <c r="MDT26" s="42">
        <f>MDO24/MDS24</f>
        <v>200970.93503567405</v>
      </c>
      <c r="MDU26" s="18"/>
      <c r="MDV26" s="18" t="s">
        <v>79</v>
      </c>
      <c r="MDW26" s="47">
        <f>MDO24/MDS24/43560</f>
        <v>4.6136578291017916</v>
      </c>
      <c r="MDX26" s="42"/>
      <c r="MDY26" s="13"/>
      <c r="MDZ26" s="12"/>
      <c r="MEA26" s="12"/>
      <c r="MEB26" s="12"/>
      <c r="MEC26" s="12"/>
      <c r="MED26" s="12"/>
      <c r="MEE26" s="12"/>
      <c r="MEF26" s="12"/>
      <c r="MEG26" s="12"/>
      <c r="MEH26" s="12"/>
      <c r="MEI26" s="12"/>
      <c r="MEK26" s="12"/>
      <c r="MEL26" s="12"/>
      <c r="MEM26" s="28"/>
      <c r="MEN26" s="18"/>
      <c r="MEO26" s="12"/>
      <c r="MEP26" s="12"/>
      <c r="MEQ26" s="18"/>
      <c r="MER26" s="18" t="s">
        <v>76</v>
      </c>
      <c r="MES26" s="23">
        <f>STDEV(MES22:MES23)</f>
        <v>2.9425743622805909</v>
      </c>
      <c r="MET26" s="18"/>
      <c r="MEU26" s="18"/>
      <c r="MEV26" s="18" t="s">
        <v>77</v>
      </c>
      <c r="MEW26" s="48">
        <f>MEU24/MEW24</f>
        <v>1661.2183745958871</v>
      </c>
      <c r="MEX26" s="37"/>
      <c r="MEY26" s="42" t="s">
        <v>78</v>
      </c>
      <c r="MEZ26" s="42">
        <f>MEU24/MEY24</f>
        <v>200970.93503567405</v>
      </c>
      <c r="MFA26" s="18"/>
      <c r="MFB26" s="18" t="s">
        <v>79</v>
      </c>
      <c r="MFC26" s="47">
        <f>MEU24/MEY24/43560</f>
        <v>4.6136578291017916</v>
      </c>
      <c r="MFD26" s="42"/>
      <c r="MFE26" s="13"/>
      <c r="MFF26" s="12"/>
      <c r="MFG26" s="12"/>
      <c r="MFH26" s="12"/>
      <c r="MFI26" s="12"/>
      <c r="MFJ26" s="12"/>
      <c r="MFK26" s="12"/>
      <c r="MFL26" s="12"/>
      <c r="MFM26" s="12"/>
      <c r="MFN26" s="12"/>
      <c r="MFO26" s="12"/>
      <c r="MFQ26" s="12"/>
      <c r="MFR26" s="12"/>
      <c r="MFS26" s="28"/>
      <c r="MFT26" s="18"/>
      <c r="MFU26" s="12"/>
      <c r="MFV26" s="12"/>
      <c r="MFW26" s="18"/>
      <c r="MFX26" s="18" t="s">
        <v>76</v>
      </c>
      <c r="MFY26" s="23">
        <f>STDEV(MFY22:MFY23)</f>
        <v>2.9425743622805909</v>
      </c>
      <c r="MFZ26" s="18"/>
      <c r="MGA26" s="18"/>
      <c r="MGB26" s="18" t="s">
        <v>77</v>
      </c>
      <c r="MGC26" s="48">
        <f>MGA24/MGC24</f>
        <v>1661.2183745958871</v>
      </c>
      <c r="MGD26" s="37"/>
      <c r="MGE26" s="42" t="s">
        <v>78</v>
      </c>
      <c r="MGF26" s="42">
        <f>MGA24/MGE24</f>
        <v>200970.93503567405</v>
      </c>
      <c r="MGG26" s="18"/>
      <c r="MGH26" s="18" t="s">
        <v>79</v>
      </c>
      <c r="MGI26" s="47">
        <f>MGA24/MGE24/43560</f>
        <v>4.6136578291017916</v>
      </c>
      <c r="MGJ26" s="42"/>
      <c r="MGK26" s="13"/>
      <c r="MGL26" s="12"/>
      <c r="MGM26" s="12"/>
      <c r="MGN26" s="12"/>
      <c r="MGO26" s="12"/>
      <c r="MGP26" s="12"/>
      <c r="MGQ26" s="12"/>
      <c r="MGR26" s="12"/>
      <c r="MGS26" s="12"/>
      <c r="MGT26" s="12"/>
      <c r="MGU26" s="12"/>
      <c r="MGW26" s="12"/>
      <c r="MGX26" s="12"/>
      <c r="MGY26" s="28"/>
      <c r="MGZ26" s="18"/>
      <c r="MHA26" s="12"/>
      <c r="MHB26" s="12"/>
      <c r="MHC26" s="18"/>
      <c r="MHD26" s="18" t="s">
        <v>76</v>
      </c>
      <c r="MHE26" s="23">
        <f>STDEV(MHE22:MHE23)</f>
        <v>2.9425743622805909</v>
      </c>
      <c r="MHF26" s="18"/>
      <c r="MHG26" s="18"/>
      <c r="MHH26" s="18" t="s">
        <v>77</v>
      </c>
      <c r="MHI26" s="48">
        <f>MHG24/MHI24</f>
        <v>1661.2183745958871</v>
      </c>
      <c r="MHJ26" s="37"/>
      <c r="MHK26" s="42" t="s">
        <v>78</v>
      </c>
      <c r="MHL26" s="42">
        <f>MHG24/MHK24</f>
        <v>200970.93503567405</v>
      </c>
      <c r="MHM26" s="18"/>
      <c r="MHN26" s="18" t="s">
        <v>79</v>
      </c>
      <c r="MHO26" s="47">
        <f>MHG24/MHK24/43560</f>
        <v>4.6136578291017916</v>
      </c>
      <c r="MHP26" s="42"/>
      <c r="MHQ26" s="13"/>
      <c r="MHR26" s="12"/>
      <c r="MHS26" s="12"/>
      <c r="MHT26" s="12"/>
      <c r="MHU26" s="12"/>
      <c r="MHV26" s="12"/>
      <c r="MHW26" s="12"/>
      <c r="MHX26" s="12"/>
      <c r="MHY26" s="12"/>
      <c r="MHZ26" s="12"/>
      <c r="MIA26" s="12"/>
      <c r="MIC26" s="12"/>
      <c r="MID26" s="12"/>
      <c r="MIE26" s="28"/>
      <c r="MIF26" s="18"/>
      <c r="MIG26" s="12"/>
      <c r="MIH26" s="12"/>
      <c r="MII26" s="18"/>
      <c r="MIJ26" s="18" t="s">
        <v>76</v>
      </c>
      <c r="MIK26" s="23">
        <f>STDEV(MIK22:MIK23)</f>
        <v>2.9425743622805909</v>
      </c>
      <c r="MIL26" s="18"/>
      <c r="MIM26" s="18"/>
      <c r="MIN26" s="18" t="s">
        <v>77</v>
      </c>
      <c r="MIO26" s="48">
        <f>MIM24/MIO24</f>
        <v>1661.2183745958871</v>
      </c>
      <c r="MIP26" s="37"/>
      <c r="MIQ26" s="42" t="s">
        <v>78</v>
      </c>
      <c r="MIR26" s="42">
        <f>MIM24/MIQ24</f>
        <v>200970.93503567405</v>
      </c>
      <c r="MIS26" s="18"/>
      <c r="MIT26" s="18" t="s">
        <v>79</v>
      </c>
      <c r="MIU26" s="47">
        <f>MIM24/MIQ24/43560</f>
        <v>4.6136578291017916</v>
      </c>
      <c r="MIV26" s="42"/>
      <c r="MIW26" s="13"/>
      <c r="MIX26" s="12"/>
      <c r="MIY26" s="12"/>
      <c r="MIZ26" s="12"/>
      <c r="MJA26" s="12"/>
      <c r="MJB26" s="12"/>
      <c r="MJC26" s="12"/>
      <c r="MJD26" s="12"/>
      <c r="MJE26" s="12"/>
      <c r="MJF26" s="12"/>
      <c r="MJG26" s="12"/>
      <c r="MJI26" s="12"/>
      <c r="MJJ26" s="12"/>
      <c r="MJK26" s="28"/>
      <c r="MJL26" s="18"/>
      <c r="MJM26" s="12"/>
      <c r="MJN26" s="12"/>
      <c r="MJO26" s="18"/>
      <c r="MJP26" s="18" t="s">
        <v>76</v>
      </c>
      <c r="MJQ26" s="23">
        <f>STDEV(MJQ22:MJQ23)</f>
        <v>2.9425743622805909</v>
      </c>
      <c r="MJR26" s="18"/>
      <c r="MJS26" s="18"/>
      <c r="MJT26" s="18" t="s">
        <v>77</v>
      </c>
      <c r="MJU26" s="48">
        <f>MJS24/MJU24</f>
        <v>1661.2183745958871</v>
      </c>
      <c r="MJV26" s="37"/>
      <c r="MJW26" s="42" t="s">
        <v>78</v>
      </c>
      <c r="MJX26" s="42">
        <f>MJS24/MJW24</f>
        <v>200970.93503567405</v>
      </c>
      <c r="MJY26" s="18"/>
      <c r="MJZ26" s="18" t="s">
        <v>79</v>
      </c>
      <c r="MKA26" s="47">
        <f>MJS24/MJW24/43560</f>
        <v>4.6136578291017916</v>
      </c>
      <c r="MKB26" s="42"/>
      <c r="MKC26" s="13"/>
      <c r="MKD26" s="12"/>
      <c r="MKE26" s="12"/>
      <c r="MKF26" s="12"/>
      <c r="MKG26" s="12"/>
      <c r="MKH26" s="12"/>
      <c r="MKI26" s="12"/>
      <c r="MKJ26" s="12"/>
      <c r="MKK26" s="12"/>
      <c r="MKL26" s="12"/>
      <c r="MKM26" s="12"/>
      <c r="MKO26" s="12"/>
      <c r="MKP26" s="12"/>
      <c r="MKQ26" s="28"/>
      <c r="MKR26" s="18"/>
      <c r="MKS26" s="12"/>
      <c r="MKT26" s="12"/>
      <c r="MKU26" s="18"/>
      <c r="MKV26" s="18" t="s">
        <v>76</v>
      </c>
      <c r="MKW26" s="23">
        <f>STDEV(MKW22:MKW23)</f>
        <v>2.9425743622805909</v>
      </c>
      <c r="MKX26" s="18"/>
      <c r="MKY26" s="18"/>
      <c r="MKZ26" s="18" t="s">
        <v>77</v>
      </c>
      <c r="MLA26" s="48">
        <f>MKY24/MLA24</f>
        <v>1661.2183745958871</v>
      </c>
      <c r="MLB26" s="37"/>
      <c r="MLC26" s="42" t="s">
        <v>78</v>
      </c>
      <c r="MLD26" s="42">
        <f>MKY24/MLC24</f>
        <v>200970.93503567405</v>
      </c>
      <c r="MLE26" s="18"/>
      <c r="MLF26" s="18" t="s">
        <v>79</v>
      </c>
      <c r="MLG26" s="47">
        <f>MKY24/MLC24/43560</f>
        <v>4.6136578291017916</v>
      </c>
      <c r="MLH26" s="42"/>
      <c r="MLI26" s="13"/>
      <c r="MLJ26" s="12"/>
      <c r="MLK26" s="12"/>
      <c r="MLL26" s="12"/>
      <c r="MLM26" s="12"/>
      <c r="MLN26" s="12"/>
      <c r="MLO26" s="12"/>
      <c r="MLP26" s="12"/>
      <c r="MLQ26" s="12"/>
      <c r="MLR26" s="12"/>
      <c r="MLS26" s="12"/>
      <c r="MLU26" s="12"/>
      <c r="MLV26" s="12"/>
      <c r="MLW26" s="28"/>
      <c r="MLX26" s="18"/>
      <c r="MLY26" s="12"/>
      <c r="MLZ26" s="12"/>
      <c r="MMA26" s="18"/>
      <c r="MMB26" s="18" t="s">
        <v>76</v>
      </c>
      <c r="MMC26" s="23">
        <f>STDEV(MMC22:MMC23)</f>
        <v>2.9425743622805909</v>
      </c>
      <c r="MMD26" s="18"/>
      <c r="MME26" s="18"/>
      <c r="MMF26" s="18" t="s">
        <v>77</v>
      </c>
      <c r="MMG26" s="48">
        <f>MME24/MMG24</f>
        <v>1661.2183745958871</v>
      </c>
      <c r="MMH26" s="37"/>
      <c r="MMI26" s="42" t="s">
        <v>78</v>
      </c>
      <c r="MMJ26" s="42">
        <f>MME24/MMI24</f>
        <v>200970.93503567405</v>
      </c>
      <c r="MMK26" s="18"/>
      <c r="MML26" s="18" t="s">
        <v>79</v>
      </c>
      <c r="MMM26" s="47">
        <f>MME24/MMI24/43560</f>
        <v>4.6136578291017916</v>
      </c>
      <c r="MMN26" s="42"/>
      <c r="MMO26" s="13"/>
      <c r="MMP26" s="12"/>
      <c r="MMQ26" s="12"/>
      <c r="MMR26" s="12"/>
      <c r="MMS26" s="12"/>
      <c r="MMT26" s="12"/>
      <c r="MMU26" s="12"/>
      <c r="MMV26" s="12"/>
      <c r="MMW26" s="12"/>
      <c r="MMX26" s="12"/>
      <c r="MMY26" s="12"/>
      <c r="MNA26" s="12"/>
      <c r="MNB26" s="12"/>
      <c r="MNC26" s="28"/>
      <c r="MND26" s="18"/>
      <c r="MNE26" s="12"/>
      <c r="MNF26" s="12"/>
      <c r="MNG26" s="18"/>
      <c r="MNH26" s="18" t="s">
        <v>76</v>
      </c>
      <c r="MNI26" s="23">
        <f>STDEV(MNI22:MNI23)</f>
        <v>2.9425743622805909</v>
      </c>
      <c r="MNJ26" s="18"/>
      <c r="MNK26" s="18"/>
      <c r="MNL26" s="18" t="s">
        <v>77</v>
      </c>
      <c r="MNM26" s="48">
        <f>MNK24/MNM24</f>
        <v>1661.2183745958871</v>
      </c>
      <c r="MNN26" s="37"/>
      <c r="MNO26" s="42" t="s">
        <v>78</v>
      </c>
      <c r="MNP26" s="42">
        <f>MNK24/MNO24</f>
        <v>200970.93503567405</v>
      </c>
      <c r="MNQ26" s="18"/>
      <c r="MNR26" s="18" t="s">
        <v>79</v>
      </c>
      <c r="MNS26" s="47">
        <f>MNK24/MNO24/43560</f>
        <v>4.6136578291017916</v>
      </c>
      <c r="MNT26" s="42"/>
      <c r="MNU26" s="13"/>
      <c r="MNV26" s="12"/>
      <c r="MNW26" s="12"/>
      <c r="MNX26" s="12"/>
      <c r="MNY26" s="12"/>
      <c r="MNZ26" s="12"/>
      <c r="MOA26" s="12"/>
      <c r="MOB26" s="12"/>
      <c r="MOC26" s="12"/>
      <c r="MOD26" s="12"/>
      <c r="MOE26" s="12"/>
      <c r="MOG26" s="12"/>
      <c r="MOH26" s="12"/>
      <c r="MOI26" s="28"/>
      <c r="MOJ26" s="18"/>
      <c r="MOK26" s="12"/>
      <c r="MOL26" s="12"/>
      <c r="MOM26" s="18"/>
      <c r="MON26" s="18" t="s">
        <v>76</v>
      </c>
      <c r="MOO26" s="23">
        <f>STDEV(MOO22:MOO23)</f>
        <v>2.9425743622805909</v>
      </c>
      <c r="MOP26" s="18"/>
      <c r="MOQ26" s="18"/>
      <c r="MOR26" s="18" t="s">
        <v>77</v>
      </c>
      <c r="MOS26" s="48">
        <f>MOQ24/MOS24</f>
        <v>1661.2183745958871</v>
      </c>
      <c r="MOT26" s="37"/>
      <c r="MOU26" s="42" t="s">
        <v>78</v>
      </c>
      <c r="MOV26" s="42">
        <f>MOQ24/MOU24</f>
        <v>200970.93503567405</v>
      </c>
      <c r="MOW26" s="18"/>
      <c r="MOX26" s="18" t="s">
        <v>79</v>
      </c>
      <c r="MOY26" s="47">
        <f>MOQ24/MOU24/43560</f>
        <v>4.6136578291017916</v>
      </c>
      <c r="MOZ26" s="42"/>
      <c r="MPA26" s="13"/>
      <c r="MPB26" s="12"/>
      <c r="MPC26" s="12"/>
      <c r="MPD26" s="12"/>
      <c r="MPE26" s="12"/>
      <c r="MPF26" s="12"/>
      <c r="MPG26" s="12"/>
      <c r="MPH26" s="12"/>
      <c r="MPI26" s="12"/>
      <c r="MPJ26" s="12"/>
      <c r="MPK26" s="12"/>
      <c r="MPM26" s="12"/>
      <c r="MPN26" s="12"/>
      <c r="MPO26" s="28"/>
      <c r="MPP26" s="18"/>
      <c r="MPQ26" s="12"/>
      <c r="MPR26" s="12"/>
      <c r="MPS26" s="18"/>
      <c r="MPT26" s="18" t="s">
        <v>76</v>
      </c>
      <c r="MPU26" s="23">
        <f>STDEV(MPU22:MPU23)</f>
        <v>2.9425743622805909</v>
      </c>
      <c r="MPV26" s="18"/>
      <c r="MPW26" s="18"/>
      <c r="MPX26" s="18" t="s">
        <v>77</v>
      </c>
      <c r="MPY26" s="48">
        <f>MPW24/MPY24</f>
        <v>1661.2183745958871</v>
      </c>
      <c r="MPZ26" s="37"/>
      <c r="MQA26" s="42" t="s">
        <v>78</v>
      </c>
      <c r="MQB26" s="42">
        <f>MPW24/MQA24</f>
        <v>200970.93503567405</v>
      </c>
      <c r="MQC26" s="18"/>
      <c r="MQD26" s="18" t="s">
        <v>79</v>
      </c>
      <c r="MQE26" s="47">
        <f>MPW24/MQA24/43560</f>
        <v>4.6136578291017916</v>
      </c>
      <c r="MQF26" s="42"/>
      <c r="MQG26" s="13"/>
      <c r="MQH26" s="12"/>
      <c r="MQI26" s="12"/>
      <c r="MQJ26" s="12"/>
      <c r="MQK26" s="12"/>
      <c r="MQL26" s="12"/>
      <c r="MQM26" s="12"/>
      <c r="MQN26" s="12"/>
      <c r="MQO26" s="12"/>
      <c r="MQP26" s="12"/>
      <c r="MQQ26" s="12"/>
      <c r="MQS26" s="12"/>
      <c r="MQT26" s="12"/>
      <c r="MQU26" s="28"/>
      <c r="MQV26" s="18"/>
      <c r="MQW26" s="12"/>
      <c r="MQX26" s="12"/>
      <c r="MQY26" s="18"/>
      <c r="MQZ26" s="18" t="s">
        <v>76</v>
      </c>
      <c r="MRA26" s="23">
        <f>STDEV(MRA22:MRA23)</f>
        <v>2.9425743622805909</v>
      </c>
      <c r="MRB26" s="18"/>
      <c r="MRC26" s="18"/>
      <c r="MRD26" s="18" t="s">
        <v>77</v>
      </c>
      <c r="MRE26" s="48">
        <f>MRC24/MRE24</f>
        <v>1661.2183745958871</v>
      </c>
      <c r="MRF26" s="37"/>
      <c r="MRG26" s="42" t="s">
        <v>78</v>
      </c>
      <c r="MRH26" s="42">
        <f>MRC24/MRG24</f>
        <v>200970.93503567405</v>
      </c>
      <c r="MRI26" s="18"/>
      <c r="MRJ26" s="18" t="s">
        <v>79</v>
      </c>
      <c r="MRK26" s="47">
        <f>MRC24/MRG24/43560</f>
        <v>4.6136578291017916</v>
      </c>
      <c r="MRL26" s="42"/>
      <c r="MRM26" s="13"/>
      <c r="MRN26" s="12"/>
      <c r="MRO26" s="12"/>
      <c r="MRP26" s="12"/>
      <c r="MRQ26" s="12"/>
      <c r="MRR26" s="12"/>
      <c r="MRS26" s="12"/>
      <c r="MRT26" s="12"/>
      <c r="MRU26" s="12"/>
      <c r="MRV26" s="12"/>
      <c r="MRW26" s="12"/>
      <c r="MRY26" s="12"/>
      <c r="MRZ26" s="12"/>
      <c r="MSA26" s="28"/>
      <c r="MSB26" s="18"/>
      <c r="MSC26" s="12"/>
      <c r="MSD26" s="12"/>
      <c r="MSE26" s="18"/>
      <c r="MSF26" s="18" t="s">
        <v>76</v>
      </c>
      <c r="MSG26" s="23">
        <f>STDEV(MSG22:MSG23)</f>
        <v>2.9425743622805909</v>
      </c>
      <c r="MSH26" s="18"/>
      <c r="MSI26" s="18"/>
      <c r="MSJ26" s="18" t="s">
        <v>77</v>
      </c>
      <c r="MSK26" s="48">
        <f>MSI24/MSK24</f>
        <v>1661.2183745958871</v>
      </c>
      <c r="MSL26" s="37"/>
      <c r="MSM26" s="42" t="s">
        <v>78</v>
      </c>
      <c r="MSN26" s="42">
        <f>MSI24/MSM24</f>
        <v>200970.93503567405</v>
      </c>
      <c r="MSO26" s="18"/>
      <c r="MSP26" s="18" t="s">
        <v>79</v>
      </c>
      <c r="MSQ26" s="47">
        <f>MSI24/MSM24/43560</f>
        <v>4.6136578291017916</v>
      </c>
      <c r="MSR26" s="42"/>
      <c r="MSS26" s="13"/>
      <c r="MST26" s="12"/>
      <c r="MSU26" s="12"/>
      <c r="MSV26" s="12"/>
      <c r="MSW26" s="12"/>
      <c r="MSX26" s="12"/>
      <c r="MSY26" s="12"/>
      <c r="MSZ26" s="12"/>
      <c r="MTA26" s="12"/>
      <c r="MTB26" s="12"/>
      <c r="MTC26" s="12"/>
      <c r="MTE26" s="12"/>
      <c r="MTF26" s="12"/>
      <c r="MTG26" s="28"/>
      <c r="MTH26" s="18"/>
      <c r="MTI26" s="12"/>
      <c r="MTJ26" s="12"/>
      <c r="MTK26" s="18"/>
      <c r="MTL26" s="18" t="s">
        <v>76</v>
      </c>
      <c r="MTM26" s="23">
        <f>STDEV(MTM22:MTM23)</f>
        <v>2.9425743622805909</v>
      </c>
      <c r="MTN26" s="18"/>
      <c r="MTO26" s="18"/>
      <c r="MTP26" s="18" t="s">
        <v>77</v>
      </c>
      <c r="MTQ26" s="48">
        <f>MTO24/MTQ24</f>
        <v>1661.2183745958871</v>
      </c>
      <c r="MTR26" s="37"/>
      <c r="MTS26" s="42" t="s">
        <v>78</v>
      </c>
      <c r="MTT26" s="42">
        <f>MTO24/MTS24</f>
        <v>200970.93503567405</v>
      </c>
      <c r="MTU26" s="18"/>
      <c r="MTV26" s="18" t="s">
        <v>79</v>
      </c>
      <c r="MTW26" s="47">
        <f>MTO24/MTS24/43560</f>
        <v>4.6136578291017916</v>
      </c>
      <c r="MTX26" s="42"/>
      <c r="MTY26" s="13"/>
      <c r="MTZ26" s="12"/>
      <c r="MUA26" s="12"/>
      <c r="MUB26" s="12"/>
      <c r="MUC26" s="12"/>
      <c r="MUD26" s="12"/>
      <c r="MUE26" s="12"/>
      <c r="MUF26" s="12"/>
      <c r="MUG26" s="12"/>
      <c r="MUH26" s="12"/>
      <c r="MUI26" s="12"/>
      <c r="MUK26" s="12"/>
      <c r="MUL26" s="12"/>
      <c r="MUM26" s="28"/>
      <c r="MUN26" s="18"/>
      <c r="MUO26" s="12"/>
      <c r="MUP26" s="12"/>
      <c r="MUQ26" s="18"/>
      <c r="MUR26" s="18" t="s">
        <v>76</v>
      </c>
      <c r="MUS26" s="23">
        <f>STDEV(MUS22:MUS23)</f>
        <v>2.9425743622805909</v>
      </c>
      <c r="MUT26" s="18"/>
      <c r="MUU26" s="18"/>
      <c r="MUV26" s="18" t="s">
        <v>77</v>
      </c>
      <c r="MUW26" s="48">
        <f>MUU24/MUW24</f>
        <v>1661.2183745958871</v>
      </c>
      <c r="MUX26" s="37"/>
      <c r="MUY26" s="42" t="s">
        <v>78</v>
      </c>
      <c r="MUZ26" s="42">
        <f>MUU24/MUY24</f>
        <v>200970.93503567405</v>
      </c>
      <c r="MVA26" s="18"/>
      <c r="MVB26" s="18" t="s">
        <v>79</v>
      </c>
      <c r="MVC26" s="47">
        <f>MUU24/MUY24/43560</f>
        <v>4.6136578291017916</v>
      </c>
      <c r="MVD26" s="42"/>
      <c r="MVE26" s="13"/>
      <c r="MVF26" s="12"/>
      <c r="MVG26" s="12"/>
      <c r="MVH26" s="12"/>
      <c r="MVI26" s="12"/>
      <c r="MVJ26" s="12"/>
      <c r="MVK26" s="12"/>
      <c r="MVL26" s="12"/>
      <c r="MVM26" s="12"/>
      <c r="MVN26" s="12"/>
      <c r="MVO26" s="12"/>
      <c r="MVQ26" s="12"/>
      <c r="MVR26" s="12"/>
      <c r="MVS26" s="28"/>
      <c r="MVT26" s="18"/>
      <c r="MVU26" s="12"/>
      <c r="MVV26" s="12"/>
      <c r="MVW26" s="18"/>
      <c r="MVX26" s="18" t="s">
        <v>76</v>
      </c>
      <c r="MVY26" s="23">
        <f>STDEV(MVY22:MVY23)</f>
        <v>2.9425743622805909</v>
      </c>
      <c r="MVZ26" s="18"/>
      <c r="MWA26" s="18"/>
      <c r="MWB26" s="18" t="s">
        <v>77</v>
      </c>
      <c r="MWC26" s="48">
        <f>MWA24/MWC24</f>
        <v>1661.2183745958871</v>
      </c>
      <c r="MWD26" s="37"/>
      <c r="MWE26" s="42" t="s">
        <v>78</v>
      </c>
      <c r="MWF26" s="42">
        <f>MWA24/MWE24</f>
        <v>200970.93503567405</v>
      </c>
      <c r="MWG26" s="18"/>
      <c r="MWH26" s="18" t="s">
        <v>79</v>
      </c>
      <c r="MWI26" s="47">
        <f>MWA24/MWE24/43560</f>
        <v>4.6136578291017916</v>
      </c>
      <c r="MWJ26" s="42"/>
      <c r="MWK26" s="13"/>
      <c r="MWL26" s="12"/>
      <c r="MWM26" s="12"/>
      <c r="MWN26" s="12"/>
      <c r="MWO26" s="12"/>
      <c r="MWP26" s="12"/>
      <c r="MWQ26" s="12"/>
      <c r="MWR26" s="12"/>
      <c r="MWS26" s="12"/>
      <c r="MWT26" s="12"/>
      <c r="MWU26" s="12"/>
      <c r="MWW26" s="12"/>
      <c r="MWX26" s="12"/>
      <c r="MWY26" s="28"/>
      <c r="MWZ26" s="18"/>
      <c r="MXA26" s="12"/>
      <c r="MXB26" s="12"/>
      <c r="MXC26" s="18"/>
      <c r="MXD26" s="18" t="s">
        <v>76</v>
      </c>
      <c r="MXE26" s="23">
        <f>STDEV(MXE22:MXE23)</f>
        <v>2.9425743622805909</v>
      </c>
      <c r="MXF26" s="18"/>
      <c r="MXG26" s="18"/>
      <c r="MXH26" s="18" t="s">
        <v>77</v>
      </c>
      <c r="MXI26" s="48">
        <f>MXG24/MXI24</f>
        <v>1661.2183745958871</v>
      </c>
      <c r="MXJ26" s="37"/>
      <c r="MXK26" s="42" t="s">
        <v>78</v>
      </c>
      <c r="MXL26" s="42">
        <f>MXG24/MXK24</f>
        <v>200970.93503567405</v>
      </c>
      <c r="MXM26" s="18"/>
      <c r="MXN26" s="18" t="s">
        <v>79</v>
      </c>
      <c r="MXO26" s="47">
        <f>MXG24/MXK24/43560</f>
        <v>4.6136578291017916</v>
      </c>
      <c r="MXP26" s="42"/>
      <c r="MXQ26" s="13"/>
      <c r="MXR26" s="12"/>
      <c r="MXS26" s="12"/>
      <c r="MXT26" s="12"/>
      <c r="MXU26" s="12"/>
      <c r="MXV26" s="12"/>
      <c r="MXW26" s="12"/>
      <c r="MXX26" s="12"/>
      <c r="MXY26" s="12"/>
      <c r="MXZ26" s="12"/>
      <c r="MYA26" s="12"/>
      <c r="MYC26" s="12"/>
      <c r="MYD26" s="12"/>
      <c r="MYE26" s="28"/>
      <c r="MYF26" s="18"/>
      <c r="MYG26" s="12"/>
      <c r="MYH26" s="12"/>
      <c r="MYI26" s="18"/>
      <c r="MYJ26" s="18" t="s">
        <v>76</v>
      </c>
      <c r="MYK26" s="23">
        <f>STDEV(MYK22:MYK23)</f>
        <v>2.9425743622805909</v>
      </c>
      <c r="MYL26" s="18"/>
      <c r="MYM26" s="18"/>
      <c r="MYN26" s="18" t="s">
        <v>77</v>
      </c>
      <c r="MYO26" s="48">
        <f>MYM24/MYO24</f>
        <v>1661.2183745958871</v>
      </c>
      <c r="MYP26" s="37"/>
      <c r="MYQ26" s="42" t="s">
        <v>78</v>
      </c>
      <c r="MYR26" s="42">
        <f>MYM24/MYQ24</f>
        <v>200970.93503567405</v>
      </c>
      <c r="MYS26" s="18"/>
      <c r="MYT26" s="18" t="s">
        <v>79</v>
      </c>
      <c r="MYU26" s="47">
        <f>MYM24/MYQ24/43560</f>
        <v>4.6136578291017916</v>
      </c>
      <c r="MYV26" s="42"/>
      <c r="MYW26" s="13"/>
      <c r="MYX26" s="12"/>
      <c r="MYY26" s="12"/>
      <c r="MYZ26" s="12"/>
      <c r="MZA26" s="12"/>
      <c r="MZB26" s="12"/>
      <c r="MZC26" s="12"/>
      <c r="MZD26" s="12"/>
      <c r="MZE26" s="12"/>
      <c r="MZF26" s="12"/>
      <c r="MZG26" s="12"/>
      <c r="MZI26" s="12"/>
      <c r="MZJ26" s="12"/>
      <c r="MZK26" s="28"/>
      <c r="MZL26" s="18"/>
      <c r="MZM26" s="12"/>
      <c r="MZN26" s="12"/>
      <c r="MZO26" s="18"/>
      <c r="MZP26" s="18" t="s">
        <v>76</v>
      </c>
      <c r="MZQ26" s="23">
        <f>STDEV(MZQ22:MZQ23)</f>
        <v>2.9425743622805909</v>
      </c>
      <c r="MZR26" s="18"/>
      <c r="MZS26" s="18"/>
      <c r="MZT26" s="18" t="s">
        <v>77</v>
      </c>
      <c r="MZU26" s="48">
        <f>MZS24/MZU24</f>
        <v>1661.2183745958871</v>
      </c>
      <c r="MZV26" s="37"/>
      <c r="MZW26" s="42" t="s">
        <v>78</v>
      </c>
      <c r="MZX26" s="42">
        <f>MZS24/MZW24</f>
        <v>200970.93503567405</v>
      </c>
      <c r="MZY26" s="18"/>
      <c r="MZZ26" s="18" t="s">
        <v>79</v>
      </c>
      <c r="NAA26" s="47">
        <f>MZS24/MZW24/43560</f>
        <v>4.6136578291017916</v>
      </c>
      <c r="NAB26" s="42"/>
      <c r="NAC26" s="13"/>
      <c r="NAD26" s="12"/>
      <c r="NAE26" s="12"/>
      <c r="NAF26" s="12"/>
      <c r="NAG26" s="12"/>
      <c r="NAH26" s="12"/>
      <c r="NAI26" s="12"/>
      <c r="NAJ26" s="12"/>
      <c r="NAK26" s="12"/>
      <c r="NAL26" s="12"/>
      <c r="NAM26" s="12"/>
      <c r="NAO26" s="12"/>
      <c r="NAP26" s="12"/>
      <c r="NAQ26" s="28"/>
      <c r="NAR26" s="18"/>
      <c r="NAS26" s="12"/>
      <c r="NAT26" s="12"/>
      <c r="NAU26" s="18"/>
      <c r="NAV26" s="18" t="s">
        <v>76</v>
      </c>
      <c r="NAW26" s="23">
        <f>STDEV(NAW22:NAW23)</f>
        <v>2.9425743622805909</v>
      </c>
      <c r="NAX26" s="18"/>
      <c r="NAY26" s="18"/>
      <c r="NAZ26" s="18" t="s">
        <v>77</v>
      </c>
      <c r="NBA26" s="48">
        <f>NAY24/NBA24</f>
        <v>1661.2183745958871</v>
      </c>
      <c r="NBB26" s="37"/>
      <c r="NBC26" s="42" t="s">
        <v>78</v>
      </c>
      <c r="NBD26" s="42">
        <f>NAY24/NBC24</f>
        <v>200970.93503567405</v>
      </c>
      <c r="NBE26" s="18"/>
      <c r="NBF26" s="18" t="s">
        <v>79</v>
      </c>
      <c r="NBG26" s="47">
        <f>NAY24/NBC24/43560</f>
        <v>4.6136578291017916</v>
      </c>
      <c r="NBH26" s="42"/>
      <c r="NBI26" s="13"/>
      <c r="NBJ26" s="12"/>
      <c r="NBK26" s="12"/>
      <c r="NBL26" s="12"/>
      <c r="NBM26" s="12"/>
      <c r="NBN26" s="12"/>
      <c r="NBO26" s="12"/>
      <c r="NBP26" s="12"/>
      <c r="NBQ26" s="12"/>
      <c r="NBR26" s="12"/>
      <c r="NBS26" s="12"/>
      <c r="NBU26" s="12"/>
      <c r="NBV26" s="12"/>
      <c r="NBW26" s="28"/>
      <c r="NBX26" s="18"/>
      <c r="NBY26" s="12"/>
      <c r="NBZ26" s="12"/>
      <c r="NCA26" s="18"/>
      <c r="NCB26" s="18" t="s">
        <v>76</v>
      </c>
      <c r="NCC26" s="23">
        <f>STDEV(NCC22:NCC23)</f>
        <v>2.9425743622805909</v>
      </c>
      <c r="NCD26" s="18"/>
      <c r="NCE26" s="18"/>
      <c r="NCF26" s="18" t="s">
        <v>77</v>
      </c>
      <c r="NCG26" s="48">
        <f>NCE24/NCG24</f>
        <v>1661.2183745958871</v>
      </c>
      <c r="NCH26" s="37"/>
      <c r="NCI26" s="42" t="s">
        <v>78</v>
      </c>
      <c r="NCJ26" s="42">
        <f>NCE24/NCI24</f>
        <v>200970.93503567405</v>
      </c>
      <c r="NCK26" s="18"/>
      <c r="NCL26" s="18" t="s">
        <v>79</v>
      </c>
      <c r="NCM26" s="47">
        <f>NCE24/NCI24/43560</f>
        <v>4.6136578291017916</v>
      </c>
      <c r="NCN26" s="42"/>
      <c r="NCO26" s="13"/>
      <c r="NCP26" s="12"/>
      <c r="NCQ26" s="12"/>
      <c r="NCR26" s="12"/>
      <c r="NCS26" s="12"/>
      <c r="NCT26" s="12"/>
      <c r="NCU26" s="12"/>
      <c r="NCV26" s="12"/>
      <c r="NCW26" s="12"/>
      <c r="NCX26" s="12"/>
      <c r="NCY26" s="12"/>
      <c r="NDA26" s="12"/>
      <c r="NDB26" s="12"/>
      <c r="NDC26" s="28"/>
      <c r="NDD26" s="18"/>
      <c r="NDE26" s="12"/>
      <c r="NDF26" s="12"/>
      <c r="NDG26" s="18"/>
      <c r="NDH26" s="18" t="s">
        <v>76</v>
      </c>
      <c r="NDI26" s="23">
        <f>STDEV(NDI22:NDI23)</f>
        <v>2.9425743622805909</v>
      </c>
      <c r="NDJ26" s="18"/>
      <c r="NDK26" s="18"/>
      <c r="NDL26" s="18" t="s">
        <v>77</v>
      </c>
      <c r="NDM26" s="48">
        <f>NDK24/NDM24</f>
        <v>1661.2183745958871</v>
      </c>
      <c r="NDN26" s="37"/>
      <c r="NDO26" s="42" t="s">
        <v>78</v>
      </c>
      <c r="NDP26" s="42">
        <f>NDK24/NDO24</f>
        <v>200970.93503567405</v>
      </c>
      <c r="NDQ26" s="18"/>
      <c r="NDR26" s="18" t="s">
        <v>79</v>
      </c>
      <c r="NDS26" s="47">
        <f>NDK24/NDO24/43560</f>
        <v>4.6136578291017916</v>
      </c>
      <c r="NDT26" s="42"/>
      <c r="NDU26" s="13"/>
      <c r="NDV26" s="12"/>
      <c r="NDW26" s="12"/>
      <c r="NDX26" s="12"/>
      <c r="NDY26" s="12"/>
      <c r="NDZ26" s="12"/>
      <c r="NEA26" s="12"/>
      <c r="NEB26" s="12"/>
      <c r="NEC26" s="12"/>
      <c r="NED26" s="12"/>
      <c r="NEE26" s="12"/>
      <c r="NEG26" s="12"/>
      <c r="NEH26" s="12"/>
      <c r="NEI26" s="28"/>
      <c r="NEJ26" s="18"/>
      <c r="NEK26" s="12"/>
      <c r="NEL26" s="12"/>
      <c r="NEM26" s="18"/>
      <c r="NEN26" s="18" t="s">
        <v>76</v>
      </c>
      <c r="NEO26" s="23">
        <f>STDEV(NEO22:NEO23)</f>
        <v>2.9425743622805909</v>
      </c>
      <c r="NEP26" s="18"/>
      <c r="NEQ26" s="18"/>
      <c r="NER26" s="18" t="s">
        <v>77</v>
      </c>
      <c r="NES26" s="48">
        <f>NEQ24/NES24</f>
        <v>1661.2183745958871</v>
      </c>
      <c r="NET26" s="37"/>
      <c r="NEU26" s="42" t="s">
        <v>78</v>
      </c>
      <c r="NEV26" s="42">
        <f>NEQ24/NEU24</f>
        <v>200970.93503567405</v>
      </c>
      <c r="NEW26" s="18"/>
      <c r="NEX26" s="18" t="s">
        <v>79</v>
      </c>
      <c r="NEY26" s="47">
        <f>NEQ24/NEU24/43560</f>
        <v>4.6136578291017916</v>
      </c>
      <c r="NEZ26" s="42"/>
      <c r="NFA26" s="13"/>
      <c r="NFB26" s="12"/>
      <c r="NFC26" s="12"/>
      <c r="NFD26" s="12"/>
      <c r="NFE26" s="12"/>
      <c r="NFF26" s="12"/>
      <c r="NFG26" s="12"/>
      <c r="NFH26" s="12"/>
      <c r="NFI26" s="12"/>
      <c r="NFJ26" s="12"/>
      <c r="NFK26" s="12"/>
      <c r="NFM26" s="12"/>
      <c r="NFN26" s="12"/>
      <c r="NFO26" s="28"/>
      <c r="NFP26" s="18"/>
      <c r="NFQ26" s="12"/>
      <c r="NFR26" s="12"/>
      <c r="NFS26" s="18"/>
      <c r="NFT26" s="18" t="s">
        <v>76</v>
      </c>
      <c r="NFU26" s="23">
        <f>STDEV(NFU22:NFU23)</f>
        <v>2.9425743622805909</v>
      </c>
      <c r="NFV26" s="18"/>
      <c r="NFW26" s="18"/>
      <c r="NFX26" s="18" t="s">
        <v>77</v>
      </c>
      <c r="NFY26" s="48">
        <f>NFW24/NFY24</f>
        <v>1661.2183745958871</v>
      </c>
      <c r="NFZ26" s="37"/>
      <c r="NGA26" s="42" t="s">
        <v>78</v>
      </c>
      <c r="NGB26" s="42">
        <f>NFW24/NGA24</f>
        <v>200970.93503567405</v>
      </c>
      <c r="NGC26" s="18"/>
      <c r="NGD26" s="18" t="s">
        <v>79</v>
      </c>
      <c r="NGE26" s="47">
        <f>NFW24/NGA24/43560</f>
        <v>4.6136578291017916</v>
      </c>
      <c r="NGF26" s="42"/>
      <c r="NGG26" s="13"/>
      <c r="NGH26" s="12"/>
      <c r="NGI26" s="12"/>
      <c r="NGJ26" s="12"/>
      <c r="NGK26" s="12"/>
      <c r="NGL26" s="12"/>
      <c r="NGM26" s="12"/>
      <c r="NGN26" s="12"/>
      <c r="NGO26" s="12"/>
      <c r="NGP26" s="12"/>
      <c r="NGQ26" s="12"/>
      <c r="NGS26" s="12"/>
      <c r="NGT26" s="12"/>
      <c r="NGU26" s="28"/>
      <c r="NGV26" s="18"/>
      <c r="NGW26" s="12"/>
      <c r="NGX26" s="12"/>
      <c r="NGY26" s="18"/>
      <c r="NGZ26" s="18" t="s">
        <v>76</v>
      </c>
      <c r="NHA26" s="23">
        <f>STDEV(NHA22:NHA23)</f>
        <v>2.9425743622805909</v>
      </c>
      <c r="NHB26" s="18"/>
      <c r="NHC26" s="18"/>
      <c r="NHD26" s="18" t="s">
        <v>77</v>
      </c>
      <c r="NHE26" s="48">
        <f>NHC24/NHE24</f>
        <v>1661.2183745958871</v>
      </c>
      <c r="NHF26" s="37"/>
      <c r="NHG26" s="42" t="s">
        <v>78</v>
      </c>
      <c r="NHH26" s="42">
        <f>NHC24/NHG24</f>
        <v>200970.93503567405</v>
      </c>
      <c r="NHI26" s="18"/>
      <c r="NHJ26" s="18" t="s">
        <v>79</v>
      </c>
      <c r="NHK26" s="47">
        <f>NHC24/NHG24/43560</f>
        <v>4.6136578291017916</v>
      </c>
      <c r="NHL26" s="42"/>
      <c r="NHM26" s="13"/>
      <c r="NHN26" s="12"/>
      <c r="NHO26" s="12"/>
      <c r="NHP26" s="12"/>
      <c r="NHQ26" s="12"/>
      <c r="NHR26" s="12"/>
      <c r="NHS26" s="12"/>
      <c r="NHT26" s="12"/>
      <c r="NHU26" s="12"/>
      <c r="NHV26" s="12"/>
      <c r="NHW26" s="12"/>
      <c r="NHY26" s="12"/>
      <c r="NHZ26" s="12"/>
      <c r="NIA26" s="28"/>
      <c r="NIB26" s="18"/>
      <c r="NIC26" s="12"/>
      <c r="NID26" s="12"/>
      <c r="NIE26" s="18"/>
      <c r="NIF26" s="18" t="s">
        <v>76</v>
      </c>
      <c r="NIG26" s="23">
        <f>STDEV(NIG22:NIG23)</f>
        <v>2.9425743622805909</v>
      </c>
      <c r="NIH26" s="18"/>
      <c r="NII26" s="18"/>
      <c r="NIJ26" s="18" t="s">
        <v>77</v>
      </c>
      <c r="NIK26" s="48">
        <f>NII24/NIK24</f>
        <v>1661.2183745958871</v>
      </c>
      <c r="NIL26" s="37"/>
      <c r="NIM26" s="42" t="s">
        <v>78</v>
      </c>
      <c r="NIN26" s="42">
        <f>NII24/NIM24</f>
        <v>200970.93503567405</v>
      </c>
      <c r="NIO26" s="18"/>
      <c r="NIP26" s="18" t="s">
        <v>79</v>
      </c>
      <c r="NIQ26" s="47">
        <f>NII24/NIM24/43560</f>
        <v>4.6136578291017916</v>
      </c>
      <c r="NIR26" s="42"/>
      <c r="NIS26" s="13"/>
      <c r="NIT26" s="12"/>
      <c r="NIU26" s="12"/>
      <c r="NIV26" s="12"/>
      <c r="NIW26" s="12"/>
      <c r="NIX26" s="12"/>
      <c r="NIY26" s="12"/>
      <c r="NIZ26" s="12"/>
      <c r="NJA26" s="12"/>
      <c r="NJB26" s="12"/>
      <c r="NJC26" s="12"/>
      <c r="NJE26" s="12"/>
      <c r="NJF26" s="12"/>
      <c r="NJG26" s="28"/>
      <c r="NJH26" s="18"/>
      <c r="NJI26" s="12"/>
      <c r="NJJ26" s="12"/>
      <c r="NJK26" s="18"/>
      <c r="NJL26" s="18" t="s">
        <v>76</v>
      </c>
      <c r="NJM26" s="23">
        <f>STDEV(NJM22:NJM23)</f>
        <v>2.9425743622805909</v>
      </c>
      <c r="NJN26" s="18"/>
      <c r="NJO26" s="18"/>
      <c r="NJP26" s="18" t="s">
        <v>77</v>
      </c>
      <c r="NJQ26" s="48">
        <f>NJO24/NJQ24</f>
        <v>1661.2183745958871</v>
      </c>
      <c r="NJR26" s="37"/>
      <c r="NJS26" s="42" t="s">
        <v>78</v>
      </c>
      <c r="NJT26" s="42">
        <f>NJO24/NJS24</f>
        <v>200970.93503567405</v>
      </c>
      <c r="NJU26" s="18"/>
      <c r="NJV26" s="18" t="s">
        <v>79</v>
      </c>
      <c r="NJW26" s="47">
        <f>NJO24/NJS24/43560</f>
        <v>4.6136578291017916</v>
      </c>
      <c r="NJX26" s="42"/>
      <c r="NJY26" s="13"/>
      <c r="NJZ26" s="12"/>
      <c r="NKA26" s="12"/>
      <c r="NKB26" s="12"/>
      <c r="NKC26" s="12"/>
      <c r="NKD26" s="12"/>
      <c r="NKE26" s="12"/>
      <c r="NKF26" s="12"/>
      <c r="NKG26" s="12"/>
      <c r="NKH26" s="12"/>
      <c r="NKI26" s="12"/>
      <c r="NKK26" s="12"/>
      <c r="NKL26" s="12"/>
      <c r="NKM26" s="28"/>
      <c r="NKN26" s="18"/>
      <c r="NKO26" s="12"/>
      <c r="NKP26" s="12"/>
      <c r="NKQ26" s="18"/>
      <c r="NKR26" s="18" t="s">
        <v>76</v>
      </c>
      <c r="NKS26" s="23">
        <f>STDEV(NKS22:NKS23)</f>
        <v>2.9425743622805909</v>
      </c>
      <c r="NKT26" s="18"/>
      <c r="NKU26" s="18"/>
      <c r="NKV26" s="18" t="s">
        <v>77</v>
      </c>
      <c r="NKW26" s="48">
        <f>NKU24/NKW24</f>
        <v>1661.2183745958871</v>
      </c>
      <c r="NKX26" s="37"/>
      <c r="NKY26" s="42" t="s">
        <v>78</v>
      </c>
      <c r="NKZ26" s="42">
        <f>NKU24/NKY24</f>
        <v>200970.93503567405</v>
      </c>
      <c r="NLA26" s="18"/>
      <c r="NLB26" s="18" t="s">
        <v>79</v>
      </c>
      <c r="NLC26" s="47">
        <f>NKU24/NKY24/43560</f>
        <v>4.6136578291017916</v>
      </c>
      <c r="NLD26" s="42"/>
      <c r="NLE26" s="13"/>
      <c r="NLF26" s="12"/>
      <c r="NLG26" s="12"/>
      <c r="NLH26" s="12"/>
      <c r="NLI26" s="12"/>
      <c r="NLJ26" s="12"/>
      <c r="NLK26" s="12"/>
      <c r="NLL26" s="12"/>
      <c r="NLM26" s="12"/>
      <c r="NLN26" s="12"/>
      <c r="NLO26" s="12"/>
      <c r="NLQ26" s="12"/>
      <c r="NLR26" s="12"/>
      <c r="NLS26" s="28"/>
      <c r="NLT26" s="18"/>
      <c r="NLU26" s="12"/>
      <c r="NLV26" s="12"/>
      <c r="NLW26" s="18"/>
      <c r="NLX26" s="18" t="s">
        <v>76</v>
      </c>
      <c r="NLY26" s="23">
        <f>STDEV(NLY22:NLY23)</f>
        <v>2.9425743622805909</v>
      </c>
      <c r="NLZ26" s="18"/>
      <c r="NMA26" s="18"/>
      <c r="NMB26" s="18" t="s">
        <v>77</v>
      </c>
      <c r="NMC26" s="48">
        <f>NMA24/NMC24</f>
        <v>1661.2183745958871</v>
      </c>
      <c r="NMD26" s="37"/>
      <c r="NME26" s="42" t="s">
        <v>78</v>
      </c>
      <c r="NMF26" s="42">
        <f>NMA24/NME24</f>
        <v>200970.93503567405</v>
      </c>
      <c r="NMG26" s="18"/>
      <c r="NMH26" s="18" t="s">
        <v>79</v>
      </c>
      <c r="NMI26" s="47">
        <f>NMA24/NME24/43560</f>
        <v>4.6136578291017916</v>
      </c>
      <c r="NMJ26" s="42"/>
      <c r="NMK26" s="13"/>
      <c r="NML26" s="12"/>
      <c r="NMM26" s="12"/>
      <c r="NMN26" s="12"/>
      <c r="NMO26" s="12"/>
      <c r="NMP26" s="12"/>
      <c r="NMQ26" s="12"/>
      <c r="NMR26" s="12"/>
      <c r="NMS26" s="12"/>
      <c r="NMT26" s="12"/>
      <c r="NMU26" s="12"/>
      <c r="NMW26" s="12"/>
      <c r="NMX26" s="12"/>
      <c r="NMY26" s="28"/>
      <c r="NMZ26" s="18"/>
      <c r="NNA26" s="12"/>
      <c r="NNB26" s="12"/>
      <c r="NNC26" s="18"/>
      <c r="NND26" s="18" t="s">
        <v>76</v>
      </c>
      <c r="NNE26" s="23">
        <f>STDEV(NNE22:NNE23)</f>
        <v>2.9425743622805909</v>
      </c>
      <c r="NNF26" s="18"/>
      <c r="NNG26" s="18"/>
      <c r="NNH26" s="18" t="s">
        <v>77</v>
      </c>
      <c r="NNI26" s="48">
        <f>NNG24/NNI24</f>
        <v>1661.2183745958871</v>
      </c>
      <c r="NNJ26" s="37"/>
      <c r="NNK26" s="42" t="s">
        <v>78</v>
      </c>
      <c r="NNL26" s="42">
        <f>NNG24/NNK24</f>
        <v>200970.93503567405</v>
      </c>
      <c r="NNM26" s="18"/>
      <c r="NNN26" s="18" t="s">
        <v>79</v>
      </c>
      <c r="NNO26" s="47">
        <f>NNG24/NNK24/43560</f>
        <v>4.6136578291017916</v>
      </c>
      <c r="NNP26" s="42"/>
      <c r="NNQ26" s="13"/>
      <c r="NNR26" s="12"/>
      <c r="NNS26" s="12"/>
      <c r="NNT26" s="12"/>
      <c r="NNU26" s="12"/>
      <c r="NNV26" s="12"/>
      <c r="NNW26" s="12"/>
      <c r="NNX26" s="12"/>
      <c r="NNY26" s="12"/>
      <c r="NNZ26" s="12"/>
      <c r="NOA26" s="12"/>
      <c r="NOC26" s="12"/>
      <c r="NOD26" s="12"/>
      <c r="NOE26" s="28"/>
      <c r="NOF26" s="18"/>
      <c r="NOG26" s="12"/>
      <c r="NOH26" s="12"/>
      <c r="NOI26" s="18"/>
      <c r="NOJ26" s="18" t="s">
        <v>76</v>
      </c>
      <c r="NOK26" s="23">
        <f>STDEV(NOK22:NOK23)</f>
        <v>2.9425743622805909</v>
      </c>
      <c r="NOL26" s="18"/>
      <c r="NOM26" s="18"/>
      <c r="NON26" s="18" t="s">
        <v>77</v>
      </c>
      <c r="NOO26" s="48">
        <f>NOM24/NOO24</f>
        <v>1661.2183745958871</v>
      </c>
      <c r="NOP26" s="37"/>
      <c r="NOQ26" s="42" t="s">
        <v>78</v>
      </c>
      <c r="NOR26" s="42">
        <f>NOM24/NOQ24</f>
        <v>200970.93503567405</v>
      </c>
      <c r="NOS26" s="18"/>
      <c r="NOT26" s="18" t="s">
        <v>79</v>
      </c>
      <c r="NOU26" s="47">
        <f>NOM24/NOQ24/43560</f>
        <v>4.6136578291017916</v>
      </c>
      <c r="NOV26" s="42"/>
      <c r="NOW26" s="13"/>
      <c r="NOX26" s="12"/>
      <c r="NOY26" s="12"/>
      <c r="NOZ26" s="12"/>
      <c r="NPA26" s="12"/>
      <c r="NPB26" s="12"/>
      <c r="NPC26" s="12"/>
      <c r="NPD26" s="12"/>
      <c r="NPE26" s="12"/>
      <c r="NPF26" s="12"/>
      <c r="NPG26" s="12"/>
      <c r="NPI26" s="12"/>
      <c r="NPJ26" s="12"/>
      <c r="NPK26" s="28"/>
      <c r="NPL26" s="18"/>
      <c r="NPM26" s="12"/>
      <c r="NPN26" s="12"/>
      <c r="NPO26" s="18"/>
      <c r="NPP26" s="18" t="s">
        <v>76</v>
      </c>
      <c r="NPQ26" s="23">
        <f>STDEV(NPQ22:NPQ23)</f>
        <v>2.9425743622805909</v>
      </c>
      <c r="NPR26" s="18"/>
      <c r="NPS26" s="18"/>
      <c r="NPT26" s="18" t="s">
        <v>77</v>
      </c>
      <c r="NPU26" s="48">
        <f>NPS24/NPU24</f>
        <v>1661.2183745958871</v>
      </c>
      <c r="NPV26" s="37"/>
      <c r="NPW26" s="42" t="s">
        <v>78</v>
      </c>
      <c r="NPX26" s="42">
        <f>NPS24/NPW24</f>
        <v>200970.93503567405</v>
      </c>
      <c r="NPY26" s="18"/>
      <c r="NPZ26" s="18" t="s">
        <v>79</v>
      </c>
      <c r="NQA26" s="47">
        <f>NPS24/NPW24/43560</f>
        <v>4.6136578291017916</v>
      </c>
      <c r="NQB26" s="42"/>
      <c r="NQC26" s="13"/>
      <c r="NQD26" s="12"/>
      <c r="NQE26" s="12"/>
      <c r="NQF26" s="12"/>
      <c r="NQG26" s="12"/>
      <c r="NQH26" s="12"/>
      <c r="NQI26" s="12"/>
      <c r="NQJ26" s="12"/>
      <c r="NQK26" s="12"/>
      <c r="NQL26" s="12"/>
      <c r="NQM26" s="12"/>
      <c r="NQO26" s="12"/>
      <c r="NQP26" s="12"/>
      <c r="NQQ26" s="28"/>
      <c r="NQR26" s="18"/>
      <c r="NQS26" s="12"/>
      <c r="NQT26" s="12"/>
      <c r="NQU26" s="18"/>
      <c r="NQV26" s="18" t="s">
        <v>76</v>
      </c>
      <c r="NQW26" s="23">
        <f>STDEV(NQW22:NQW23)</f>
        <v>2.9425743622805909</v>
      </c>
      <c r="NQX26" s="18"/>
      <c r="NQY26" s="18"/>
      <c r="NQZ26" s="18" t="s">
        <v>77</v>
      </c>
      <c r="NRA26" s="48">
        <f>NQY24/NRA24</f>
        <v>1661.2183745958871</v>
      </c>
      <c r="NRB26" s="37"/>
      <c r="NRC26" s="42" t="s">
        <v>78</v>
      </c>
      <c r="NRD26" s="42">
        <f>NQY24/NRC24</f>
        <v>200970.93503567405</v>
      </c>
      <c r="NRE26" s="18"/>
      <c r="NRF26" s="18" t="s">
        <v>79</v>
      </c>
      <c r="NRG26" s="47">
        <f>NQY24/NRC24/43560</f>
        <v>4.6136578291017916</v>
      </c>
      <c r="NRH26" s="42"/>
      <c r="NRI26" s="13"/>
      <c r="NRJ26" s="12"/>
      <c r="NRK26" s="12"/>
      <c r="NRL26" s="12"/>
      <c r="NRM26" s="12"/>
      <c r="NRN26" s="12"/>
      <c r="NRO26" s="12"/>
      <c r="NRP26" s="12"/>
      <c r="NRQ26" s="12"/>
      <c r="NRR26" s="12"/>
      <c r="NRS26" s="12"/>
      <c r="NRU26" s="12"/>
      <c r="NRV26" s="12"/>
      <c r="NRW26" s="28"/>
      <c r="NRX26" s="18"/>
      <c r="NRY26" s="12"/>
      <c r="NRZ26" s="12"/>
      <c r="NSA26" s="18"/>
      <c r="NSB26" s="18" t="s">
        <v>76</v>
      </c>
      <c r="NSC26" s="23">
        <f>STDEV(NSC22:NSC23)</f>
        <v>2.9425743622805909</v>
      </c>
      <c r="NSD26" s="18"/>
      <c r="NSE26" s="18"/>
      <c r="NSF26" s="18" t="s">
        <v>77</v>
      </c>
      <c r="NSG26" s="48">
        <f>NSE24/NSG24</f>
        <v>1661.2183745958871</v>
      </c>
      <c r="NSH26" s="37"/>
      <c r="NSI26" s="42" t="s">
        <v>78</v>
      </c>
      <c r="NSJ26" s="42">
        <f>NSE24/NSI24</f>
        <v>200970.93503567405</v>
      </c>
      <c r="NSK26" s="18"/>
      <c r="NSL26" s="18" t="s">
        <v>79</v>
      </c>
      <c r="NSM26" s="47">
        <f>NSE24/NSI24/43560</f>
        <v>4.6136578291017916</v>
      </c>
      <c r="NSN26" s="42"/>
      <c r="NSO26" s="13"/>
      <c r="NSP26" s="12"/>
      <c r="NSQ26" s="12"/>
      <c r="NSR26" s="12"/>
      <c r="NSS26" s="12"/>
      <c r="NST26" s="12"/>
      <c r="NSU26" s="12"/>
      <c r="NSV26" s="12"/>
      <c r="NSW26" s="12"/>
      <c r="NSX26" s="12"/>
      <c r="NSY26" s="12"/>
      <c r="NTA26" s="12"/>
      <c r="NTB26" s="12"/>
      <c r="NTC26" s="28"/>
      <c r="NTD26" s="18"/>
      <c r="NTE26" s="12"/>
      <c r="NTF26" s="12"/>
      <c r="NTG26" s="18"/>
      <c r="NTH26" s="18" t="s">
        <v>76</v>
      </c>
      <c r="NTI26" s="23">
        <f>STDEV(NTI22:NTI23)</f>
        <v>2.9425743622805909</v>
      </c>
      <c r="NTJ26" s="18"/>
      <c r="NTK26" s="18"/>
      <c r="NTL26" s="18" t="s">
        <v>77</v>
      </c>
      <c r="NTM26" s="48">
        <f>NTK24/NTM24</f>
        <v>1661.2183745958871</v>
      </c>
      <c r="NTN26" s="37"/>
      <c r="NTO26" s="42" t="s">
        <v>78</v>
      </c>
      <c r="NTP26" s="42">
        <f>NTK24/NTO24</f>
        <v>200970.93503567405</v>
      </c>
      <c r="NTQ26" s="18"/>
      <c r="NTR26" s="18" t="s">
        <v>79</v>
      </c>
      <c r="NTS26" s="47">
        <f>NTK24/NTO24/43560</f>
        <v>4.6136578291017916</v>
      </c>
      <c r="NTT26" s="42"/>
      <c r="NTU26" s="13"/>
      <c r="NTV26" s="12"/>
      <c r="NTW26" s="12"/>
      <c r="NTX26" s="12"/>
      <c r="NTY26" s="12"/>
      <c r="NTZ26" s="12"/>
      <c r="NUA26" s="12"/>
      <c r="NUB26" s="12"/>
      <c r="NUC26" s="12"/>
      <c r="NUD26" s="12"/>
      <c r="NUE26" s="12"/>
      <c r="NUG26" s="12"/>
      <c r="NUH26" s="12"/>
      <c r="NUI26" s="28"/>
      <c r="NUJ26" s="18"/>
      <c r="NUK26" s="12"/>
      <c r="NUL26" s="12"/>
      <c r="NUM26" s="18"/>
      <c r="NUN26" s="18" t="s">
        <v>76</v>
      </c>
      <c r="NUO26" s="23">
        <f>STDEV(NUO22:NUO23)</f>
        <v>2.9425743622805909</v>
      </c>
      <c r="NUP26" s="18"/>
      <c r="NUQ26" s="18"/>
      <c r="NUR26" s="18" t="s">
        <v>77</v>
      </c>
      <c r="NUS26" s="48">
        <f>NUQ24/NUS24</f>
        <v>1661.2183745958871</v>
      </c>
      <c r="NUT26" s="37"/>
      <c r="NUU26" s="42" t="s">
        <v>78</v>
      </c>
      <c r="NUV26" s="42">
        <f>NUQ24/NUU24</f>
        <v>200970.93503567405</v>
      </c>
      <c r="NUW26" s="18"/>
      <c r="NUX26" s="18" t="s">
        <v>79</v>
      </c>
      <c r="NUY26" s="47">
        <f>NUQ24/NUU24/43560</f>
        <v>4.6136578291017916</v>
      </c>
      <c r="NUZ26" s="42"/>
      <c r="NVA26" s="13"/>
      <c r="NVB26" s="12"/>
      <c r="NVC26" s="12"/>
      <c r="NVD26" s="12"/>
      <c r="NVE26" s="12"/>
      <c r="NVF26" s="12"/>
      <c r="NVG26" s="12"/>
      <c r="NVH26" s="12"/>
      <c r="NVI26" s="12"/>
      <c r="NVJ26" s="12"/>
      <c r="NVK26" s="12"/>
      <c r="NVM26" s="12"/>
      <c r="NVN26" s="12"/>
      <c r="NVO26" s="28"/>
      <c r="NVP26" s="18"/>
      <c r="NVQ26" s="12"/>
      <c r="NVR26" s="12"/>
      <c r="NVS26" s="18"/>
      <c r="NVT26" s="18" t="s">
        <v>76</v>
      </c>
      <c r="NVU26" s="23">
        <f>STDEV(NVU22:NVU23)</f>
        <v>2.9425743622805909</v>
      </c>
      <c r="NVV26" s="18"/>
      <c r="NVW26" s="18"/>
      <c r="NVX26" s="18" t="s">
        <v>77</v>
      </c>
      <c r="NVY26" s="48">
        <f>NVW24/NVY24</f>
        <v>1661.2183745958871</v>
      </c>
      <c r="NVZ26" s="37"/>
      <c r="NWA26" s="42" t="s">
        <v>78</v>
      </c>
      <c r="NWB26" s="42">
        <f>NVW24/NWA24</f>
        <v>200970.93503567405</v>
      </c>
      <c r="NWC26" s="18"/>
      <c r="NWD26" s="18" t="s">
        <v>79</v>
      </c>
      <c r="NWE26" s="47">
        <f>NVW24/NWA24/43560</f>
        <v>4.6136578291017916</v>
      </c>
      <c r="NWF26" s="42"/>
      <c r="NWG26" s="13"/>
      <c r="NWH26" s="12"/>
      <c r="NWI26" s="12"/>
      <c r="NWJ26" s="12"/>
      <c r="NWK26" s="12"/>
      <c r="NWL26" s="12"/>
      <c r="NWM26" s="12"/>
      <c r="NWN26" s="12"/>
      <c r="NWO26" s="12"/>
      <c r="NWP26" s="12"/>
      <c r="NWQ26" s="12"/>
      <c r="NWS26" s="12"/>
      <c r="NWT26" s="12"/>
      <c r="NWU26" s="28"/>
      <c r="NWV26" s="18"/>
      <c r="NWW26" s="12"/>
      <c r="NWX26" s="12"/>
      <c r="NWY26" s="18"/>
      <c r="NWZ26" s="18" t="s">
        <v>76</v>
      </c>
      <c r="NXA26" s="23">
        <f>STDEV(NXA22:NXA23)</f>
        <v>2.9425743622805909</v>
      </c>
      <c r="NXB26" s="18"/>
      <c r="NXC26" s="18"/>
      <c r="NXD26" s="18" t="s">
        <v>77</v>
      </c>
      <c r="NXE26" s="48">
        <f>NXC24/NXE24</f>
        <v>1661.2183745958871</v>
      </c>
      <c r="NXF26" s="37"/>
      <c r="NXG26" s="42" t="s">
        <v>78</v>
      </c>
      <c r="NXH26" s="42">
        <f>NXC24/NXG24</f>
        <v>200970.93503567405</v>
      </c>
      <c r="NXI26" s="18"/>
      <c r="NXJ26" s="18" t="s">
        <v>79</v>
      </c>
      <c r="NXK26" s="47">
        <f>NXC24/NXG24/43560</f>
        <v>4.6136578291017916</v>
      </c>
      <c r="NXL26" s="42"/>
      <c r="NXM26" s="13"/>
      <c r="NXN26" s="12"/>
      <c r="NXO26" s="12"/>
      <c r="NXP26" s="12"/>
      <c r="NXQ26" s="12"/>
      <c r="NXR26" s="12"/>
      <c r="NXS26" s="12"/>
      <c r="NXT26" s="12"/>
      <c r="NXU26" s="12"/>
      <c r="NXV26" s="12"/>
      <c r="NXW26" s="12"/>
      <c r="NXY26" s="12"/>
      <c r="NXZ26" s="12"/>
      <c r="NYA26" s="28"/>
      <c r="NYB26" s="18"/>
      <c r="NYC26" s="12"/>
      <c r="NYD26" s="12"/>
      <c r="NYE26" s="18"/>
      <c r="NYF26" s="18" t="s">
        <v>76</v>
      </c>
      <c r="NYG26" s="23">
        <f>STDEV(NYG22:NYG23)</f>
        <v>2.9425743622805909</v>
      </c>
      <c r="NYH26" s="18"/>
      <c r="NYI26" s="18"/>
      <c r="NYJ26" s="18" t="s">
        <v>77</v>
      </c>
      <c r="NYK26" s="48">
        <f>NYI24/NYK24</f>
        <v>1661.2183745958871</v>
      </c>
      <c r="NYL26" s="37"/>
      <c r="NYM26" s="42" t="s">
        <v>78</v>
      </c>
      <c r="NYN26" s="42">
        <f>NYI24/NYM24</f>
        <v>200970.93503567405</v>
      </c>
      <c r="NYO26" s="18"/>
      <c r="NYP26" s="18" t="s">
        <v>79</v>
      </c>
      <c r="NYQ26" s="47">
        <f>NYI24/NYM24/43560</f>
        <v>4.6136578291017916</v>
      </c>
      <c r="NYR26" s="42"/>
      <c r="NYS26" s="13"/>
      <c r="NYT26" s="12"/>
      <c r="NYU26" s="12"/>
      <c r="NYV26" s="12"/>
      <c r="NYW26" s="12"/>
      <c r="NYX26" s="12"/>
      <c r="NYY26" s="12"/>
      <c r="NYZ26" s="12"/>
      <c r="NZA26" s="12"/>
      <c r="NZB26" s="12"/>
      <c r="NZC26" s="12"/>
      <c r="NZE26" s="12"/>
      <c r="NZF26" s="12"/>
      <c r="NZG26" s="28"/>
      <c r="NZH26" s="18"/>
      <c r="NZI26" s="12"/>
      <c r="NZJ26" s="12"/>
      <c r="NZK26" s="18"/>
      <c r="NZL26" s="18" t="s">
        <v>76</v>
      </c>
      <c r="NZM26" s="23">
        <f>STDEV(NZM22:NZM23)</f>
        <v>2.9425743622805909</v>
      </c>
      <c r="NZN26" s="18"/>
      <c r="NZO26" s="18"/>
      <c r="NZP26" s="18" t="s">
        <v>77</v>
      </c>
      <c r="NZQ26" s="48">
        <f>NZO24/NZQ24</f>
        <v>1661.2183745958871</v>
      </c>
      <c r="NZR26" s="37"/>
      <c r="NZS26" s="42" t="s">
        <v>78</v>
      </c>
      <c r="NZT26" s="42">
        <f>NZO24/NZS24</f>
        <v>200970.93503567405</v>
      </c>
      <c r="NZU26" s="18"/>
      <c r="NZV26" s="18" t="s">
        <v>79</v>
      </c>
      <c r="NZW26" s="47">
        <f>NZO24/NZS24/43560</f>
        <v>4.6136578291017916</v>
      </c>
      <c r="NZX26" s="42"/>
      <c r="NZY26" s="13"/>
      <c r="NZZ26" s="12"/>
      <c r="OAA26" s="12"/>
      <c r="OAB26" s="12"/>
      <c r="OAC26" s="12"/>
      <c r="OAD26" s="12"/>
      <c r="OAE26" s="12"/>
      <c r="OAF26" s="12"/>
      <c r="OAG26" s="12"/>
      <c r="OAH26" s="12"/>
      <c r="OAI26" s="12"/>
      <c r="OAK26" s="12"/>
      <c r="OAL26" s="12"/>
      <c r="OAM26" s="28"/>
      <c r="OAN26" s="18"/>
      <c r="OAO26" s="12"/>
      <c r="OAP26" s="12"/>
      <c r="OAQ26" s="18"/>
      <c r="OAR26" s="18" t="s">
        <v>76</v>
      </c>
      <c r="OAS26" s="23">
        <f>STDEV(OAS22:OAS23)</f>
        <v>2.9425743622805909</v>
      </c>
      <c r="OAT26" s="18"/>
      <c r="OAU26" s="18"/>
      <c r="OAV26" s="18" t="s">
        <v>77</v>
      </c>
      <c r="OAW26" s="48">
        <f>OAU24/OAW24</f>
        <v>1661.2183745958871</v>
      </c>
      <c r="OAX26" s="37"/>
      <c r="OAY26" s="42" t="s">
        <v>78</v>
      </c>
      <c r="OAZ26" s="42">
        <f>OAU24/OAY24</f>
        <v>200970.93503567405</v>
      </c>
      <c r="OBA26" s="18"/>
      <c r="OBB26" s="18" t="s">
        <v>79</v>
      </c>
      <c r="OBC26" s="47">
        <f>OAU24/OAY24/43560</f>
        <v>4.6136578291017916</v>
      </c>
      <c r="OBD26" s="42"/>
      <c r="OBE26" s="13"/>
      <c r="OBF26" s="12"/>
      <c r="OBG26" s="12"/>
      <c r="OBH26" s="12"/>
      <c r="OBI26" s="12"/>
      <c r="OBJ26" s="12"/>
      <c r="OBK26" s="12"/>
      <c r="OBL26" s="12"/>
      <c r="OBM26" s="12"/>
      <c r="OBN26" s="12"/>
      <c r="OBO26" s="12"/>
      <c r="OBQ26" s="12"/>
      <c r="OBR26" s="12"/>
      <c r="OBS26" s="28"/>
      <c r="OBT26" s="18"/>
      <c r="OBU26" s="12"/>
      <c r="OBV26" s="12"/>
      <c r="OBW26" s="18"/>
      <c r="OBX26" s="18" t="s">
        <v>76</v>
      </c>
      <c r="OBY26" s="23">
        <f>STDEV(OBY22:OBY23)</f>
        <v>2.9425743622805909</v>
      </c>
      <c r="OBZ26" s="18"/>
      <c r="OCA26" s="18"/>
      <c r="OCB26" s="18" t="s">
        <v>77</v>
      </c>
      <c r="OCC26" s="48">
        <f>OCA24/OCC24</f>
        <v>1661.2183745958871</v>
      </c>
      <c r="OCD26" s="37"/>
      <c r="OCE26" s="42" t="s">
        <v>78</v>
      </c>
      <c r="OCF26" s="42">
        <f>OCA24/OCE24</f>
        <v>200970.93503567405</v>
      </c>
      <c r="OCG26" s="18"/>
      <c r="OCH26" s="18" t="s">
        <v>79</v>
      </c>
      <c r="OCI26" s="47">
        <f>OCA24/OCE24/43560</f>
        <v>4.6136578291017916</v>
      </c>
      <c r="OCJ26" s="42"/>
      <c r="OCK26" s="13"/>
      <c r="OCL26" s="12"/>
      <c r="OCM26" s="12"/>
      <c r="OCN26" s="12"/>
      <c r="OCO26" s="12"/>
      <c r="OCP26" s="12"/>
      <c r="OCQ26" s="12"/>
      <c r="OCR26" s="12"/>
      <c r="OCS26" s="12"/>
      <c r="OCT26" s="12"/>
      <c r="OCU26" s="12"/>
      <c r="OCW26" s="12"/>
      <c r="OCX26" s="12"/>
      <c r="OCY26" s="28"/>
      <c r="OCZ26" s="18"/>
      <c r="ODA26" s="12"/>
      <c r="ODB26" s="12"/>
      <c r="ODC26" s="18"/>
      <c r="ODD26" s="18" t="s">
        <v>76</v>
      </c>
      <c r="ODE26" s="23">
        <f>STDEV(ODE22:ODE23)</f>
        <v>2.9425743622805909</v>
      </c>
      <c r="ODF26" s="18"/>
      <c r="ODG26" s="18"/>
      <c r="ODH26" s="18" t="s">
        <v>77</v>
      </c>
      <c r="ODI26" s="48">
        <f>ODG24/ODI24</f>
        <v>1661.2183745958871</v>
      </c>
      <c r="ODJ26" s="37"/>
      <c r="ODK26" s="42" t="s">
        <v>78</v>
      </c>
      <c r="ODL26" s="42">
        <f>ODG24/ODK24</f>
        <v>200970.93503567405</v>
      </c>
      <c r="ODM26" s="18"/>
      <c r="ODN26" s="18" t="s">
        <v>79</v>
      </c>
      <c r="ODO26" s="47">
        <f>ODG24/ODK24/43560</f>
        <v>4.6136578291017916</v>
      </c>
      <c r="ODP26" s="42"/>
      <c r="ODQ26" s="13"/>
      <c r="ODR26" s="12"/>
      <c r="ODS26" s="12"/>
      <c r="ODT26" s="12"/>
      <c r="ODU26" s="12"/>
      <c r="ODV26" s="12"/>
      <c r="ODW26" s="12"/>
      <c r="ODX26" s="12"/>
      <c r="ODY26" s="12"/>
      <c r="ODZ26" s="12"/>
      <c r="OEA26" s="12"/>
      <c r="OEC26" s="12"/>
      <c r="OED26" s="12"/>
      <c r="OEE26" s="28"/>
      <c r="OEF26" s="18"/>
      <c r="OEG26" s="12"/>
      <c r="OEH26" s="12"/>
      <c r="OEI26" s="18"/>
      <c r="OEJ26" s="18" t="s">
        <v>76</v>
      </c>
      <c r="OEK26" s="23">
        <f>STDEV(OEK22:OEK23)</f>
        <v>2.9425743622805909</v>
      </c>
      <c r="OEL26" s="18"/>
      <c r="OEM26" s="18"/>
      <c r="OEN26" s="18" t="s">
        <v>77</v>
      </c>
      <c r="OEO26" s="48">
        <f>OEM24/OEO24</f>
        <v>1661.2183745958871</v>
      </c>
      <c r="OEP26" s="37"/>
      <c r="OEQ26" s="42" t="s">
        <v>78</v>
      </c>
      <c r="OER26" s="42">
        <f>OEM24/OEQ24</f>
        <v>200970.93503567405</v>
      </c>
      <c r="OES26" s="18"/>
      <c r="OET26" s="18" t="s">
        <v>79</v>
      </c>
      <c r="OEU26" s="47">
        <f>OEM24/OEQ24/43560</f>
        <v>4.6136578291017916</v>
      </c>
      <c r="OEV26" s="42"/>
      <c r="OEW26" s="13"/>
      <c r="OEX26" s="12"/>
      <c r="OEY26" s="12"/>
      <c r="OEZ26" s="12"/>
      <c r="OFA26" s="12"/>
      <c r="OFB26" s="12"/>
      <c r="OFC26" s="12"/>
      <c r="OFD26" s="12"/>
      <c r="OFE26" s="12"/>
      <c r="OFF26" s="12"/>
      <c r="OFG26" s="12"/>
      <c r="OFI26" s="12"/>
      <c r="OFJ26" s="12"/>
      <c r="OFK26" s="28"/>
      <c r="OFL26" s="18"/>
      <c r="OFM26" s="12"/>
      <c r="OFN26" s="12"/>
      <c r="OFO26" s="18"/>
      <c r="OFP26" s="18" t="s">
        <v>76</v>
      </c>
      <c r="OFQ26" s="23">
        <f>STDEV(OFQ22:OFQ23)</f>
        <v>2.9425743622805909</v>
      </c>
      <c r="OFR26" s="18"/>
      <c r="OFS26" s="18"/>
      <c r="OFT26" s="18" t="s">
        <v>77</v>
      </c>
      <c r="OFU26" s="48">
        <f>OFS24/OFU24</f>
        <v>1661.2183745958871</v>
      </c>
      <c r="OFV26" s="37"/>
      <c r="OFW26" s="42" t="s">
        <v>78</v>
      </c>
      <c r="OFX26" s="42">
        <f>OFS24/OFW24</f>
        <v>200970.93503567405</v>
      </c>
      <c r="OFY26" s="18"/>
      <c r="OFZ26" s="18" t="s">
        <v>79</v>
      </c>
      <c r="OGA26" s="47">
        <f>OFS24/OFW24/43560</f>
        <v>4.6136578291017916</v>
      </c>
      <c r="OGB26" s="42"/>
      <c r="OGC26" s="13"/>
      <c r="OGD26" s="12"/>
      <c r="OGE26" s="12"/>
      <c r="OGF26" s="12"/>
      <c r="OGG26" s="12"/>
      <c r="OGH26" s="12"/>
      <c r="OGI26" s="12"/>
      <c r="OGJ26" s="12"/>
      <c r="OGK26" s="12"/>
      <c r="OGL26" s="12"/>
      <c r="OGM26" s="12"/>
      <c r="OGO26" s="12"/>
      <c r="OGP26" s="12"/>
      <c r="OGQ26" s="28"/>
      <c r="OGR26" s="18"/>
      <c r="OGS26" s="12"/>
      <c r="OGT26" s="12"/>
      <c r="OGU26" s="18"/>
      <c r="OGV26" s="18" t="s">
        <v>76</v>
      </c>
      <c r="OGW26" s="23">
        <f>STDEV(OGW22:OGW23)</f>
        <v>2.9425743622805909</v>
      </c>
      <c r="OGX26" s="18"/>
      <c r="OGY26" s="18"/>
      <c r="OGZ26" s="18" t="s">
        <v>77</v>
      </c>
      <c r="OHA26" s="48">
        <f>OGY24/OHA24</f>
        <v>1661.2183745958871</v>
      </c>
      <c r="OHB26" s="37"/>
      <c r="OHC26" s="42" t="s">
        <v>78</v>
      </c>
      <c r="OHD26" s="42">
        <f>OGY24/OHC24</f>
        <v>200970.93503567405</v>
      </c>
      <c r="OHE26" s="18"/>
      <c r="OHF26" s="18" t="s">
        <v>79</v>
      </c>
      <c r="OHG26" s="47">
        <f>OGY24/OHC24/43560</f>
        <v>4.6136578291017916</v>
      </c>
      <c r="OHH26" s="42"/>
      <c r="OHI26" s="13"/>
      <c r="OHJ26" s="12"/>
      <c r="OHK26" s="12"/>
      <c r="OHL26" s="12"/>
      <c r="OHM26" s="12"/>
      <c r="OHN26" s="12"/>
      <c r="OHO26" s="12"/>
      <c r="OHP26" s="12"/>
      <c r="OHQ26" s="12"/>
      <c r="OHR26" s="12"/>
      <c r="OHS26" s="12"/>
      <c r="OHU26" s="12"/>
      <c r="OHV26" s="12"/>
      <c r="OHW26" s="28"/>
      <c r="OHX26" s="18"/>
      <c r="OHY26" s="12"/>
      <c r="OHZ26" s="12"/>
      <c r="OIA26" s="18"/>
      <c r="OIB26" s="18" t="s">
        <v>76</v>
      </c>
      <c r="OIC26" s="23">
        <f>STDEV(OIC22:OIC23)</f>
        <v>2.9425743622805909</v>
      </c>
      <c r="OID26" s="18"/>
      <c r="OIE26" s="18"/>
      <c r="OIF26" s="18" t="s">
        <v>77</v>
      </c>
      <c r="OIG26" s="48">
        <f>OIE24/OIG24</f>
        <v>1661.2183745958871</v>
      </c>
      <c r="OIH26" s="37"/>
      <c r="OII26" s="42" t="s">
        <v>78</v>
      </c>
      <c r="OIJ26" s="42">
        <f>OIE24/OII24</f>
        <v>200970.93503567405</v>
      </c>
      <c r="OIK26" s="18"/>
      <c r="OIL26" s="18" t="s">
        <v>79</v>
      </c>
      <c r="OIM26" s="47">
        <f>OIE24/OII24/43560</f>
        <v>4.6136578291017916</v>
      </c>
      <c r="OIN26" s="42"/>
      <c r="OIO26" s="13"/>
      <c r="OIP26" s="12"/>
      <c r="OIQ26" s="12"/>
      <c r="OIR26" s="12"/>
      <c r="OIS26" s="12"/>
      <c r="OIT26" s="12"/>
      <c r="OIU26" s="12"/>
      <c r="OIV26" s="12"/>
      <c r="OIW26" s="12"/>
      <c r="OIX26" s="12"/>
      <c r="OIY26" s="12"/>
      <c r="OJA26" s="12"/>
      <c r="OJB26" s="12"/>
      <c r="OJC26" s="28"/>
      <c r="OJD26" s="18"/>
      <c r="OJE26" s="12"/>
      <c r="OJF26" s="12"/>
      <c r="OJG26" s="18"/>
      <c r="OJH26" s="18" t="s">
        <v>76</v>
      </c>
      <c r="OJI26" s="23">
        <f>STDEV(OJI22:OJI23)</f>
        <v>2.9425743622805909</v>
      </c>
      <c r="OJJ26" s="18"/>
      <c r="OJK26" s="18"/>
      <c r="OJL26" s="18" t="s">
        <v>77</v>
      </c>
      <c r="OJM26" s="48">
        <f>OJK24/OJM24</f>
        <v>1661.2183745958871</v>
      </c>
      <c r="OJN26" s="37"/>
      <c r="OJO26" s="42" t="s">
        <v>78</v>
      </c>
      <c r="OJP26" s="42">
        <f>OJK24/OJO24</f>
        <v>200970.93503567405</v>
      </c>
      <c r="OJQ26" s="18"/>
      <c r="OJR26" s="18" t="s">
        <v>79</v>
      </c>
      <c r="OJS26" s="47">
        <f>OJK24/OJO24/43560</f>
        <v>4.6136578291017916</v>
      </c>
      <c r="OJT26" s="42"/>
      <c r="OJU26" s="13"/>
      <c r="OJV26" s="12"/>
      <c r="OJW26" s="12"/>
      <c r="OJX26" s="12"/>
      <c r="OJY26" s="12"/>
      <c r="OJZ26" s="12"/>
      <c r="OKA26" s="12"/>
      <c r="OKB26" s="12"/>
      <c r="OKC26" s="12"/>
      <c r="OKD26" s="12"/>
      <c r="OKE26" s="12"/>
      <c r="OKG26" s="12"/>
      <c r="OKH26" s="12"/>
      <c r="OKI26" s="28"/>
      <c r="OKJ26" s="18"/>
      <c r="OKK26" s="12"/>
      <c r="OKL26" s="12"/>
      <c r="OKM26" s="18"/>
      <c r="OKN26" s="18" t="s">
        <v>76</v>
      </c>
      <c r="OKO26" s="23">
        <f>STDEV(OKO22:OKO23)</f>
        <v>2.9425743622805909</v>
      </c>
      <c r="OKP26" s="18"/>
      <c r="OKQ26" s="18"/>
      <c r="OKR26" s="18" t="s">
        <v>77</v>
      </c>
      <c r="OKS26" s="48">
        <f>OKQ24/OKS24</f>
        <v>1661.2183745958871</v>
      </c>
      <c r="OKT26" s="37"/>
      <c r="OKU26" s="42" t="s">
        <v>78</v>
      </c>
      <c r="OKV26" s="42">
        <f>OKQ24/OKU24</f>
        <v>200970.93503567405</v>
      </c>
      <c r="OKW26" s="18"/>
      <c r="OKX26" s="18" t="s">
        <v>79</v>
      </c>
      <c r="OKY26" s="47">
        <f>OKQ24/OKU24/43560</f>
        <v>4.6136578291017916</v>
      </c>
      <c r="OKZ26" s="42"/>
      <c r="OLA26" s="13"/>
      <c r="OLB26" s="12"/>
      <c r="OLC26" s="12"/>
      <c r="OLD26" s="12"/>
      <c r="OLE26" s="12"/>
      <c r="OLF26" s="12"/>
      <c r="OLG26" s="12"/>
      <c r="OLH26" s="12"/>
      <c r="OLI26" s="12"/>
      <c r="OLJ26" s="12"/>
      <c r="OLK26" s="12"/>
      <c r="OLM26" s="12"/>
      <c r="OLN26" s="12"/>
      <c r="OLO26" s="28"/>
      <c r="OLP26" s="18"/>
      <c r="OLQ26" s="12"/>
      <c r="OLR26" s="12"/>
      <c r="OLS26" s="18"/>
      <c r="OLT26" s="18" t="s">
        <v>76</v>
      </c>
      <c r="OLU26" s="23">
        <f>STDEV(OLU22:OLU23)</f>
        <v>2.9425743622805909</v>
      </c>
      <c r="OLV26" s="18"/>
      <c r="OLW26" s="18"/>
      <c r="OLX26" s="18" t="s">
        <v>77</v>
      </c>
      <c r="OLY26" s="48">
        <f>OLW24/OLY24</f>
        <v>1661.2183745958871</v>
      </c>
      <c r="OLZ26" s="37"/>
      <c r="OMA26" s="42" t="s">
        <v>78</v>
      </c>
      <c r="OMB26" s="42">
        <f>OLW24/OMA24</f>
        <v>200970.93503567405</v>
      </c>
      <c r="OMC26" s="18"/>
      <c r="OMD26" s="18" t="s">
        <v>79</v>
      </c>
      <c r="OME26" s="47">
        <f>OLW24/OMA24/43560</f>
        <v>4.6136578291017916</v>
      </c>
      <c r="OMF26" s="42"/>
      <c r="OMG26" s="13"/>
      <c r="OMH26" s="12"/>
      <c r="OMI26" s="12"/>
      <c r="OMJ26" s="12"/>
      <c r="OMK26" s="12"/>
      <c r="OML26" s="12"/>
      <c r="OMM26" s="12"/>
      <c r="OMN26" s="12"/>
      <c r="OMO26" s="12"/>
      <c r="OMP26" s="12"/>
      <c r="OMQ26" s="12"/>
      <c r="OMS26" s="12"/>
      <c r="OMT26" s="12"/>
      <c r="OMU26" s="28"/>
      <c r="OMV26" s="18"/>
      <c r="OMW26" s="12"/>
      <c r="OMX26" s="12"/>
      <c r="OMY26" s="18"/>
      <c r="OMZ26" s="18" t="s">
        <v>76</v>
      </c>
      <c r="ONA26" s="23">
        <f>STDEV(ONA22:ONA23)</f>
        <v>2.9425743622805909</v>
      </c>
      <c r="ONB26" s="18"/>
      <c r="ONC26" s="18"/>
      <c r="OND26" s="18" t="s">
        <v>77</v>
      </c>
      <c r="ONE26" s="48">
        <f>ONC24/ONE24</f>
        <v>1661.2183745958871</v>
      </c>
      <c r="ONF26" s="37"/>
      <c r="ONG26" s="42" t="s">
        <v>78</v>
      </c>
      <c r="ONH26" s="42">
        <f>ONC24/ONG24</f>
        <v>200970.93503567405</v>
      </c>
      <c r="ONI26" s="18"/>
      <c r="ONJ26" s="18" t="s">
        <v>79</v>
      </c>
      <c r="ONK26" s="47">
        <f>ONC24/ONG24/43560</f>
        <v>4.6136578291017916</v>
      </c>
      <c r="ONL26" s="42"/>
      <c r="ONM26" s="13"/>
      <c r="ONN26" s="12"/>
      <c r="ONO26" s="12"/>
      <c r="ONP26" s="12"/>
      <c r="ONQ26" s="12"/>
      <c r="ONR26" s="12"/>
      <c r="ONS26" s="12"/>
      <c r="ONT26" s="12"/>
      <c r="ONU26" s="12"/>
      <c r="ONV26" s="12"/>
      <c r="ONW26" s="12"/>
      <c r="ONY26" s="12"/>
      <c r="ONZ26" s="12"/>
      <c r="OOA26" s="28"/>
      <c r="OOB26" s="18"/>
      <c r="OOC26" s="12"/>
      <c r="OOD26" s="12"/>
      <c r="OOE26" s="18"/>
      <c r="OOF26" s="18" t="s">
        <v>76</v>
      </c>
      <c r="OOG26" s="23">
        <f>STDEV(OOG22:OOG23)</f>
        <v>2.9425743622805909</v>
      </c>
      <c r="OOH26" s="18"/>
      <c r="OOI26" s="18"/>
      <c r="OOJ26" s="18" t="s">
        <v>77</v>
      </c>
      <c r="OOK26" s="48">
        <f>OOI24/OOK24</f>
        <v>1661.2183745958871</v>
      </c>
      <c r="OOL26" s="37"/>
      <c r="OOM26" s="42" t="s">
        <v>78</v>
      </c>
      <c r="OON26" s="42">
        <f>OOI24/OOM24</f>
        <v>200970.93503567405</v>
      </c>
      <c r="OOO26" s="18"/>
      <c r="OOP26" s="18" t="s">
        <v>79</v>
      </c>
      <c r="OOQ26" s="47">
        <f>OOI24/OOM24/43560</f>
        <v>4.6136578291017916</v>
      </c>
      <c r="OOR26" s="42"/>
      <c r="OOS26" s="13"/>
      <c r="OOT26" s="12"/>
      <c r="OOU26" s="12"/>
      <c r="OOV26" s="12"/>
      <c r="OOW26" s="12"/>
      <c r="OOX26" s="12"/>
      <c r="OOY26" s="12"/>
      <c r="OOZ26" s="12"/>
      <c r="OPA26" s="12"/>
      <c r="OPB26" s="12"/>
      <c r="OPC26" s="12"/>
      <c r="OPE26" s="12"/>
      <c r="OPF26" s="12"/>
      <c r="OPG26" s="28"/>
      <c r="OPH26" s="18"/>
      <c r="OPI26" s="12"/>
      <c r="OPJ26" s="12"/>
      <c r="OPK26" s="18"/>
      <c r="OPL26" s="18" t="s">
        <v>76</v>
      </c>
      <c r="OPM26" s="23">
        <f>STDEV(OPM22:OPM23)</f>
        <v>2.9425743622805909</v>
      </c>
      <c r="OPN26" s="18"/>
      <c r="OPO26" s="18"/>
      <c r="OPP26" s="18" t="s">
        <v>77</v>
      </c>
      <c r="OPQ26" s="48">
        <f>OPO24/OPQ24</f>
        <v>1661.2183745958871</v>
      </c>
      <c r="OPR26" s="37"/>
      <c r="OPS26" s="42" t="s">
        <v>78</v>
      </c>
      <c r="OPT26" s="42">
        <f>OPO24/OPS24</f>
        <v>200970.93503567405</v>
      </c>
      <c r="OPU26" s="18"/>
      <c r="OPV26" s="18" t="s">
        <v>79</v>
      </c>
      <c r="OPW26" s="47">
        <f>OPO24/OPS24/43560</f>
        <v>4.6136578291017916</v>
      </c>
      <c r="OPX26" s="42"/>
      <c r="OPY26" s="13"/>
      <c r="OPZ26" s="12"/>
      <c r="OQA26" s="12"/>
      <c r="OQB26" s="12"/>
      <c r="OQC26" s="12"/>
      <c r="OQD26" s="12"/>
      <c r="OQE26" s="12"/>
      <c r="OQF26" s="12"/>
      <c r="OQG26" s="12"/>
      <c r="OQH26" s="12"/>
      <c r="OQI26" s="12"/>
      <c r="OQK26" s="12"/>
      <c r="OQL26" s="12"/>
      <c r="OQM26" s="28"/>
      <c r="OQN26" s="18"/>
      <c r="OQO26" s="12"/>
      <c r="OQP26" s="12"/>
      <c r="OQQ26" s="18"/>
      <c r="OQR26" s="18" t="s">
        <v>76</v>
      </c>
      <c r="OQS26" s="23">
        <f>STDEV(OQS22:OQS23)</f>
        <v>2.9425743622805909</v>
      </c>
      <c r="OQT26" s="18"/>
      <c r="OQU26" s="18"/>
      <c r="OQV26" s="18" t="s">
        <v>77</v>
      </c>
      <c r="OQW26" s="48">
        <f>OQU24/OQW24</f>
        <v>1661.2183745958871</v>
      </c>
      <c r="OQX26" s="37"/>
      <c r="OQY26" s="42" t="s">
        <v>78</v>
      </c>
      <c r="OQZ26" s="42">
        <f>OQU24/OQY24</f>
        <v>200970.93503567405</v>
      </c>
      <c r="ORA26" s="18"/>
      <c r="ORB26" s="18" t="s">
        <v>79</v>
      </c>
      <c r="ORC26" s="47">
        <f>OQU24/OQY24/43560</f>
        <v>4.6136578291017916</v>
      </c>
      <c r="ORD26" s="42"/>
      <c r="ORE26" s="13"/>
      <c r="ORF26" s="12"/>
      <c r="ORG26" s="12"/>
      <c r="ORH26" s="12"/>
      <c r="ORI26" s="12"/>
      <c r="ORJ26" s="12"/>
      <c r="ORK26" s="12"/>
      <c r="ORL26" s="12"/>
      <c r="ORM26" s="12"/>
      <c r="ORN26" s="12"/>
      <c r="ORO26" s="12"/>
      <c r="ORQ26" s="12"/>
      <c r="ORR26" s="12"/>
      <c r="ORS26" s="28"/>
      <c r="ORT26" s="18"/>
      <c r="ORU26" s="12"/>
      <c r="ORV26" s="12"/>
      <c r="ORW26" s="18"/>
      <c r="ORX26" s="18" t="s">
        <v>76</v>
      </c>
      <c r="ORY26" s="23">
        <f>STDEV(ORY22:ORY23)</f>
        <v>2.9425743622805909</v>
      </c>
      <c r="ORZ26" s="18"/>
      <c r="OSA26" s="18"/>
      <c r="OSB26" s="18" t="s">
        <v>77</v>
      </c>
      <c r="OSC26" s="48">
        <f>OSA24/OSC24</f>
        <v>1661.2183745958871</v>
      </c>
      <c r="OSD26" s="37"/>
      <c r="OSE26" s="42" t="s">
        <v>78</v>
      </c>
      <c r="OSF26" s="42">
        <f>OSA24/OSE24</f>
        <v>200970.93503567405</v>
      </c>
      <c r="OSG26" s="18"/>
      <c r="OSH26" s="18" t="s">
        <v>79</v>
      </c>
      <c r="OSI26" s="47">
        <f>OSA24/OSE24/43560</f>
        <v>4.6136578291017916</v>
      </c>
      <c r="OSJ26" s="42"/>
      <c r="OSK26" s="13"/>
      <c r="OSL26" s="12"/>
      <c r="OSM26" s="12"/>
      <c r="OSN26" s="12"/>
      <c r="OSO26" s="12"/>
      <c r="OSP26" s="12"/>
      <c r="OSQ26" s="12"/>
      <c r="OSR26" s="12"/>
      <c r="OSS26" s="12"/>
      <c r="OST26" s="12"/>
      <c r="OSU26" s="12"/>
      <c r="OSW26" s="12"/>
      <c r="OSX26" s="12"/>
      <c r="OSY26" s="28"/>
      <c r="OSZ26" s="18"/>
      <c r="OTA26" s="12"/>
      <c r="OTB26" s="12"/>
      <c r="OTC26" s="18"/>
      <c r="OTD26" s="18" t="s">
        <v>76</v>
      </c>
      <c r="OTE26" s="23">
        <f>STDEV(OTE22:OTE23)</f>
        <v>2.9425743622805909</v>
      </c>
      <c r="OTF26" s="18"/>
      <c r="OTG26" s="18"/>
      <c r="OTH26" s="18" t="s">
        <v>77</v>
      </c>
      <c r="OTI26" s="48">
        <f>OTG24/OTI24</f>
        <v>1661.2183745958871</v>
      </c>
      <c r="OTJ26" s="37"/>
      <c r="OTK26" s="42" t="s">
        <v>78</v>
      </c>
      <c r="OTL26" s="42">
        <f>OTG24/OTK24</f>
        <v>200970.93503567405</v>
      </c>
      <c r="OTM26" s="18"/>
      <c r="OTN26" s="18" t="s">
        <v>79</v>
      </c>
      <c r="OTO26" s="47">
        <f>OTG24/OTK24/43560</f>
        <v>4.6136578291017916</v>
      </c>
      <c r="OTP26" s="42"/>
      <c r="OTQ26" s="13"/>
      <c r="OTR26" s="12"/>
      <c r="OTS26" s="12"/>
      <c r="OTT26" s="12"/>
      <c r="OTU26" s="12"/>
      <c r="OTV26" s="12"/>
      <c r="OTW26" s="12"/>
      <c r="OTX26" s="12"/>
      <c r="OTY26" s="12"/>
      <c r="OTZ26" s="12"/>
      <c r="OUA26" s="12"/>
      <c r="OUC26" s="12"/>
      <c r="OUD26" s="12"/>
      <c r="OUE26" s="28"/>
      <c r="OUF26" s="18"/>
      <c r="OUG26" s="12"/>
      <c r="OUH26" s="12"/>
      <c r="OUI26" s="18"/>
      <c r="OUJ26" s="18" t="s">
        <v>76</v>
      </c>
      <c r="OUK26" s="23">
        <f>STDEV(OUK22:OUK23)</f>
        <v>2.9425743622805909</v>
      </c>
      <c r="OUL26" s="18"/>
      <c r="OUM26" s="18"/>
      <c r="OUN26" s="18" t="s">
        <v>77</v>
      </c>
      <c r="OUO26" s="48">
        <f>OUM24/OUO24</f>
        <v>1661.2183745958871</v>
      </c>
      <c r="OUP26" s="37"/>
      <c r="OUQ26" s="42" t="s">
        <v>78</v>
      </c>
      <c r="OUR26" s="42">
        <f>OUM24/OUQ24</f>
        <v>200970.93503567405</v>
      </c>
      <c r="OUS26" s="18"/>
      <c r="OUT26" s="18" t="s">
        <v>79</v>
      </c>
      <c r="OUU26" s="47">
        <f>OUM24/OUQ24/43560</f>
        <v>4.6136578291017916</v>
      </c>
      <c r="OUV26" s="42"/>
      <c r="OUW26" s="13"/>
      <c r="OUX26" s="12"/>
      <c r="OUY26" s="12"/>
      <c r="OUZ26" s="12"/>
      <c r="OVA26" s="12"/>
      <c r="OVB26" s="12"/>
      <c r="OVC26" s="12"/>
      <c r="OVD26" s="12"/>
      <c r="OVE26" s="12"/>
      <c r="OVF26" s="12"/>
      <c r="OVG26" s="12"/>
      <c r="OVI26" s="12"/>
      <c r="OVJ26" s="12"/>
      <c r="OVK26" s="28"/>
      <c r="OVL26" s="18"/>
      <c r="OVM26" s="12"/>
      <c r="OVN26" s="12"/>
      <c r="OVO26" s="18"/>
      <c r="OVP26" s="18" t="s">
        <v>76</v>
      </c>
      <c r="OVQ26" s="23">
        <f>STDEV(OVQ22:OVQ23)</f>
        <v>2.9425743622805909</v>
      </c>
      <c r="OVR26" s="18"/>
      <c r="OVS26" s="18"/>
      <c r="OVT26" s="18" t="s">
        <v>77</v>
      </c>
      <c r="OVU26" s="48">
        <f>OVS24/OVU24</f>
        <v>1661.2183745958871</v>
      </c>
      <c r="OVV26" s="37"/>
      <c r="OVW26" s="42" t="s">
        <v>78</v>
      </c>
      <c r="OVX26" s="42">
        <f>OVS24/OVW24</f>
        <v>200970.93503567405</v>
      </c>
      <c r="OVY26" s="18"/>
      <c r="OVZ26" s="18" t="s">
        <v>79</v>
      </c>
      <c r="OWA26" s="47">
        <f>OVS24/OVW24/43560</f>
        <v>4.6136578291017916</v>
      </c>
      <c r="OWB26" s="42"/>
      <c r="OWC26" s="13"/>
      <c r="OWD26" s="12"/>
      <c r="OWE26" s="12"/>
      <c r="OWF26" s="12"/>
      <c r="OWG26" s="12"/>
      <c r="OWH26" s="12"/>
      <c r="OWI26" s="12"/>
      <c r="OWJ26" s="12"/>
      <c r="OWK26" s="12"/>
      <c r="OWL26" s="12"/>
      <c r="OWM26" s="12"/>
      <c r="OWO26" s="12"/>
      <c r="OWP26" s="12"/>
      <c r="OWQ26" s="28"/>
      <c r="OWR26" s="18"/>
      <c r="OWS26" s="12"/>
      <c r="OWT26" s="12"/>
      <c r="OWU26" s="18"/>
      <c r="OWV26" s="18" t="s">
        <v>76</v>
      </c>
      <c r="OWW26" s="23">
        <f>STDEV(OWW22:OWW23)</f>
        <v>2.9425743622805909</v>
      </c>
      <c r="OWX26" s="18"/>
      <c r="OWY26" s="18"/>
      <c r="OWZ26" s="18" t="s">
        <v>77</v>
      </c>
      <c r="OXA26" s="48">
        <f>OWY24/OXA24</f>
        <v>1661.2183745958871</v>
      </c>
      <c r="OXB26" s="37"/>
      <c r="OXC26" s="42" t="s">
        <v>78</v>
      </c>
      <c r="OXD26" s="42">
        <f>OWY24/OXC24</f>
        <v>200970.93503567405</v>
      </c>
      <c r="OXE26" s="18"/>
      <c r="OXF26" s="18" t="s">
        <v>79</v>
      </c>
      <c r="OXG26" s="47">
        <f>OWY24/OXC24/43560</f>
        <v>4.6136578291017916</v>
      </c>
      <c r="OXH26" s="42"/>
      <c r="OXI26" s="13"/>
      <c r="OXJ26" s="12"/>
      <c r="OXK26" s="12"/>
      <c r="OXL26" s="12"/>
      <c r="OXM26" s="12"/>
      <c r="OXN26" s="12"/>
      <c r="OXO26" s="12"/>
      <c r="OXP26" s="12"/>
      <c r="OXQ26" s="12"/>
      <c r="OXR26" s="12"/>
      <c r="OXS26" s="12"/>
      <c r="OXU26" s="12"/>
      <c r="OXV26" s="12"/>
      <c r="OXW26" s="28"/>
      <c r="OXX26" s="18"/>
      <c r="OXY26" s="12"/>
      <c r="OXZ26" s="12"/>
      <c r="OYA26" s="18"/>
      <c r="OYB26" s="18" t="s">
        <v>76</v>
      </c>
      <c r="OYC26" s="23">
        <f>STDEV(OYC22:OYC23)</f>
        <v>2.9425743622805909</v>
      </c>
      <c r="OYD26" s="18"/>
      <c r="OYE26" s="18"/>
      <c r="OYF26" s="18" t="s">
        <v>77</v>
      </c>
      <c r="OYG26" s="48">
        <f>OYE24/OYG24</f>
        <v>1661.2183745958871</v>
      </c>
      <c r="OYH26" s="37"/>
      <c r="OYI26" s="42" t="s">
        <v>78</v>
      </c>
      <c r="OYJ26" s="42">
        <f>OYE24/OYI24</f>
        <v>200970.93503567405</v>
      </c>
      <c r="OYK26" s="18"/>
      <c r="OYL26" s="18" t="s">
        <v>79</v>
      </c>
      <c r="OYM26" s="47">
        <f>OYE24/OYI24/43560</f>
        <v>4.6136578291017916</v>
      </c>
      <c r="OYN26" s="42"/>
      <c r="OYO26" s="13"/>
      <c r="OYP26" s="12"/>
      <c r="OYQ26" s="12"/>
      <c r="OYR26" s="12"/>
      <c r="OYS26" s="12"/>
      <c r="OYT26" s="12"/>
      <c r="OYU26" s="12"/>
      <c r="OYV26" s="12"/>
      <c r="OYW26" s="12"/>
      <c r="OYX26" s="12"/>
      <c r="OYY26" s="12"/>
      <c r="OZA26" s="12"/>
      <c r="OZB26" s="12"/>
      <c r="OZC26" s="28"/>
      <c r="OZD26" s="18"/>
      <c r="OZE26" s="12"/>
      <c r="OZF26" s="12"/>
      <c r="OZG26" s="18"/>
      <c r="OZH26" s="18" t="s">
        <v>76</v>
      </c>
      <c r="OZI26" s="23">
        <f>STDEV(OZI22:OZI23)</f>
        <v>2.9425743622805909</v>
      </c>
      <c r="OZJ26" s="18"/>
      <c r="OZK26" s="18"/>
      <c r="OZL26" s="18" t="s">
        <v>77</v>
      </c>
      <c r="OZM26" s="48">
        <f>OZK24/OZM24</f>
        <v>1661.2183745958871</v>
      </c>
      <c r="OZN26" s="37"/>
      <c r="OZO26" s="42" t="s">
        <v>78</v>
      </c>
      <c r="OZP26" s="42">
        <f>OZK24/OZO24</f>
        <v>200970.93503567405</v>
      </c>
      <c r="OZQ26" s="18"/>
      <c r="OZR26" s="18" t="s">
        <v>79</v>
      </c>
      <c r="OZS26" s="47">
        <f>OZK24/OZO24/43560</f>
        <v>4.6136578291017916</v>
      </c>
      <c r="OZT26" s="42"/>
      <c r="OZU26" s="13"/>
      <c r="OZV26" s="12"/>
      <c r="OZW26" s="12"/>
      <c r="OZX26" s="12"/>
      <c r="OZY26" s="12"/>
      <c r="OZZ26" s="12"/>
      <c r="PAA26" s="12"/>
      <c r="PAB26" s="12"/>
      <c r="PAC26" s="12"/>
      <c r="PAD26" s="12"/>
      <c r="PAE26" s="12"/>
      <c r="PAG26" s="12"/>
      <c r="PAH26" s="12"/>
      <c r="PAI26" s="28"/>
      <c r="PAJ26" s="18"/>
      <c r="PAK26" s="12"/>
      <c r="PAL26" s="12"/>
      <c r="PAM26" s="18"/>
      <c r="PAN26" s="18" t="s">
        <v>76</v>
      </c>
      <c r="PAO26" s="23">
        <f>STDEV(PAO22:PAO23)</f>
        <v>2.9425743622805909</v>
      </c>
      <c r="PAP26" s="18"/>
      <c r="PAQ26" s="18"/>
      <c r="PAR26" s="18" t="s">
        <v>77</v>
      </c>
      <c r="PAS26" s="48">
        <f>PAQ24/PAS24</f>
        <v>1661.2183745958871</v>
      </c>
      <c r="PAT26" s="37"/>
      <c r="PAU26" s="42" t="s">
        <v>78</v>
      </c>
      <c r="PAV26" s="42">
        <f>PAQ24/PAU24</f>
        <v>200970.93503567405</v>
      </c>
      <c r="PAW26" s="18"/>
      <c r="PAX26" s="18" t="s">
        <v>79</v>
      </c>
      <c r="PAY26" s="47">
        <f>PAQ24/PAU24/43560</f>
        <v>4.6136578291017916</v>
      </c>
      <c r="PAZ26" s="42"/>
      <c r="PBA26" s="13"/>
      <c r="PBB26" s="12"/>
      <c r="PBC26" s="12"/>
      <c r="PBD26" s="12"/>
      <c r="PBE26" s="12"/>
      <c r="PBF26" s="12"/>
      <c r="PBG26" s="12"/>
      <c r="PBH26" s="12"/>
      <c r="PBI26" s="12"/>
      <c r="PBJ26" s="12"/>
      <c r="PBK26" s="12"/>
      <c r="PBM26" s="12"/>
      <c r="PBN26" s="12"/>
      <c r="PBO26" s="28"/>
      <c r="PBP26" s="18"/>
      <c r="PBQ26" s="12"/>
      <c r="PBR26" s="12"/>
      <c r="PBS26" s="18"/>
      <c r="PBT26" s="18" t="s">
        <v>76</v>
      </c>
      <c r="PBU26" s="23">
        <f>STDEV(PBU22:PBU23)</f>
        <v>2.9425743622805909</v>
      </c>
      <c r="PBV26" s="18"/>
      <c r="PBW26" s="18"/>
      <c r="PBX26" s="18" t="s">
        <v>77</v>
      </c>
      <c r="PBY26" s="48">
        <f>PBW24/PBY24</f>
        <v>1661.2183745958871</v>
      </c>
      <c r="PBZ26" s="37"/>
      <c r="PCA26" s="42" t="s">
        <v>78</v>
      </c>
      <c r="PCB26" s="42">
        <f>PBW24/PCA24</f>
        <v>200970.93503567405</v>
      </c>
      <c r="PCC26" s="18"/>
      <c r="PCD26" s="18" t="s">
        <v>79</v>
      </c>
      <c r="PCE26" s="47">
        <f>PBW24/PCA24/43560</f>
        <v>4.6136578291017916</v>
      </c>
      <c r="PCF26" s="42"/>
      <c r="PCG26" s="13"/>
      <c r="PCH26" s="12"/>
      <c r="PCI26" s="12"/>
      <c r="PCJ26" s="12"/>
      <c r="PCK26" s="12"/>
      <c r="PCL26" s="12"/>
      <c r="PCM26" s="12"/>
      <c r="PCN26" s="12"/>
      <c r="PCO26" s="12"/>
      <c r="PCP26" s="12"/>
      <c r="PCQ26" s="12"/>
      <c r="PCS26" s="12"/>
      <c r="PCT26" s="12"/>
      <c r="PCU26" s="28"/>
      <c r="PCV26" s="18"/>
      <c r="PCW26" s="12"/>
      <c r="PCX26" s="12"/>
      <c r="PCY26" s="18"/>
      <c r="PCZ26" s="18" t="s">
        <v>76</v>
      </c>
      <c r="PDA26" s="23">
        <f>STDEV(PDA22:PDA23)</f>
        <v>2.9425743622805909</v>
      </c>
      <c r="PDB26" s="18"/>
      <c r="PDC26" s="18"/>
      <c r="PDD26" s="18" t="s">
        <v>77</v>
      </c>
      <c r="PDE26" s="48">
        <f>PDC24/PDE24</f>
        <v>1661.2183745958871</v>
      </c>
      <c r="PDF26" s="37"/>
      <c r="PDG26" s="42" t="s">
        <v>78</v>
      </c>
      <c r="PDH26" s="42">
        <f>PDC24/PDG24</f>
        <v>200970.93503567405</v>
      </c>
      <c r="PDI26" s="18"/>
      <c r="PDJ26" s="18" t="s">
        <v>79</v>
      </c>
      <c r="PDK26" s="47">
        <f>PDC24/PDG24/43560</f>
        <v>4.6136578291017916</v>
      </c>
      <c r="PDL26" s="42"/>
      <c r="PDM26" s="13"/>
      <c r="PDN26" s="12"/>
      <c r="PDO26" s="12"/>
      <c r="PDP26" s="12"/>
      <c r="PDQ26" s="12"/>
      <c r="PDR26" s="12"/>
      <c r="PDS26" s="12"/>
      <c r="PDT26" s="12"/>
      <c r="PDU26" s="12"/>
      <c r="PDV26" s="12"/>
      <c r="PDW26" s="12"/>
      <c r="PDY26" s="12"/>
      <c r="PDZ26" s="12"/>
      <c r="PEA26" s="28"/>
      <c r="PEB26" s="18"/>
      <c r="PEC26" s="12"/>
      <c r="PED26" s="12"/>
      <c r="PEE26" s="18"/>
      <c r="PEF26" s="18" t="s">
        <v>76</v>
      </c>
      <c r="PEG26" s="23">
        <f>STDEV(PEG22:PEG23)</f>
        <v>2.9425743622805909</v>
      </c>
      <c r="PEH26" s="18"/>
      <c r="PEI26" s="18"/>
      <c r="PEJ26" s="18" t="s">
        <v>77</v>
      </c>
      <c r="PEK26" s="48">
        <f>PEI24/PEK24</f>
        <v>1661.2183745958871</v>
      </c>
      <c r="PEL26" s="37"/>
      <c r="PEM26" s="42" t="s">
        <v>78</v>
      </c>
      <c r="PEN26" s="42">
        <f>PEI24/PEM24</f>
        <v>200970.93503567405</v>
      </c>
      <c r="PEO26" s="18"/>
      <c r="PEP26" s="18" t="s">
        <v>79</v>
      </c>
      <c r="PEQ26" s="47">
        <f>PEI24/PEM24/43560</f>
        <v>4.6136578291017916</v>
      </c>
      <c r="PER26" s="42"/>
      <c r="PES26" s="13"/>
      <c r="PET26" s="12"/>
      <c r="PEU26" s="12"/>
      <c r="PEV26" s="12"/>
      <c r="PEW26" s="12"/>
      <c r="PEX26" s="12"/>
      <c r="PEY26" s="12"/>
      <c r="PEZ26" s="12"/>
      <c r="PFA26" s="12"/>
      <c r="PFB26" s="12"/>
      <c r="PFC26" s="12"/>
      <c r="PFE26" s="12"/>
      <c r="PFF26" s="12"/>
      <c r="PFG26" s="28"/>
      <c r="PFH26" s="18"/>
      <c r="PFI26" s="12"/>
      <c r="PFJ26" s="12"/>
      <c r="PFK26" s="18"/>
      <c r="PFL26" s="18" t="s">
        <v>76</v>
      </c>
      <c r="PFM26" s="23">
        <f>STDEV(PFM22:PFM23)</f>
        <v>2.9425743622805909</v>
      </c>
      <c r="PFN26" s="18"/>
      <c r="PFO26" s="18"/>
      <c r="PFP26" s="18" t="s">
        <v>77</v>
      </c>
      <c r="PFQ26" s="48">
        <f>PFO24/PFQ24</f>
        <v>1661.2183745958871</v>
      </c>
      <c r="PFR26" s="37"/>
      <c r="PFS26" s="42" t="s">
        <v>78</v>
      </c>
      <c r="PFT26" s="42">
        <f>PFO24/PFS24</f>
        <v>200970.93503567405</v>
      </c>
      <c r="PFU26" s="18"/>
      <c r="PFV26" s="18" t="s">
        <v>79</v>
      </c>
      <c r="PFW26" s="47">
        <f>PFO24/PFS24/43560</f>
        <v>4.6136578291017916</v>
      </c>
      <c r="PFX26" s="42"/>
      <c r="PFY26" s="13"/>
      <c r="PFZ26" s="12"/>
      <c r="PGA26" s="12"/>
      <c r="PGB26" s="12"/>
      <c r="PGC26" s="12"/>
      <c r="PGD26" s="12"/>
      <c r="PGE26" s="12"/>
      <c r="PGF26" s="12"/>
      <c r="PGG26" s="12"/>
      <c r="PGH26" s="12"/>
      <c r="PGI26" s="12"/>
      <c r="PGK26" s="12"/>
      <c r="PGL26" s="12"/>
      <c r="PGM26" s="28"/>
      <c r="PGN26" s="18"/>
      <c r="PGO26" s="12"/>
      <c r="PGP26" s="12"/>
      <c r="PGQ26" s="18"/>
      <c r="PGR26" s="18" t="s">
        <v>76</v>
      </c>
      <c r="PGS26" s="23">
        <f>STDEV(PGS22:PGS23)</f>
        <v>2.9425743622805909</v>
      </c>
      <c r="PGT26" s="18"/>
      <c r="PGU26" s="18"/>
      <c r="PGV26" s="18" t="s">
        <v>77</v>
      </c>
      <c r="PGW26" s="48">
        <f>PGU24/PGW24</f>
        <v>1661.2183745958871</v>
      </c>
      <c r="PGX26" s="37"/>
      <c r="PGY26" s="42" t="s">
        <v>78</v>
      </c>
      <c r="PGZ26" s="42">
        <f>PGU24/PGY24</f>
        <v>200970.93503567405</v>
      </c>
      <c r="PHA26" s="18"/>
      <c r="PHB26" s="18" t="s">
        <v>79</v>
      </c>
      <c r="PHC26" s="47">
        <f>PGU24/PGY24/43560</f>
        <v>4.6136578291017916</v>
      </c>
      <c r="PHD26" s="42"/>
      <c r="PHE26" s="13"/>
      <c r="PHF26" s="12"/>
      <c r="PHG26" s="12"/>
      <c r="PHH26" s="12"/>
      <c r="PHI26" s="12"/>
      <c r="PHJ26" s="12"/>
      <c r="PHK26" s="12"/>
      <c r="PHL26" s="12"/>
      <c r="PHM26" s="12"/>
      <c r="PHN26" s="12"/>
      <c r="PHO26" s="12"/>
      <c r="PHQ26" s="12"/>
      <c r="PHR26" s="12"/>
      <c r="PHS26" s="28"/>
      <c r="PHT26" s="18"/>
      <c r="PHU26" s="12"/>
      <c r="PHV26" s="12"/>
      <c r="PHW26" s="18"/>
      <c r="PHX26" s="18" t="s">
        <v>76</v>
      </c>
      <c r="PHY26" s="23">
        <f>STDEV(PHY22:PHY23)</f>
        <v>2.9425743622805909</v>
      </c>
      <c r="PHZ26" s="18"/>
      <c r="PIA26" s="18"/>
      <c r="PIB26" s="18" t="s">
        <v>77</v>
      </c>
      <c r="PIC26" s="48">
        <f>PIA24/PIC24</f>
        <v>1661.2183745958871</v>
      </c>
      <c r="PID26" s="37"/>
      <c r="PIE26" s="42" t="s">
        <v>78</v>
      </c>
      <c r="PIF26" s="42">
        <f>PIA24/PIE24</f>
        <v>200970.93503567405</v>
      </c>
      <c r="PIG26" s="18"/>
      <c r="PIH26" s="18" t="s">
        <v>79</v>
      </c>
      <c r="PII26" s="47">
        <f>PIA24/PIE24/43560</f>
        <v>4.6136578291017916</v>
      </c>
      <c r="PIJ26" s="42"/>
      <c r="PIK26" s="13"/>
      <c r="PIL26" s="12"/>
      <c r="PIM26" s="12"/>
      <c r="PIN26" s="12"/>
      <c r="PIO26" s="12"/>
      <c r="PIP26" s="12"/>
      <c r="PIQ26" s="12"/>
      <c r="PIR26" s="12"/>
      <c r="PIS26" s="12"/>
      <c r="PIT26" s="12"/>
      <c r="PIU26" s="12"/>
      <c r="PIW26" s="12"/>
      <c r="PIX26" s="12"/>
      <c r="PIY26" s="28"/>
      <c r="PIZ26" s="18"/>
      <c r="PJA26" s="12"/>
      <c r="PJB26" s="12"/>
      <c r="PJC26" s="18"/>
      <c r="PJD26" s="18" t="s">
        <v>76</v>
      </c>
      <c r="PJE26" s="23">
        <f>STDEV(PJE22:PJE23)</f>
        <v>2.9425743622805909</v>
      </c>
      <c r="PJF26" s="18"/>
      <c r="PJG26" s="18"/>
      <c r="PJH26" s="18" t="s">
        <v>77</v>
      </c>
      <c r="PJI26" s="48">
        <f>PJG24/PJI24</f>
        <v>1661.2183745958871</v>
      </c>
      <c r="PJJ26" s="37"/>
      <c r="PJK26" s="42" t="s">
        <v>78</v>
      </c>
      <c r="PJL26" s="42">
        <f>PJG24/PJK24</f>
        <v>200970.93503567405</v>
      </c>
      <c r="PJM26" s="18"/>
      <c r="PJN26" s="18" t="s">
        <v>79</v>
      </c>
      <c r="PJO26" s="47">
        <f>PJG24/PJK24/43560</f>
        <v>4.6136578291017916</v>
      </c>
      <c r="PJP26" s="42"/>
      <c r="PJQ26" s="13"/>
      <c r="PJR26" s="12"/>
      <c r="PJS26" s="12"/>
      <c r="PJT26" s="12"/>
      <c r="PJU26" s="12"/>
      <c r="PJV26" s="12"/>
      <c r="PJW26" s="12"/>
      <c r="PJX26" s="12"/>
      <c r="PJY26" s="12"/>
      <c r="PJZ26" s="12"/>
      <c r="PKA26" s="12"/>
      <c r="PKC26" s="12"/>
      <c r="PKD26" s="12"/>
      <c r="PKE26" s="28"/>
      <c r="PKF26" s="18"/>
      <c r="PKG26" s="12"/>
      <c r="PKH26" s="12"/>
      <c r="PKI26" s="18"/>
      <c r="PKJ26" s="18" t="s">
        <v>76</v>
      </c>
      <c r="PKK26" s="23">
        <f>STDEV(PKK22:PKK23)</f>
        <v>2.9425743622805909</v>
      </c>
      <c r="PKL26" s="18"/>
      <c r="PKM26" s="18"/>
      <c r="PKN26" s="18" t="s">
        <v>77</v>
      </c>
      <c r="PKO26" s="48">
        <f>PKM24/PKO24</f>
        <v>1661.2183745958871</v>
      </c>
      <c r="PKP26" s="37"/>
      <c r="PKQ26" s="42" t="s">
        <v>78</v>
      </c>
      <c r="PKR26" s="42">
        <f>PKM24/PKQ24</f>
        <v>200970.93503567405</v>
      </c>
      <c r="PKS26" s="18"/>
      <c r="PKT26" s="18" t="s">
        <v>79</v>
      </c>
      <c r="PKU26" s="47">
        <f>PKM24/PKQ24/43560</f>
        <v>4.6136578291017916</v>
      </c>
      <c r="PKV26" s="42"/>
      <c r="PKW26" s="13"/>
      <c r="PKX26" s="12"/>
      <c r="PKY26" s="12"/>
      <c r="PKZ26" s="12"/>
      <c r="PLA26" s="12"/>
      <c r="PLB26" s="12"/>
      <c r="PLC26" s="12"/>
      <c r="PLD26" s="12"/>
      <c r="PLE26" s="12"/>
      <c r="PLF26" s="12"/>
      <c r="PLG26" s="12"/>
      <c r="PLI26" s="12"/>
      <c r="PLJ26" s="12"/>
      <c r="PLK26" s="28"/>
      <c r="PLL26" s="18"/>
      <c r="PLM26" s="12"/>
      <c r="PLN26" s="12"/>
      <c r="PLO26" s="18"/>
      <c r="PLP26" s="18" t="s">
        <v>76</v>
      </c>
      <c r="PLQ26" s="23">
        <f>STDEV(PLQ22:PLQ23)</f>
        <v>2.9425743622805909</v>
      </c>
      <c r="PLR26" s="18"/>
      <c r="PLS26" s="18"/>
      <c r="PLT26" s="18" t="s">
        <v>77</v>
      </c>
      <c r="PLU26" s="48">
        <f>PLS24/PLU24</f>
        <v>1661.2183745958871</v>
      </c>
      <c r="PLV26" s="37"/>
      <c r="PLW26" s="42" t="s">
        <v>78</v>
      </c>
      <c r="PLX26" s="42">
        <f>PLS24/PLW24</f>
        <v>200970.93503567405</v>
      </c>
      <c r="PLY26" s="18"/>
      <c r="PLZ26" s="18" t="s">
        <v>79</v>
      </c>
      <c r="PMA26" s="47">
        <f>PLS24/PLW24/43560</f>
        <v>4.6136578291017916</v>
      </c>
      <c r="PMB26" s="42"/>
      <c r="PMC26" s="13"/>
      <c r="PMD26" s="12"/>
      <c r="PME26" s="12"/>
      <c r="PMF26" s="12"/>
      <c r="PMG26" s="12"/>
      <c r="PMH26" s="12"/>
      <c r="PMI26" s="12"/>
      <c r="PMJ26" s="12"/>
      <c r="PMK26" s="12"/>
      <c r="PML26" s="12"/>
      <c r="PMM26" s="12"/>
      <c r="PMO26" s="12"/>
      <c r="PMP26" s="12"/>
      <c r="PMQ26" s="28"/>
      <c r="PMR26" s="18"/>
      <c r="PMS26" s="12"/>
      <c r="PMT26" s="12"/>
      <c r="PMU26" s="18"/>
      <c r="PMV26" s="18" t="s">
        <v>76</v>
      </c>
      <c r="PMW26" s="23">
        <f>STDEV(PMW22:PMW23)</f>
        <v>2.9425743622805909</v>
      </c>
      <c r="PMX26" s="18"/>
      <c r="PMY26" s="18"/>
      <c r="PMZ26" s="18" t="s">
        <v>77</v>
      </c>
      <c r="PNA26" s="48">
        <f>PMY24/PNA24</f>
        <v>1661.2183745958871</v>
      </c>
      <c r="PNB26" s="37"/>
      <c r="PNC26" s="42" t="s">
        <v>78</v>
      </c>
      <c r="PND26" s="42">
        <f>PMY24/PNC24</f>
        <v>200970.93503567405</v>
      </c>
      <c r="PNE26" s="18"/>
      <c r="PNF26" s="18" t="s">
        <v>79</v>
      </c>
      <c r="PNG26" s="47">
        <f>PMY24/PNC24/43560</f>
        <v>4.6136578291017916</v>
      </c>
      <c r="PNH26" s="42"/>
      <c r="PNI26" s="13"/>
      <c r="PNJ26" s="12"/>
      <c r="PNK26" s="12"/>
      <c r="PNL26" s="12"/>
      <c r="PNM26" s="12"/>
      <c r="PNN26" s="12"/>
      <c r="PNO26" s="12"/>
      <c r="PNP26" s="12"/>
      <c r="PNQ26" s="12"/>
      <c r="PNR26" s="12"/>
      <c r="PNS26" s="12"/>
      <c r="PNU26" s="12"/>
      <c r="PNV26" s="12"/>
      <c r="PNW26" s="28"/>
      <c r="PNX26" s="18"/>
      <c r="PNY26" s="12"/>
      <c r="PNZ26" s="12"/>
      <c r="POA26" s="18"/>
      <c r="POB26" s="18" t="s">
        <v>76</v>
      </c>
      <c r="POC26" s="23">
        <f>STDEV(POC22:POC23)</f>
        <v>2.9425743622805909</v>
      </c>
      <c r="POD26" s="18"/>
      <c r="POE26" s="18"/>
      <c r="POF26" s="18" t="s">
        <v>77</v>
      </c>
      <c r="POG26" s="48">
        <f>POE24/POG24</f>
        <v>1661.2183745958871</v>
      </c>
      <c r="POH26" s="37"/>
      <c r="POI26" s="42" t="s">
        <v>78</v>
      </c>
      <c r="POJ26" s="42">
        <f>POE24/POI24</f>
        <v>200970.93503567405</v>
      </c>
      <c r="POK26" s="18"/>
      <c r="POL26" s="18" t="s">
        <v>79</v>
      </c>
      <c r="POM26" s="47">
        <f>POE24/POI24/43560</f>
        <v>4.6136578291017916</v>
      </c>
      <c r="PON26" s="42"/>
      <c r="POO26" s="13"/>
      <c r="POP26" s="12"/>
      <c r="POQ26" s="12"/>
      <c r="POR26" s="12"/>
      <c r="POS26" s="12"/>
      <c r="POT26" s="12"/>
      <c r="POU26" s="12"/>
      <c r="POV26" s="12"/>
      <c r="POW26" s="12"/>
      <c r="POX26" s="12"/>
      <c r="POY26" s="12"/>
      <c r="PPA26" s="12"/>
      <c r="PPB26" s="12"/>
      <c r="PPC26" s="28"/>
      <c r="PPD26" s="18"/>
      <c r="PPE26" s="12"/>
      <c r="PPF26" s="12"/>
      <c r="PPG26" s="18"/>
      <c r="PPH26" s="18" t="s">
        <v>76</v>
      </c>
      <c r="PPI26" s="23">
        <f>STDEV(PPI22:PPI23)</f>
        <v>2.9425743622805909</v>
      </c>
      <c r="PPJ26" s="18"/>
      <c r="PPK26" s="18"/>
      <c r="PPL26" s="18" t="s">
        <v>77</v>
      </c>
      <c r="PPM26" s="48">
        <f>PPK24/PPM24</f>
        <v>1661.2183745958871</v>
      </c>
      <c r="PPN26" s="37"/>
      <c r="PPO26" s="42" t="s">
        <v>78</v>
      </c>
      <c r="PPP26" s="42">
        <f>PPK24/PPO24</f>
        <v>200970.93503567405</v>
      </c>
      <c r="PPQ26" s="18"/>
      <c r="PPR26" s="18" t="s">
        <v>79</v>
      </c>
      <c r="PPS26" s="47">
        <f>PPK24/PPO24/43560</f>
        <v>4.6136578291017916</v>
      </c>
      <c r="PPT26" s="42"/>
      <c r="PPU26" s="13"/>
      <c r="PPV26" s="12"/>
      <c r="PPW26" s="12"/>
      <c r="PPX26" s="12"/>
      <c r="PPY26" s="12"/>
      <c r="PPZ26" s="12"/>
      <c r="PQA26" s="12"/>
      <c r="PQB26" s="12"/>
      <c r="PQC26" s="12"/>
      <c r="PQD26" s="12"/>
      <c r="PQE26" s="12"/>
      <c r="PQG26" s="12"/>
      <c r="PQH26" s="12"/>
      <c r="PQI26" s="28"/>
      <c r="PQJ26" s="18"/>
      <c r="PQK26" s="12"/>
      <c r="PQL26" s="12"/>
      <c r="PQM26" s="18"/>
      <c r="PQN26" s="18" t="s">
        <v>76</v>
      </c>
      <c r="PQO26" s="23">
        <f>STDEV(PQO22:PQO23)</f>
        <v>2.9425743622805909</v>
      </c>
      <c r="PQP26" s="18"/>
      <c r="PQQ26" s="18"/>
      <c r="PQR26" s="18" t="s">
        <v>77</v>
      </c>
      <c r="PQS26" s="48">
        <f>PQQ24/PQS24</f>
        <v>1661.2183745958871</v>
      </c>
      <c r="PQT26" s="37"/>
      <c r="PQU26" s="42" t="s">
        <v>78</v>
      </c>
      <c r="PQV26" s="42">
        <f>PQQ24/PQU24</f>
        <v>200970.93503567405</v>
      </c>
      <c r="PQW26" s="18"/>
      <c r="PQX26" s="18" t="s">
        <v>79</v>
      </c>
      <c r="PQY26" s="47">
        <f>PQQ24/PQU24/43560</f>
        <v>4.6136578291017916</v>
      </c>
      <c r="PQZ26" s="42"/>
      <c r="PRA26" s="13"/>
      <c r="PRB26" s="12"/>
      <c r="PRC26" s="12"/>
      <c r="PRD26" s="12"/>
      <c r="PRE26" s="12"/>
      <c r="PRF26" s="12"/>
      <c r="PRG26" s="12"/>
      <c r="PRH26" s="12"/>
      <c r="PRI26" s="12"/>
      <c r="PRJ26" s="12"/>
      <c r="PRK26" s="12"/>
      <c r="PRM26" s="12"/>
      <c r="PRN26" s="12"/>
      <c r="PRO26" s="28"/>
      <c r="PRP26" s="18"/>
      <c r="PRQ26" s="12"/>
      <c r="PRR26" s="12"/>
      <c r="PRS26" s="18"/>
      <c r="PRT26" s="18" t="s">
        <v>76</v>
      </c>
      <c r="PRU26" s="23">
        <f>STDEV(PRU22:PRU23)</f>
        <v>2.9425743622805909</v>
      </c>
      <c r="PRV26" s="18"/>
      <c r="PRW26" s="18"/>
      <c r="PRX26" s="18" t="s">
        <v>77</v>
      </c>
      <c r="PRY26" s="48">
        <f>PRW24/PRY24</f>
        <v>1661.2183745958871</v>
      </c>
      <c r="PRZ26" s="37"/>
      <c r="PSA26" s="42" t="s">
        <v>78</v>
      </c>
      <c r="PSB26" s="42">
        <f>PRW24/PSA24</f>
        <v>200970.93503567405</v>
      </c>
      <c r="PSC26" s="18"/>
      <c r="PSD26" s="18" t="s">
        <v>79</v>
      </c>
      <c r="PSE26" s="47">
        <f>PRW24/PSA24/43560</f>
        <v>4.6136578291017916</v>
      </c>
      <c r="PSF26" s="42"/>
      <c r="PSG26" s="13"/>
      <c r="PSH26" s="12"/>
      <c r="PSI26" s="12"/>
      <c r="PSJ26" s="12"/>
      <c r="PSK26" s="12"/>
      <c r="PSL26" s="12"/>
      <c r="PSM26" s="12"/>
      <c r="PSN26" s="12"/>
      <c r="PSO26" s="12"/>
      <c r="PSP26" s="12"/>
      <c r="PSQ26" s="12"/>
      <c r="PSS26" s="12"/>
      <c r="PST26" s="12"/>
      <c r="PSU26" s="28"/>
      <c r="PSV26" s="18"/>
      <c r="PSW26" s="12"/>
      <c r="PSX26" s="12"/>
      <c r="PSY26" s="18"/>
      <c r="PSZ26" s="18" t="s">
        <v>76</v>
      </c>
      <c r="PTA26" s="23">
        <f>STDEV(PTA22:PTA23)</f>
        <v>2.9425743622805909</v>
      </c>
      <c r="PTB26" s="18"/>
      <c r="PTC26" s="18"/>
      <c r="PTD26" s="18" t="s">
        <v>77</v>
      </c>
      <c r="PTE26" s="48">
        <f>PTC24/PTE24</f>
        <v>1661.2183745958871</v>
      </c>
      <c r="PTF26" s="37"/>
      <c r="PTG26" s="42" t="s">
        <v>78</v>
      </c>
      <c r="PTH26" s="42">
        <f>PTC24/PTG24</f>
        <v>200970.93503567405</v>
      </c>
      <c r="PTI26" s="18"/>
      <c r="PTJ26" s="18" t="s">
        <v>79</v>
      </c>
      <c r="PTK26" s="47">
        <f>PTC24/PTG24/43560</f>
        <v>4.6136578291017916</v>
      </c>
      <c r="PTL26" s="42"/>
      <c r="PTM26" s="13"/>
      <c r="PTN26" s="12"/>
      <c r="PTO26" s="12"/>
      <c r="PTP26" s="12"/>
      <c r="PTQ26" s="12"/>
      <c r="PTR26" s="12"/>
      <c r="PTS26" s="12"/>
      <c r="PTT26" s="12"/>
      <c r="PTU26" s="12"/>
      <c r="PTV26" s="12"/>
      <c r="PTW26" s="12"/>
      <c r="PTY26" s="12"/>
      <c r="PTZ26" s="12"/>
      <c r="PUA26" s="28"/>
      <c r="PUB26" s="18"/>
      <c r="PUC26" s="12"/>
      <c r="PUD26" s="12"/>
      <c r="PUE26" s="18"/>
      <c r="PUF26" s="18" t="s">
        <v>76</v>
      </c>
      <c r="PUG26" s="23">
        <f>STDEV(PUG22:PUG23)</f>
        <v>2.9425743622805909</v>
      </c>
      <c r="PUH26" s="18"/>
      <c r="PUI26" s="18"/>
      <c r="PUJ26" s="18" t="s">
        <v>77</v>
      </c>
      <c r="PUK26" s="48">
        <f>PUI24/PUK24</f>
        <v>1661.2183745958871</v>
      </c>
      <c r="PUL26" s="37"/>
      <c r="PUM26" s="42" t="s">
        <v>78</v>
      </c>
      <c r="PUN26" s="42">
        <f>PUI24/PUM24</f>
        <v>200970.93503567405</v>
      </c>
      <c r="PUO26" s="18"/>
      <c r="PUP26" s="18" t="s">
        <v>79</v>
      </c>
      <c r="PUQ26" s="47">
        <f>PUI24/PUM24/43560</f>
        <v>4.6136578291017916</v>
      </c>
      <c r="PUR26" s="42"/>
      <c r="PUS26" s="13"/>
      <c r="PUT26" s="12"/>
      <c r="PUU26" s="12"/>
      <c r="PUV26" s="12"/>
      <c r="PUW26" s="12"/>
      <c r="PUX26" s="12"/>
      <c r="PUY26" s="12"/>
      <c r="PUZ26" s="12"/>
      <c r="PVA26" s="12"/>
      <c r="PVB26" s="12"/>
      <c r="PVC26" s="12"/>
      <c r="PVE26" s="12"/>
      <c r="PVF26" s="12"/>
      <c r="PVG26" s="28"/>
      <c r="PVH26" s="18"/>
      <c r="PVI26" s="12"/>
      <c r="PVJ26" s="12"/>
      <c r="PVK26" s="18"/>
      <c r="PVL26" s="18" t="s">
        <v>76</v>
      </c>
      <c r="PVM26" s="23">
        <f>STDEV(PVM22:PVM23)</f>
        <v>2.9425743622805909</v>
      </c>
      <c r="PVN26" s="18"/>
      <c r="PVO26" s="18"/>
      <c r="PVP26" s="18" t="s">
        <v>77</v>
      </c>
      <c r="PVQ26" s="48">
        <f>PVO24/PVQ24</f>
        <v>1661.2183745958871</v>
      </c>
      <c r="PVR26" s="37"/>
      <c r="PVS26" s="42" t="s">
        <v>78</v>
      </c>
      <c r="PVT26" s="42">
        <f>PVO24/PVS24</f>
        <v>200970.93503567405</v>
      </c>
      <c r="PVU26" s="18"/>
      <c r="PVV26" s="18" t="s">
        <v>79</v>
      </c>
      <c r="PVW26" s="47">
        <f>PVO24/PVS24/43560</f>
        <v>4.6136578291017916</v>
      </c>
      <c r="PVX26" s="42"/>
      <c r="PVY26" s="13"/>
      <c r="PVZ26" s="12"/>
      <c r="PWA26" s="12"/>
      <c r="PWB26" s="12"/>
      <c r="PWC26" s="12"/>
      <c r="PWD26" s="12"/>
      <c r="PWE26" s="12"/>
      <c r="PWF26" s="12"/>
      <c r="PWG26" s="12"/>
      <c r="PWH26" s="12"/>
      <c r="PWI26" s="12"/>
      <c r="PWK26" s="12"/>
      <c r="PWL26" s="12"/>
      <c r="PWM26" s="28"/>
      <c r="PWN26" s="18"/>
      <c r="PWO26" s="12"/>
      <c r="PWP26" s="12"/>
      <c r="PWQ26" s="18"/>
      <c r="PWR26" s="18" t="s">
        <v>76</v>
      </c>
      <c r="PWS26" s="23">
        <f>STDEV(PWS22:PWS23)</f>
        <v>2.9425743622805909</v>
      </c>
      <c r="PWT26" s="18"/>
      <c r="PWU26" s="18"/>
      <c r="PWV26" s="18" t="s">
        <v>77</v>
      </c>
      <c r="PWW26" s="48">
        <f>PWU24/PWW24</f>
        <v>1661.2183745958871</v>
      </c>
      <c r="PWX26" s="37"/>
      <c r="PWY26" s="42" t="s">
        <v>78</v>
      </c>
      <c r="PWZ26" s="42">
        <f>PWU24/PWY24</f>
        <v>200970.93503567405</v>
      </c>
      <c r="PXA26" s="18"/>
      <c r="PXB26" s="18" t="s">
        <v>79</v>
      </c>
      <c r="PXC26" s="47">
        <f>PWU24/PWY24/43560</f>
        <v>4.6136578291017916</v>
      </c>
      <c r="PXD26" s="42"/>
      <c r="PXE26" s="13"/>
      <c r="PXF26" s="12"/>
      <c r="PXG26" s="12"/>
      <c r="PXH26" s="12"/>
      <c r="PXI26" s="12"/>
      <c r="PXJ26" s="12"/>
      <c r="PXK26" s="12"/>
      <c r="PXL26" s="12"/>
      <c r="PXM26" s="12"/>
      <c r="PXN26" s="12"/>
      <c r="PXO26" s="12"/>
      <c r="PXQ26" s="12"/>
      <c r="PXR26" s="12"/>
      <c r="PXS26" s="28"/>
      <c r="PXT26" s="18"/>
      <c r="PXU26" s="12"/>
      <c r="PXV26" s="12"/>
      <c r="PXW26" s="18"/>
      <c r="PXX26" s="18" t="s">
        <v>76</v>
      </c>
      <c r="PXY26" s="23">
        <f>STDEV(PXY22:PXY23)</f>
        <v>2.9425743622805909</v>
      </c>
      <c r="PXZ26" s="18"/>
      <c r="PYA26" s="18"/>
      <c r="PYB26" s="18" t="s">
        <v>77</v>
      </c>
      <c r="PYC26" s="48">
        <f>PYA24/PYC24</f>
        <v>1661.2183745958871</v>
      </c>
      <c r="PYD26" s="37"/>
      <c r="PYE26" s="42" t="s">
        <v>78</v>
      </c>
      <c r="PYF26" s="42">
        <f>PYA24/PYE24</f>
        <v>200970.93503567405</v>
      </c>
      <c r="PYG26" s="18"/>
      <c r="PYH26" s="18" t="s">
        <v>79</v>
      </c>
      <c r="PYI26" s="47">
        <f>PYA24/PYE24/43560</f>
        <v>4.6136578291017916</v>
      </c>
      <c r="PYJ26" s="42"/>
      <c r="PYK26" s="13"/>
      <c r="PYL26" s="12"/>
      <c r="PYM26" s="12"/>
      <c r="PYN26" s="12"/>
      <c r="PYO26" s="12"/>
      <c r="PYP26" s="12"/>
      <c r="PYQ26" s="12"/>
      <c r="PYR26" s="12"/>
      <c r="PYS26" s="12"/>
      <c r="PYT26" s="12"/>
      <c r="PYU26" s="12"/>
      <c r="PYW26" s="12"/>
      <c r="PYX26" s="12"/>
      <c r="PYY26" s="28"/>
      <c r="PYZ26" s="18"/>
      <c r="PZA26" s="12"/>
      <c r="PZB26" s="12"/>
      <c r="PZC26" s="18"/>
      <c r="PZD26" s="18" t="s">
        <v>76</v>
      </c>
      <c r="PZE26" s="23">
        <f>STDEV(PZE22:PZE23)</f>
        <v>2.9425743622805909</v>
      </c>
      <c r="PZF26" s="18"/>
      <c r="PZG26" s="18"/>
      <c r="PZH26" s="18" t="s">
        <v>77</v>
      </c>
      <c r="PZI26" s="48">
        <f>PZG24/PZI24</f>
        <v>1661.2183745958871</v>
      </c>
      <c r="PZJ26" s="37"/>
      <c r="PZK26" s="42" t="s">
        <v>78</v>
      </c>
      <c r="PZL26" s="42">
        <f>PZG24/PZK24</f>
        <v>200970.93503567405</v>
      </c>
      <c r="PZM26" s="18"/>
      <c r="PZN26" s="18" t="s">
        <v>79</v>
      </c>
      <c r="PZO26" s="47">
        <f>PZG24/PZK24/43560</f>
        <v>4.6136578291017916</v>
      </c>
      <c r="PZP26" s="42"/>
      <c r="PZQ26" s="13"/>
      <c r="PZR26" s="12"/>
      <c r="PZS26" s="12"/>
      <c r="PZT26" s="12"/>
      <c r="PZU26" s="12"/>
      <c r="PZV26" s="12"/>
      <c r="PZW26" s="12"/>
      <c r="PZX26" s="12"/>
      <c r="PZY26" s="12"/>
      <c r="PZZ26" s="12"/>
      <c r="QAA26" s="12"/>
      <c r="QAC26" s="12"/>
      <c r="QAD26" s="12"/>
      <c r="QAE26" s="28"/>
      <c r="QAF26" s="18"/>
      <c r="QAG26" s="12"/>
      <c r="QAH26" s="12"/>
      <c r="QAI26" s="18"/>
      <c r="QAJ26" s="18" t="s">
        <v>76</v>
      </c>
      <c r="QAK26" s="23">
        <f>STDEV(QAK22:QAK23)</f>
        <v>2.9425743622805909</v>
      </c>
      <c r="QAL26" s="18"/>
      <c r="QAM26" s="18"/>
      <c r="QAN26" s="18" t="s">
        <v>77</v>
      </c>
      <c r="QAO26" s="48">
        <f>QAM24/QAO24</f>
        <v>1661.2183745958871</v>
      </c>
      <c r="QAP26" s="37"/>
      <c r="QAQ26" s="42" t="s">
        <v>78</v>
      </c>
      <c r="QAR26" s="42">
        <f>QAM24/QAQ24</f>
        <v>200970.93503567405</v>
      </c>
      <c r="QAS26" s="18"/>
      <c r="QAT26" s="18" t="s">
        <v>79</v>
      </c>
      <c r="QAU26" s="47">
        <f>QAM24/QAQ24/43560</f>
        <v>4.6136578291017916</v>
      </c>
      <c r="QAV26" s="42"/>
      <c r="QAW26" s="13"/>
      <c r="QAX26" s="12"/>
      <c r="QAY26" s="12"/>
      <c r="QAZ26" s="12"/>
      <c r="QBA26" s="12"/>
      <c r="QBB26" s="12"/>
      <c r="QBC26" s="12"/>
      <c r="QBD26" s="12"/>
      <c r="QBE26" s="12"/>
      <c r="QBF26" s="12"/>
      <c r="QBG26" s="12"/>
      <c r="QBI26" s="12"/>
      <c r="QBJ26" s="12"/>
      <c r="QBK26" s="28"/>
      <c r="QBL26" s="18"/>
      <c r="QBM26" s="12"/>
      <c r="QBN26" s="12"/>
      <c r="QBO26" s="18"/>
      <c r="QBP26" s="18" t="s">
        <v>76</v>
      </c>
      <c r="QBQ26" s="23">
        <f>STDEV(QBQ22:QBQ23)</f>
        <v>2.9425743622805909</v>
      </c>
      <c r="QBR26" s="18"/>
      <c r="QBS26" s="18"/>
      <c r="QBT26" s="18" t="s">
        <v>77</v>
      </c>
      <c r="QBU26" s="48">
        <f>QBS24/QBU24</f>
        <v>1661.2183745958871</v>
      </c>
      <c r="QBV26" s="37"/>
      <c r="QBW26" s="42" t="s">
        <v>78</v>
      </c>
      <c r="QBX26" s="42">
        <f>QBS24/QBW24</f>
        <v>200970.93503567405</v>
      </c>
      <c r="QBY26" s="18"/>
      <c r="QBZ26" s="18" t="s">
        <v>79</v>
      </c>
      <c r="QCA26" s="47">
        <f>QBS24/QBW24/43560</f>
        <v>4.6136578291017916</v>
      </c>
      <c r="QCB26" s="42"/>
      <c r="QCC26" s="13"/>
      <c r="QCD26" s="12"/>
      <c r="QCE26" s="12"/>
      <c r="QCF26" s="12"/>
      <c r="QCG26" s="12"/>
      <c r="QCH26" s="12"/>
      <c r="QCI26" s="12"/>
      <c r="QCJ26" s="12"/>
      <c r="QCK26" s="12"/>
      <c r="QCL26" s="12"/>
      <c r="QCM26" s="12"/>
      <c r="QCO26" s="12"/>
      <c r="QCP26" s="12"/>
      <c r="QCQ26" s="28"/>
      <c r="QCR26" s="18"/>
      <c r="QCS26" s="12"/>
      <c r="QCT26" s="12"/>
      <c r="QCU26" s="18"/>
      <c r="QCV26" s="18" t="s">
        <v>76</v>
      </c>
      <c r="QCW26" s="23">
        <f>STDEV(QCW22:QCW23)</f>
        <v>2.9425743622805909</v>
      </c>
      <c r="QCX26" s="18"/>
      <c r="QCY26" s="18"/>
      <c r="QCZ26" s="18" t="s">
        <v>77</v>
      </c>
      <c r="QDA26" s="48">
        <f>QCY24/QDA24</f>
        <v>1661.2183745958871</v>
      </c>
      <c r="QDB26" s="37"/>
      <c r="QDC26" s="42" t="s">
        <v>78</v>
      </c>
      <c r="QDD26" s="42">
        <f>QCY24/QDC24</f>
        <v>200970.93503567405</v>
      </c>
      <c r="QDE26" s="18"/>
      <c r="QDF26" s="18" t="s">
        <v>79</v>
      </c>
      <c r="QDG26" s="47">
        <f>QCY24/QDC24/43560</f>
        <v>4.6136578291017916</v>
      </c>
      <c r="QDH26" s="42"/>
      <c r="QDI26" s="13"/>
      <c r="QDJ26" s="12"/>
      <c r="QDK26" s="12"/>
      <c r="QDL26" s="12"/>
      <c r="QDM26" s="12"/>
      <c r="QDN26" s="12"/>
      <c r="QDO26" s="12"/>
      <c r="QDP26" s="12"/>
      <c r="QDQ26" s="12"/>
      <c r="QDR26" s="12"/>
      <c r="QDS26" s="12"/>
      <c r="QDU26" s="12"/>
      <c r="QDV26" s="12"/>
      <c r="QDW26" s="28"/>
      <c r="QDX26" s="18"/>
      <c r="QDY26" s="12"/>
      <c r="QDZ26" s="12"/>
      <c r="QEA26" s="18"/>
      <c r="QEB26" s="18" t="s">
        <v>76</v>
      </c>
      <c r="QEC26" s="23">
        <f>STDEV(QEC22:QEC23)</f>
        <v>2.9425743622805909</v>
      </c>
      <c r="QED26" s="18"/>
      <c r="QEE26" s="18"/>
      <c r="QEF26" s="18" t="s">
        <v>77</v>
      </c>
      <c r="QEG26" s="48">
        <f>QEE24/QEG24</f>
        <v>1661.2183745958871</v>
      </c>
      <c r="QEH26" s="37"/>
      <c r="QEI26" s="42" t="s">
        <v>78</v>
      </c>
      <c r="QEJ26" s="42">
        <f>QEE24/QEI24</f>
        <v>200970.93503567405</v>
      </c>
      <c r="QEK26" s="18"/>
      <c r="QEL26" s="18" t="s">
        <v>79</v>
      </c>
      <c r="QEM26" s="47">
        <f>QEE24/QEI24/43560</f>
        <v>4.6136578291017916</v>
      </c>
      <c r="QEN26" s="42"/>
      <c r="QEO26" s="13"/>
      <c r="QEP26" s="12"/>
      <c r="QEQ26" s="12"/>
      <c r="QER26" s="12"/>
      <c r="QES26" s="12"/>
      <c r="QET26" s="12"/>
      <c r="QEU26" s="12"/>
      <c r="QEV26" s="12"/>
      <c r="QEW26" s="12"/>
      <c r="QEX26" s="12"/>
      <c r="QEY26" s="12"/>
      <c r="QFA26" s="12"/>
      <c r="QFB26" s="12"/>
      <c r="QFC26" s="28"/>
      <c r="QFD26" s="18"/>
      <c r="QFE26" s="12"/>
      <c r="QFF26" s="12"/>
      <c r="QFG26" s="18"/>
      <c r="QFH26" s="18" t="s">
        <v>76</v>
      </c>
      <c r="QFI26" s="23">
        <f>STDEV(QFI22:QFI23)</f>
        <v>2.9425743622805909</v>
      </c>
      <c r="QFJ26" s="18"/>
      <c r="QFK26" s="18"/>
      <c r="QFL26" s="18" t="s">
        <v>77</v>
      </c>
      <c r="QFM26" s="48">
        <f>QFK24/QFM24</f>
        <v>1661.2183745958871</v>
      </c>
      <c r="QFN26" s="37"/>
      <c r="QFO26" s="42" t="s">
        <v>78</v>
      </c>
      <c r="QFP26" s="42">
        <f>QFK24/QFO24</f>
        <v>200970.93503567405</v>
      </c>
      <c r="QFQ26" s="18"/>
      <c r="QFR26" s="18" t="s">
        <v>79</v>
      </c>
      <c r="QFS26" s="47">
        <f>QFK24/QFO24/43560</f>
        <v>4.6136578291017916</v>
      </c>
      <c r="QFT26" s="42"/>
      <c r="QFU26" s="13"/>
      <c r="QFV26" s="12"/>
      <c r="QFW26" s="12"/>
      <c r="QFX26" s="12"/>
      <c r="QFY26" s="12"/>
      <c r="QFZ26" s="12"/>
      <c r="QGA26" s="12"/>
      <c r="QGB26" s="12"/>
      <c r="QGC26" s="12"/>
      <c r="QGD26" s="12"/>
      <c r="QGE26" s="12"/>
      <c r="QGG26" s="12"/>
      <c r="QGH26" s="12"/>
      <c r="QGI26" s="28"/>
      <c r="QGJ26" s="18"/>
      <c r="QGK26" s="12"/>
      <c r="QGL26" s="12"/>
      <c r="QGM26" s="18"/>
      <c r="QGN26" s="18" t="s">
        <v>76</v>
      </c>
      <c r="QGO26" s="23">
        <f>STDEV(QGO22:QGO23)</f>
        <v>2.9425743622805909</v>
      </c>
      <c r="QGP26" s="18"/>
      <c r="QGQ26" s="18"/>
      <c r="QGR26" s="18" t="s">
        <v>77</v>
      </c>
      <c r="QGS26" s="48">
        <f>QGQ24/QGS24</f>
        <v>1661.2183745958871</v>
      </c>
      <c r="QGT26" s="37"/>
      <c r="QGU26" s="42" t="s">
        <v>78</v>
      </c>
      <c r="QGV26" s="42">
        <f>QGQ24/QGU24</f>
        <v>200970.93503567405</v>
      </c>
      <c r="QGW26" s="18"/>
      <c r="QGX26" s="18" t="s">
        <v>79</v>
      </c>
      <c r="QGY26" s="47">
        <f>QGQ24/QGU24/43560</f>
        <v>4.6136578291017916</v>
      </c>
      <c r="QGZ26" s="42"/>
      <c r="QHA26" s="13"/>
      <c r="QHB26" s="12"/>
      <c r="QHC26" s="12"/>
      <c r="QHD26" s="12"/>
      <c r="QHE26" s="12"/>
      <c r="QHF26" s="12"/>
      <c r="QHG26" s="12"/>
      <c r="QHH26" s="12"/>
      <c r="QHI26" s="12"/>
      <c r="QHJ26" s="12"/>
      <c r="QHK26" s="12"/>
      <c r="QHM26" s="12"/>
      <c r="QHN26" s="12"/>
      <c r="QHO26" s="28"/>
      <c r="QHP26" s="18"/>
      <c r="QHQ26" s="12"/>
      <c r="QHR26" s="12"/>
      <c r="QHS26" s="18"/>
      <c r="QHT26" s="18" t="s">
        <v>76</v>
      </c>
      <c r="QHU26" s="23">
        <f>STDEV(QHU22:QHU23)</f>
        <v>2.9425743622805909</v>
      </c>
      <c r="QHV26" s="18"/>
      <c r="QHW26" s="18"/>
      <c r="QHX26" s="18" t="s">
        <v>77</v>
      </c>
      <c r="QHY26" s="48">
        <f>QHW24/QHY24</f>
        <v>1661.2183745958871</v>
      </c>
      <c r="QHZ26" s="37"/>
      <c r="QIA26" s="42" t="s">
        <v>78</v>
      </c>
      <c r="QIB26" s="42">
        <f>QHW24/QIA24</f>
        <v>200970.93503567405</v>
      </c>
      <c r="QIC26" s="18"/>
      <c r="QID26" s="18" t="s">
        <v>79</v>
      </c>
      <c r="QIE26" s="47">
        <f>QHW24/QIA24/43560</f>
        <v>4.6136578291017916</v>
      </c>
      <c r="QIF26" s="42"/>
      <c r="QIG26" s="13"/>
      <c r="QIH26" s="12"/>
      <c r="QII26" s="12"/>
      <c r="QIJ26" s="12"/>
      <c r="QIK26" s="12"/>
      <c r="QIL26" s="12"/>
      <c r="QIM26" s="12"/>
      <c r="QIN26" s="12"/>
      <c r="QIO26" s="12"/>
      <c r="QIP26" s="12"/>
      <c r="QIQ26" s="12"/>
      <c r="QIS26" s="12"/>
      <c r="QIT26" s="12"/>
      <c r="QIU26" s="28"/>
      <c r="QIV26" s="18"/>
      <c r="QIW26" s="12"/>
      <c r="QIX26" s="12"/>
      <c r="QIY26" s="18"/>
      <c r="QIZ26" s="18" t="s">
        <v>76</v>
      </c>
      <c r="QJA26" s="23">
        <f>STDEV(QJA22:QJA23)</f>
        <v>2.9425743622805909</v>
      </c>
      <c r="QJB26" s="18"/>
      <c r="QJC26" s="18"/>
      <c r="QJD26" s="18" t="s">
        <v>77</v>
      </c>
      <c r="QJE26" s="48">
        <f>QJC24/QJE24</f>
        <v>1661.2183745958871</v>
      </c>
      <c r="QJF26" s="37"/>
      <c r="QJG26" s="42" t="s">
        <v>78</v>
      </c>
      <c r="QJH26" s="42">
        <f>QJC24/QJG24</f>
        <v>200970.93503567405</v>
      </c>
      <c r="QJI26" s="18"/>
      <c r="QJJ26" s="18" t="s">
        <v>79</v>
      </c>
      <c r="QJK26" s="47">
        <f>QJC24/QJG24/43560</f>
        <v>4.6136578291017916</v>
      </c>
      <c r="QJL26" s="42"/>
      <c r="QJM26" s="13"/>
      <c r="QJN26" s="12"/>
      <c r="QJO26" s="12"/>
      <c r="QJP26" s="12"/>
      <c r="QJQ26" s="12"/>
      <c r="QJR26" s="12"/>
      <c r="QJS26" s="12"/>
      <c r="QJT26" s="12"/>
      <c r="QJU26" s="12"/>
      <c r="QJV26" s="12"/>
      <c r="QJW26" s="12"/>
      <c r="QJY26" s="12"/>
      <c r="QJZ26" s="12"/>
      <c r="QKA26" s="28"/>
      <c r="QKB26" s="18"/>
      <c r="QKC26" s="12"/>
      <c r="QKD26" s="12"/>
      <c r="QKE26" s="18"/>
      <c r="QKF26" s="18" t="s">
        <v>76</v>
      </c>
      <c r="QKG26" s="23">
        <f>STDEV(QKG22:QKG23)</f>
        <v>2.9425743622805909</v>
      </c>
      <c r="QKH26" s="18"/>
      <c r="QKI26" s="18"/>
      <c r="QKJ26" s="18" t="s">
        <v>77</v>
      </c>
      <c r="QKK26" s="48">
        <f>QKI24/QKK24</f>
        <v>1661.2183745958871</v>
      </c>
      <c r="QKL26" s="37"/>
      <c r="QKM26" s="42" t="s">
        <v>78</v>
      </c>
      <c r="QKN26" s="42">
        <f>QKI24/QKM24</f>
        <v>200970.93503567405</v>
      </c>
      <c r="QKO26" s="18"/>
      <c r="QKP26" s="18" t="s">
        <v>79</v>
      </c>
      <c r="QKQ26" s="47">
        <f>QKI24/QKM24/43560</f>
        <v>4.6136578291017916</v>
      </c>
      <c r="QKR26" s="42"/>
      <c r="QKS26" s="13"/>
      <c r="QKT26" s="12"/>
      <c r="QKU26" s="12"/>
      <c r="QKV26" s="12"/>
      <c r="QKW26" s="12"/>
      <c r="QKX26" s="12"/>
      <c r="QKY26" s="12"/>
      <c r="QKZ26" s="12"/>
      <c r="QLA26" s="12"/>
      <c r="QLB26" s="12"/>
      <c r="QLC26" s="12"/>
      <c r="QLE26" s="12"/>
      <c r="QLF26" s="12"/>
      <c r="QLG26" s="28"/>
      <c r="QLH26" s="18"/>
      <c r="QLI26" s="12"/>
      <c r="QLJ26" s="12"/>
      <c r="QLK26" s="18"/>
      <c r="QLL26" s="18" t="s">
        <v>76</v>
      </c>
      <c r="QLM26" s="23">
        <f>STDEV(QLM22:QLM23)</f>
        <v>2.9425743622805909</v>
      </c>
      <c r="QLN26" s="18"/>
      <c r="QLO26" s="18"/>
      <c r="QLP26" s="18" t="s">
        <v>77</v>
      </c>
      <c r="QLQ26" s="48">
        <f>QLO24/QLQ24</f>
        <v>1661.2183745958871</v>
      </c>
      <c r="QLR26" s="37"/>
      <c r="QLS26" s="42" t="s">
        <v>78</v>
      </c>
      <c r="QLT26" s="42">
        <f>QLO24/QLS24</f>
        <v>200970.93503567405</v>
      </c>
      <c r="QLU26" s="18"/>
      <c r="QLV26" s="18" t="s">
        <v>79</v>
      </c>
      <c r="QLW26" s="47">
        <f>QLO24/QLS24/43560</f>
        <v>4.6136578291017916</v>
      </c>
      <c r="QLX26" s="42"/>
      <c r="QLY26" s="13"/>
      <c r="QLZ26" s="12"/>
      <c r="QMA26" s="12"/>
      <c r="QMB26" s="12"/>
      <c r="QMC26" s="12"/>
      <c r="QMD26" s="12"/>
      <c r="QME26" s="12"/>
      <c r="QMF26" s="12"/>
      <c r="QMG26" s="12"/>
      <c r="QMH26" s="12"/>
      <c r="QMI26" s="12"/>
      <c r="QMK26" s="12"/>
      <c r="QML26" s="12"/>
      <c r="QMM26" s="28"/>
      <c r="QMN26" s="18"/>
      <c r="QMO26" s="12"/>
      <c r="QMP26" s="12"/>
      <c r="QMQ26" s="18"/>
      <c r="QMR26" s="18" t="s">
        <v>76</v>
      </c>
      <c r="QMS26" s="23">
        <f>STDEV(QMS22:QMS23)</f>
        <v>2.9425743622805909</v>
      </c>
      <c r="QMT26" s="18"/>
      <c r="QMU26" s="18"/>
      <c r="QMV26" s="18" t="s">
        <v>77</v>
      </c>
      <c r="QMW26" s="48">
        <f>QMU24/QMW24</f>
        <v>1661.2183745958871</v>
      </c>
      <c r="QMX26" s="37"/>
      <c r="QMY26" s="42" t="s">
        <v>78</v>
      </c>
      <c r="QMZ26" s="42">
        <f>QMU24/QMY24</f>
        <v>200970.93503567405</v>
      </c>
      <c r="QNA26" s="18"/>
      <c r="QNB26" s="18" t="s">
        <v>79</v>
      </c>
      <c r="QNC26" s="47">
        <f>QMU24/QMY24/43560</f>
        <v>4.6136578291017916</v>
      </c>
      <c r="QND26" s="42"/>
      <c r="QNE26" s="13"/>
      <c r="QNF26" s="12"/>
      <c r="QNG26" s="12"/>
      <c r="QNH26" s="12"/>
      <c r="QNI26" s="12"/>
      <c r="QNJ26" s="12"/>
      <c r="QNK26" s="12"/>
      <c r="QNL26" s="12"/>
      <c r="QNM26" s="12"/>
      <c r="QNN26" s="12"/>
      <c r="QNO26" s="12"/>
      <c r="QNQ26" s="12"/>
      <c r="QNR26" s="12"/>
      <c r="QNS26" s="28"/>
      <c r="QNT26" s="18"/>
      <c r="QNU26" s="12"/>
      <c r="QNV26" s="12"/>
      <c r="QNW26" s="18"/>
      <c r="QNX26" s="18" t="s">
        <v>76</v>
      </c>
      <c r="QNY26" s="23">
        <f>STDEV(QNY22:QNY23)</f>
        <v>2.9425743622805909</v>
      </c>
      <c r="QNZ26" s="18"/>
      <c r="QOA26" s="18"/>
      <c r="QOB26" s="18" t="s">
        <v>77</v>
      </c>
      <c r="QOC26" s="48">
        <f>QOA24/QOC24</f>
        <v>1661.2183745958871</v>
      </c>
      <c r="QOD26" s="37"/>
      <c r="QOE26" s="42" t="s">
        <v>78</v>
      </c>
      <c r="QOF26" s="42">
        <f>QOA24/QOE24</f>
        <v>200970.93503567405</v>
      </c>
      <c r="QOG26" s="18"/>
      <c r="QOH26" s="18" t="s">
        <v>79</v>
      </c>
      <c r="QOI26" s="47">
        <f>QOA24/QOE24/43560</f>
        <v>4.6136578291017916</v>
      </c>
      <c r="QOJ26" s="42"/>
      <c r="QOK26" s="13"/>
      <c r="QOL26" s="12"/>
      <c r="QOM26" s="12"/>
      <c r="QON26" s="12"/>
      <c r="QOO26" s="12"/>
      <c r="QOP26" s="12"/>
      <c r="QOQ26" s="12"/>
      <c r="QOR26" s="12"/>
      <c r="QOS26" s="12"/>
      <c r="QOT26" s="12"/>
      <c r="QOU26" s="12"/>
      <c r="QOW26" s="12"/>
      <c r="QOX26" s="12"/>
      <c r="QOY26" s="28"/>
      <c r="QOZ26" s="18"/>
      <c r="QPA26" s="12"/>
      <c r="QPB26" s="12"/>
      <c r="QPC26" s="18"/>
      <c r="QPD26" s="18" t="s">
        <v>76</v>
      </c>
      <c r="QPE26" s="23">
        <f>STDEV(QPE22:QPE23)</f>
        <v>2.9425743622805909</v>
      </c>
      <c r="QPF26" s="18"/>
      <c r="QPG26" s="18"/>
      <c r="QPH26" s="18" t="s">
        <v>77</v>
      </c>
      <c r="QPI26" s="48">
        <f>QPG24/QPI24</f>
        <v>1661.2183745958871</v>
      </c>
      <c r="QPJ26" s="37"/>
      <c r="QPK26" s="42" t="s">
        <v>78</v>
      </c>
      <c r="QPL26" s="42">
        <f>QPG24/QPK24</f>
        <v>200970.93503567405</v>
      </c>
      <c r="QPM26" s="18"/>
      <c r="QPN26" s="18" t="s">
        <v>79</v>
      </c>
      <c r="QPO26" s="47">
        <f>QPG24/QPK24/43560</f>
        <v>4.6136578291017916</v>
      </c>
      <c r="QPP26" s="42"/>
      <c r="QPQ26" s="13"/>
      <c r="QPR26" s="12"/>
      <c r="QPS26" s="12"/>
      <c r="QPT26" s="12"/>
      <c r="QPU26" s="12"/>
      <c r="QPV26" s="12"/>
      <c r="QPW26" s="12"/>
      <c r="QPX26" s="12"/>
      <c r="QPY26" s="12"/>
      <c r="QPZ26" s="12"/>
      <c r="QQA26" s="12"/>
      <c r="QQC26" s="12"/>
      <c r="QQD26" s="12"/>
      <c r="QQE26" s="28"/>
      <c r="QQF26" s="18"/>
      <c r="QQG26" s="12"/>
      <c r="QQH26" s="12"/>
      <c r="QQI26" s="18"/>
      <c r="QQJ26" s="18" t="s">
        <v>76</v>
      </c>
      <c r="QQK26" s="23">
        <f>STDEV(QQK22:QQK23)</f>
        <v>2.9425743622805909</v>
      </c>
      <c r="QQL26" s="18"/>
      <c r="QQM26" s="18"/>
      <c r="QQN26" s="18" t="s">
        <v>77</v>
      </c>
      <c r="QQO26" s="48">
        <f>QQM24/QQO24</f>
        <v>1661.2183745958871</v>
      </c>
      <c r="QQP26" s="37"/>
      <c r="QQQ26" s="42" t="s">
        <v>78</v>
      </c>
      <c r="QQR26" s="42">
        <f>QQM24/QQQ24</f>
        <v>200970.93503567405</v>
      </c>
      <c r="QQS26" s="18"/>
      <c r="QQT26" s="18" t="s">
        <v>79</v>
      </c>
      <c r="QQU26" s="47">
        <f>QQM24/QQQ24/43560</f>
        <v>4.6136578291017916</v>
      </c>
      <c r="QQV26" s="42"/>
      <c r="QQW26" s="13"/>
      <c r="QQX26" s="12"/>
      <c r="QQY26" s="12"/>
      <c r="QQZ26" s="12"/>
      <c r="QRA26" s="12"/>
      <c r="QRB26" s="12"/>
      <c r="QRC26" s="12"/>
      <c r="QRD26" s="12"/>
      <c r="QRE26" s="12"/>
      <c r="QRF26" s="12"/>
      <c r="QRG26" s="12"/>
      <c r="QRI26" s="12"/>
      <c r="QRJ26" s="12"/>
      <c r="QRK26" s="28"/>
      <c r="QRL26" s="18"/>
      <c r="QRM26" s="12"/>
      <c r="QRN26" s="12"/>
      <c r="QRO26" s="18"/>
      <c r="QRP26" s="18" t="s">
        <v>76</v>
      </c>
      <c r="QRQ26" s="23">
        <f>STDEV(QRQ22:QRQ23)</f>
        <v>2.9425743622805909</v>
      </c>
      <c r="QRR26" s="18"/>
      <c r="QRS26" s="18"/>
      <c r="QRT26" s="18" t="s">
        <v>77</v>
      </c>
      <c r="QRU26" s="48">
        <f>QRS24/QRU24</f>
        <v>1661.2183745958871</v>
      </c>
      <c r="QRV26" s="37"/>
      <c r="QRW26" s="42" t="s">
        <v>78</v>
      </c>
      <c r="QRX26" s="42">
        <f>QRS24/QRW24</f>
        <v>200970.93503567405</v>
      </c>
      <c r="QRY26" s="18"/>
      <c r="QRZ26" s="18" t="s">
        <v>79</v>
      </c>
      <c r="QSA26" s="47">
        <f>QRS24/QRW24/43560</f>
        <v>4.6136578291017916</v>
      </c>
      <c r="QSB26" s="42"/>
      <c r="QSC26" s="13"/>
      <c r="QSD26" s="12"/>
      <c r="QSE26" s="12"/>
      <c r="QSF26" s="12"/>
      <c r="QSG26" s="12"/>
      <c r="QSH26" s="12"/>
      <c r="QSI26" s="12"/>
      <c r="QSJ26" s="12"/>
      <c r="QSK26" s="12"/>
      <c r="QSL26" s="12"/>
      <c r="QSM26" s="12"/>
      <c r="QSO26" s="12"/>
      <c r="QSP26" s="12"/>
      <c r="QSQ26" s="28"/>
      <c r="QSR26" s="18"/>
      <c r="QSS26" s="12"/>
      <c r="QST26" s="12"/>
      <c r="QSU26" s="18"/>
      <c r="QSV26" s="18" t="s">
        <v>76</v>
      </c>
      <c r="QSW26" s="23">
        <f>STDEV(QSW22:QSW23)</f>
        <v>2.9425743622805909</v>
      </c>
      <c r="QSX26" s="18"/>
      <c r="QSY26" s="18"/>
      <c r="QSZ26" s="18" t="s">
        <v>77</v>
      </c>
      <c r="QTA26" s="48">
        <f>QSY24/QTA24</f>
        <v>1661.2183745958871</v>
      </c>
      <c r="QTB26" s="37"/>
      <c r="QTC26" s="42" t="s">
        <v>78</v>
      </c>
      <c r="QTD26" s="42">
        <f>QSY24/QTC24</f>
        <v>200970.93503567405</v>
      </c>
      <c r="QTE26" s="18"/>
      <c r="QTF26" s="18" t="s">
        <v>79</v>
      </c>
      <c r="QTG26" s="47">
        <f>QSY24/QTC24/43560</f>
        <v>4.6136578291017916</v>
      </c>
      <c r="QTH26" s="42"/>
      <c r="QTI26" s="13"/>
      <c r="QTJ26" s="12"/>
      <c r="QTK26" s="12"/>
      <c r="QTL26" s="12"/>
      <c r="QTM26" s="12"/>
      <c r="QTN26" s="12"/>
      <c r="QTO26" s="12"/>
      <c r="QTP26" s="12"/>
      <c r="QTQ26" s="12"/>
      <c r="QTR26" s="12"/>
      <c r="QTS26" s="12"/>
      <c r="QTU26" s="12"/>
      <c r="QTV26" s="12"/>
      <c r="QTW26" s="28"/>
      <c r="QTX26" s="18"/>
      <c r="QTY26" s="12"/>
      <c r="QTZ26" s="12"/>
      <c r="QUA26" s="18"/>
      <c r="QUB26" s="18" t="s">
        <v>76</v>
      </c>
      <c r="QUC26" s="23">
        <f>STDEV(QUC22:QUC23)</f>
        <v>2.9425743622805909</v>
      </c>
      <c r="QUD26" s="18"/>
      <c r="QUE26" s="18"/>
      <c r="QUF26" s="18" t="s">
        <v>77</v>
      </c>
      <c r="QUG26" s="48">
        <f>QUE24/QUG24</f>
        <v>1661.2183745958871</v>
      </c>
      <c r="QUH26" s="37"/>
      <c r="QUI26" s="42" t="s">
        <v>78</v>
      </c>
      <c r="QUJ26" s="42">
        <f>QUE24/QUI24</f>
        <v>200970.93503567405</v>
      </c>
      <c r="QUK26" s="18"/>
      <c r="QUL26" s="18" t="s">
        <v>79</v>
      </c>
      <c r="QUM26" s="47">
        <f>QUE24/QUI24/43560</f>
        <v>4.6136578291017916</v>
      </c>
      <c r="QUN26" s="42"/>
      <c r="QUO26" s="13"/>
      <c r="QUP26" s="12"/>
      <c r="QUQ26" s="12"/>
      <c r="QUR26" s="12"/>
      <c r="QUS26" s="12"/>
      <c r="QUT26" s="12"/>
      <c r="QUU26" s="12"/>
      <c r="QUV26" s="12"/>
      <c r="QUW26" s="12"/>
      <c r="QUX26" s="12"/>
      <c r="QUY26" s="12"/>
      <c r="QVA26" s="12"/>
      <c r="QVB26" s="12"/>
      <c r="QVC26" s="28"/>
      <c r="QVD26" s="18"/>
      <c r="QVE26" s="12"/>
      <c r="QVF26" s="12"/>
      <c r="QVG26" s="18"/>
      <c r="QVH26" s="18" t="s">
        <v>76</v>
      </c>
      <c r="QVI26" s="23">
        <f>STDEV(QVI22:QVI23)</f>
        <v>2.9425743622805909</v>
      </c>
      <c r="QVJ26" s="18"/>
      <c r="QVK26" s="18"/>
      <c r="QVL26" s="18" t="s">
        <v>77</v>
      </c>
      <c r="QVM26" s="48">
        <f>QVK24/QVM24</f>
        <v>1661.2183745958871</v>
      </c>
      <c r="QVN26" s="37"/>
      <c r="QVO26" s="42" t="s">
        <v>78</v>
      </c>
      <c r="QVP26" s="42">
        <f>QVK24/QVO24</f>
        <v>200970.93503567405</v>
      </c>
      <c r="QVQ26" s="18"/>
      <c r="QVR26" s="18" t="s">
        <v>79</v>
      </c>
      <c r="QVS26" s="47">
        <f>QVK24/QVO24/43560</f>
        <v>4.6136578291017916</v>
      </c>
      <c r="QVT26" s="42"/>
      <c r="QVU26" s="13"/>
      <c r="QVV26" s="12"/>
      <c r="QVW26" s="12"/>
      <c r="QVX26" s="12"/>
      <c r="QVY26" s="12"/>
      <c r="QVZ26" s="12"/>
      <c r="QWA26" s="12"/>
      <c r="QWB26" s="12"/>
      <c r="QWC26" s="12"/>
      <c r="QWD26" s="12"/>
      <c r="QWE26" s="12"/>
      <c r="QWG26" s="12"/>
      <c r="QWH26" s="12"/>
      <c r="QWI26" s="28"/>
      <c r="QWJ26" s="18"/>
      <c r="QWK26" s="12"/>
      <c r="QWL26" s="12"/>
      <c r="QWM26" s="18"/>
      <c r="QWN26" s="18" t="s">
        <v>76</v>
      </c>
      <c r="QWO26" s="23">
        <f>STDEV(QWO22:QWO23)</f>
        <v>2.9425743622805909</v>
      </c>
      <c r="QWP26" s="18"/>
      <c r="QWQ26" s="18"/>
      <c r="QWR26" s="18" t="s">
        <v>77</v>
      </c>
      <c r="QWS26" s="48">
        <f>QWQ24/QWS24</f>
        <v>1661.2183745958871</v>
      </c>
      <c r="QWT26" s="37"/>
      <c r="QWU26" s="42" t="s">
        <v>78</v>
      </c>
      <c r="QWV26" s="42">
        <f>QWQ24/QWU24</f>
        <v>200970.93503567405</v>
      </c>
      <c r="QWW26" s="18"/>
      <c r="QWX26" s="18" t="s">
        <v>79</v>
      </c>
      <c r="QWY26" s="47">
        <f>QWQ24/QWU24/43560</f>
        <v>4.6136578291017916</v>
      </c>
      <c r="QWZ26" s="42"/>
      <c r="QXA26" s="13"/>
      <c r="QXB26" s="12"/>
      <c r="QXC26" s="12"/>
      <c r="QXD26" s="12"/>
      <c r="QXE26" s="12"/>
      <c r="QXF26" s="12"/>
      <c r="QXG26" s="12"/>
      <c r="QXH26" s="12"/>
      <c r="QXI26" s="12"/>
      <c r="QXJ26" s="12"/>
      <c r="QXK26" s="12"/>
      <c r="QXM26" s="12"/>
      <c r="QXN26" s="12"/>
      <c r="QXO26" s="28"/>
      <c r="QXP26" s="18"/>
      <c r="QXQ26" s="12"/>
      <c r="QXR26" s="12"/>
      <c r="QXS26" s="18"/>
      <c r="QXT26" s="18" t="s">
        <v>76</v>
      </c>
      <c r="QXU26" s="23">
        <f>STDEV(QXU22:QXU23)</f>
        <v>2.9425743622805909</v>
      </c>
      <c r="QXV26" s="18"/>
      <c r="QXW26" s="18"/>
      <c r="QXX26" s="18" t="s">
        <v>77</v>
      </c>
      <c r="QXY26" s="48">
        <f>QXW24/QXY24</f>
        <v>1661.2183745958871</v>
      </c>
      <c r="QXZ26" s="37"/>
      <c r="QYA26" s="42" t="s">
        <v>78</v>
      </c>
      <c r="QYB26" s="42">
        <f>QXW24/QYA24</f>
        <v>200970.93503567405</v>
      </c>
      <c r="QYC26" s="18"/>
      <c r="QYD26" s="18" t="s">
        <v>79</v>
      </c>
      <c r="QYE26" s="47">
        <f>QXW24/QYA24/43560</f>
        <v>4.6136578291017916</v>
      </c>
      <c r="QYF26" s="42"/>
      <c r="QYG26" s="13"/>
      <c r="QYH26" s="12"/>
      <c r="QYI26" s="12"/>
      <c r="QYJ26" s="12"/>
      <c r="QYK26" s="12"/>
      <c r="QYL26" s="12"/>
      <c r="QYM26" s="12"/>
      <c r="QYN26" s="12"/>
      <c r="QYO26" s="12"/>
      <c r="QYP26" s="12"/>
      <c r="QYQ26" s="12"/>
      <c r="QYS26" s="12"/>
      <c r="QYT26" s="12"/>
      <c r="QYU26" s="28"/>
      <c r="QYV26" s="18"/>
      <c r="QYW26" s="12"/>
      <c r="QYX26" s="12"/>
      <c r="QYY26" s="18"/>
      <c r="QYZ26" s="18" t="s">
        <v>76</v>
      </c>
      <c r="QZA26" s="23">
        <f>STDEV(QZA22:QZA23)</f>
        <v>2.9425743622805909</v>
      </c>
      <c r="QZB26" s="18"/>
      <c r="QZC26" s="18"/>
      <c r="QZD26" s="18" t="s">
        <v>77</v>
      </c>
      <c r="QZE26" s="48">
        <f>QZC24/QZE24</f>
        <v>1661.2183745958871</v>
      </c>
      <c r="QZF26" s="37"/>
      <c r="QZG26" s="42" t="s">
        <v>78</v>
      </c>
      <c r="QZH26" s="42">
        <f>QZC24/QZG24</f>
        <v>200970.93503567405</v>
      </c>
      <c r="QZI26" s="18"/>
      <c r="QZJ26" s="18" t="s">
        <v>79</v>
      </c>
      <c r="QZK26" s="47">
        <f>QZC24/QZG24/43560</f>
        <v>4.6136578291017916</v>
      </c>
      <c r="QZL26" s="42"/>
      <c r="QZM26" s="13"/>
      <c r="QZN26" s="12"/>
      <c r="QZO26" s="12"/>
      <c r="QZP26" s="12"/>
      <c r="QZQ26" s="12"/>
      <c r="QZR26" s="12"/>
      <c r="QZS26" s="12"/>
      <c r="QZT26" s="12"/>
      <c r="QZU26" s="12"/>
      <c r="QZV26" s="12"/>
      <c r="QZW26" s="12"/>
      <c r="QZY26" s="12"/>
      <c r="QZZ26" s="12"/>
      <c r="RAA26" s="28"/>
      <c r="RAB26" s="18"/>
      <c r="RAC26" s="12"/>
      <c r="RAD26" s="12"/>
      <c r="RAE26" s="18"/>
      <c r="RAF26" s="18" t="s">
        <v>76</v>
      </c>
      <c r="RAG26" s="23">
        <f>STDEV(RAG22:RAG23)</f>
        <v>2.9425743622805909</v>
      </c>
      <c r="RAH26" s="18"/>
      <c r="RAI26" s="18"/>
      <c r="RAJ26" s="18" t="s">
        <v>77</v>
      </c>
      <c r="RAK26" s="48">
        <f>RAI24/RAK24</f>
        <v>1661.2183745958871</v>
      </c>
      <c r="RAL26" s="37"/>
      <c r="RAM26" s="42" t="s">
        <v>78</v>
      </c>
      <c r="RAN26" s="42">
        <f>RAI24/RAM24</f>
        <v>200970.93503567405</v>
      </c>
      <c r="RAO26" s="18"/>
      <c r="RAP26" s="18" t="s">
        <v>79</v>
      </c>
      <c r="RAQ26" s="47">
        <f>RAI24/RAM24/43560</f>
        <v>4.6136578291017916</v>
      </c>
      <c r="RAR26" s="42"/>
      <c r="RAS26" s="13"/>
      <c r="RAT26" s="12"/>
      <c r="RAU26" s="12"/>
      <c r="RAV26" s="12"/>
      <c r="RAW26" s="12"/>
      <c r="RAX26" s="12"/>
      <c r="RAY26" s="12"/>
      <c r="RAZ26" s="12"/>
      <c r="RBA26" s="12"/>
      <c r="RBB26" s="12"/>
      <c r="RBC26" s="12"/>
      <c r="RBE26" s="12"/>
      <c r="RBF26" s="12"/>
      <c r="RBG26" s="28"/>
      <c r="RBH26" s="18"/>
      <c r="RBI26" s="12"/>
      <c r="RBJ26" s="12"/>
      <c r="RBK26" s="18"/>
      <c r="RBL26" s="18" t="s">
        <v>76</v>
      </c>
      <c r="RBM26" s="23">
        <f>STDEV(RBM22:RBM23)</f>
        <v>2.9425743622805909</v>
      </c>
      <c r="RBN26" s="18"/>
      <c r="RBO26" s="18"/>
      <c r="RBP26" s="18" t="s">
        <v>77</v>
      </c>
      <c r="RBQ26" s="48">
        <f>RBO24/RBQ24</f>
        <v>1661.2183745958871</v>
      </c>
      <c r="RBR26" s="37"/>
      <c r="RBS26" s="42" t="s">
        <v>78</v>
      </c>
      <c r="RBT26" s="42">
        <f>RBO24/RBS24</f>
        <v>200970.93503567405</v>
      </c>
      <c r="RBU26" s="18"/>
      <c r="RBV26" s="18" t="s">
        <v>79</v>
      </c>
      <c r="RBW26" s="47">
        <f>RBO24/RBS24/43560</f>
        <v>4.6136578291017916</v>
      </c>
      <c r="RBX26" s="42"/>
      <c r="RBY26" s="13"/>
      <c r="RBZ26" s="12"/>
      <c r="RCA26" s="12"/>
      <c r="RCB26" s="12"/>
      <c r="RCC26" s="12"/>
      <c r="RCD26" s="12"/>
      <c r="RCE26" s="12"/>
      <c r="RCF26" s="12"/>
      <c r="RCG26" s="12"/>
      <c r="RCH26" s="12"/>
      <c r="RCI26" s="12"/>
      <c r="RCK26" s="12"/>
      <c r="RCL26" s="12"/>
      <c r="RCM26" s="28"/>
      <c r="RCN26" s="18"/>
      <c r="RCO26" s="12"/>
      <c r="RCP26" s="12"/>
      <c r="RCQ26" s="18"/>
      <c r="RCR26" s="18" t="s">
        <v>76</v>
      </c>
      <c r="RCS26" s="23">
        <f>STDEV(RCS22:RCS23)</f>
        <v>2.9425743622805909</v>
      </c>
      <c r="RCT26" s="18"/>
      <c r="RCU26" s="18"/>
      <c r="RCV26" s="18" t="s">
        <v>77</v>
      </c>
      <c r="RCW26" s="48">
        <f>RCU24/RCW24</f>
        <v>1661.2183745958871</v>
      </c>
      <c r="RCX26" s="37"/>
      <c r="RCY26" s="42" t="s">
        <v>78</v>
      </c>
      <c r="RCZ26" s="42">
        <f>RCU24/RCY24</f>
        <v>200970.93503567405</v>
      </c>
      <c r="RDA26" s="18"/>
      <c r="RDB26" s="18" t="s">
        <v>79</v>
      </c>
      <c r="RDC26" s="47">
        <f>RCU24/RCY24/43560</f>
        <v>4.6136578291017916</v>
      </c>
      <c r="RDD26" s="42"/>
      <c r="RDE26" s="13"/>
      <c r="RDF26" s="12"/>
      <c r="RDG26" s="12"/>
      <c r="RDH26" s="12"/>
      <c r="RDI26" s="12"/>
      <c r="RDJ26" s="12"/>
      <c r="RDK26" s="12"/>
      <c r="RDL26" s="12"/>
      <c r="RDM26" s="12"/>
      <c r="RDN26" s="12"/>
      <c r="RDO26" s="12"/>
      <c r="RDQ26" s="12"/>
      <c r="RDR26" s="12"/>
      <c r="RDS26" s="28"/>
      <c r="RDT26" s="18"/>
      <c r="RDU26" s="12"/>
      <c r="RDV26" s="12"/>
      <c r="RDW26" s="18"/>
      <c r="RDX26" s="18" t="s">
        <v>76</v>
      </c>
      <c r="RDY26" s="23">
        <f>STDEV(RDY22:RDY23)</f>
        <v>2.9425743622805909</v>
      </c>
      <c r="RDZ26" s="18"/>
      <c r="REA26" s="18"/>
      <c r="REB26" s="18" t="s">
        <v>77</v>
      </c>
      <c r="REC26" s="48">
        <f>REA24/REC24</f>
        <v>1661.2183745958871</v>
      </c>
      <c r="RED26" s="37"/>
      <c r="REE26" s="42" t="s">
        <v>78</v>
      </c>
      <c r="REF26" s="42">
        <f>REA24/REE24</f>
        <v>200970.93503567405</v>
      </c>
      <c r="REG26" s="18"/>
      <c r="REH26" s="18" t="s">
        <v>79</v>
      </c>
      <c r="REI26" s="47">
        <f>REA24/REE24/43560</f>
        <v>4.6136578291017916</v>
      </c>
      <c r="REJ26" s="42"/>
      <c r="REK26" s="13"/>
      <c r="REL26" s="12"/>
      <c r="REM26" s="12"/>
      <c r="REN26" s="12"/>
      <c r="REO26" s="12"/>
      <c r="REP26" s="12"/>
      <c r="REQ26" s="12"/>
      <c r="RER26" s="12"/>
      <c r="RES26" s="12"/>
      <c r="RET26" s="12"/>
      <c r="REU26" s="12"/>
      <c r="REW26" s="12"/>
      <c r="REX26" s="12"/>
      <c r="REY26" s="28"/>
      <c r="REZ26" s="18"/>
      <c r="RFA26" s="12"/>
      <c r="RFB26" s="12"/>
      <c r="RFC26" s="18"/>
      <c r="RFD26" s="18" t="s">
        <v>76</v>
      </c>
      <c r="RFE26" s="23">
        <f>STDEV(RFE22:RFE23)</f>
        <v>2.9425743622805909</v>
      </c>
      <c r="RFF26" s="18"/>
      <c r="RFG26" s="18"/>
      <c r="RFH26" s="18" t="s">
        <v>77</v>
      </c>
      <c r="RFI26" s="48">
        <f>RFG24/RFI24</f>
        <v>1661.2183745958871</v>
      </c>
      <c r="RFJ26" s="37"/>
      <c r="RFK26" s="42" t="s">
        <v>78</v>
      </c>
      <c r="RFL26" s="42">
        <f>RFG24/RFK24</f>
        <v>200970.93503567405</v>
      </c>
      <c r="RFM26" s="18"/>
      <c r="RFN26" s="18" t="s">
        <v>79</v>
      </c>
      <c r="RFO26" s="47">
        <f>RFG24/RFK24/43560</f>
        <v>4.6136578291017916</v>
      </c>
      <c r="RFP26" s="42"/>
      <c r="RFQ26" s="13"/>
      <c r="RFR26" s="12"/>
      <c r="RFS26" s="12"/>
      <c r="RFT26" s="12"/>
      <c r="RFU26" s="12"/>
      <c r="RFV26" s="12"/>
      <c r="RFW26" s="12"/>
      <c r="RFX26" s="12"/>
      <c r="RFY26" s="12"/>
      <c r="RFZ26" s="12"/>
      <c r="RGA26" s="12"/>
      <c r="RGC26" s="12"/>
      <c r="RGD26" s="12"/>
      <c r="RGE26" s="28"/>
      <c r="RGF26" s="18"/>
      <c r="RGG26" s="12"/>
      <c r="RGH26" s="12"/>
      <c r="RGI26" s="18"/>
      <c r="RGJ26" s="18" t="s">
        <v>76</v>
      </c>
      <c r="RGK26" s="23">
        <f>STDEV(RGK22:RGK23)</f>
        <v>2.9425743622805909</v>
      </c>
      <c r="RGL26" s="18"/>
      <c r="RGM26" s="18"/>
      <c r="RGN26" s="18" t="s">
        <v>77</v>
      </c>
      <c r="RGO26" s="48">
        <f>RGM24/RGO24</f>
        <v>1661.2183745958871</v>
      </c>
      <c r="RGP26" s="37"/>
      <c r="RGQ26" s="42" t="s">
        <v>78</v>
      </c>
      <c r="RGR26" s="42">
        <f>RGM24/RGQ24</f>
        <v>200970.93503567405</v>
      </c>
      <c r="RGS26" s="18"/>
      <c r="RGT26" s="18" t="s">
        <v>79</v>
      </c>
      <c r="RGU26" s="47">
        <f>RGM24/RGQ24/43560</f>
        <v>4.6136578291017916</v>
      </c>
      <c r="RGV26" s="42"/>
      <c r="RGW26" s="13"/>
      <c r="RGX26" s="12"/>
      <c r="RGY26" s="12"/>
      <c r="RGZ26" s="12"/>
      <c r="RHA26" s="12"/>
      <c r="RHB26" s="12"/>
      <c r="RHC26" s="12"/>
      <c r="RHD26" s="12"/>
      <c r="RHE26" s="12"/>
      <c r="RHF26" s="12"/>
      <c r="RHG26" s="12"/>
      <c r="RHI26" s="12"/>
      <c r="RHJ26" s="12"/>
      <c r="RHK26" s="28"/>
      <c r="RHL26" s="18"/>
      <c r="RHM26" s="12"/>
      <c r="RHN26" s="12"/>
      <c r="RHO26" s="18"/>
      <c r="RHP26" s="18" t="s">
        <v>76</v>
      </c>
      <c r="RHQ26" s="23">
        <f>STDEV(RHQ22:RHQ23)</f>
        <v>2.9425743622805909</v>
      </c>
      <c r="RHR26" s="18"/>
      <c r="RHS26" s="18"/>
      <c r="RHT26" s="18" t="s">
        <v>77</v>
      </c>
      <c r="RHU26" s="48">
        <f>RHS24/RHU24</f>
        <v>1661.2183745958871</v>
      </c>
      <c r="RHV26" s="37"/>
      <c r="RHW26" s="42" t="s">
        <v>78</v>
      </c>
      <c r="RHX26" s="42">
        <f>RHS24/RHW24</f>
        <v>200970.93503567405</v>
      </c>
      <c r="RHY26" s="18"/>
      <c r="RHZ26" s="18" t="s">
        <v>79</v>
      </c>
      <c r="RIA26" s="47">
        <f>RHS24/RHW24/43560</f>
        <v>4.6136578291017916</v>
      </c>
      <c r="RIB26" s="42"/>
      <c r="RIC26" s="13"/>
      <c r="RID26" s="12"/>
      <c r="RIE26" s="12"/>
      <c r="RIF26" s="12"/>
      <c r="RIG26" s="12"/>
      <c r="RIH26" s="12"/>
      <c r="RII26" s="12"/>
      <c r="RIJ26" s="12"/>
      <c r="RIK26" s="12"/>
      <c r="RIL26" s="12"/>
      <c r="RIM26" s="12"/>
      <c r="RIO26" s="12"/>
      <c r="RIP26" s="12"/>
      <c r="RIQ26" s="28"/>
      <c r="RIR26" s="18"/>
      <c r="RIS26" s="12"/>
      <c r="RIT26" s="12"/>
      <c r="RIU26" s="18"/>
      <c r="RIV26" s="18" t="s">
        <v>76</v>
      </c>
      <c r="RIW26" s="23">
        <f>STDEV(RIW22:RIW23)</f>
        <v>2.9425743622805909</v>
      </c>
      <c r="RIX26" s="18"/>
      <c r="RIY26" s="18"/>
      <c r="RIZ26" s="18" t="s">
        <v>77</v>
      </c>
      <c r="RJA26" s="48">
        <f>RIY24/RJA24</f>
        <v>1661.2183745958871</v>
      </c>
      <c r="RJB26" s="37"/>
      <c r="RJC26" s="42" t="s">
        <v>78</v>
      </c>
      <c r="RJD26" s="42">
        <f>RIY24/RJC24</f>
        <v>200970.93503567405</v>
      </c>
      <c r="RJE26" s="18"/>
      <c r="RJF26" s="18" t="s">
        <v>79</v>
      </c>
      <c r="RJG26" s="47">
        <f>RIY24/RJC24/43560</f>
        <v>4.6136578291017916</v>
      </c>
      <c r="RJH26" s="42"/>
      <c r="RJI26" s="13"/>
      <c r="RJJ26" s="12"/>
      <c r="RJK26" s="12"/>
      <c r="RJL26" s="12"/>
      <c r="RJM26" s="12"/>
      <c r="RJN26" s="12"/>
      <c r="RJO26" s="12"/>
      <c r="RJP26" s="12"/>
      <c r="RJQ26" s="12"/>
      <c r="RJR26" s="12"/>
      <c r="RJS26" s="12"/>
      <c r="RJU26" s="12"/>
      <c r="RJV26" s="12"/>
      <c r="RJW26" s="28"/>
      <c r="RJX26" s="18"/>
      <c r="RJY26" s="12"/>
      <c r="RJZ26" s="12"/>
      <c r="RKA26" s="18"/>
      <c r="RKB26" s="18" t="s">
        <v>76</v>
      </c>
      <c r="RKC26" s="23">
        <f>STDEV(RKC22:RKC23)</f>
        <v>2.9425743622805909</v>
      </c>
      <c r="RKD26" s="18"/>
      <c r="RKE26" s="18"/>
      <c r="RKF26" s="18" t="s">
        <v>77</v>
      </c>
      <c r="RKG26" s="48">
        <f>RKE24/RKG24</f>
        <v>1661.2183745958871</v>
      </c>
      <c r="RKH26" s="37"/>
      <c r="RKI26" s="42" t="s">
        <v>78</v>
      </c>
      <c r="RKJ26" s="42">
        <f>RKE24/RKI24</f>
        <v>200970.93503567405</v>
      </c>
      <c r="RKK26" s="18"/>
      <c r="RKL26" s="18" t="s">
        <v>79</v>
      </c>
      <c r="RKM26" s="47">
        <f>RKE24/RKI24/43560</f>
        <v>4.6136578291017916</v>
      </c>
      <c r="RKN26" s="42"/>
      <c r="RKO26" s="13"/>
      <c r="RKP26" s="12"/>
      <c r="RKQ26" s="12"/>
      <c r="RKR26" s="12"/>
      <c r="RKS26" s="12"/>
      <c r="RKT26" s="12"/>
      <c r="RKU26" s="12"/>
      <c r="RKV26" s="12"/>
      <c r="RKW26" s="12"/>
      <c r="RKX26" s="12"/>
      <c r="RKY26" s="12"/>
      <c r="RLA26" s="12"/>
      <c r="RLB26" s="12"/>
      <c r="RLC26" s="28"/>
      <c r="RLD26" s="18"/>
      <c r="RLE26" s="12"/>
      <c r="RLF26" s="12"/>
      <c r="RLG26" s="18"/>
      <c r="RLH26" s="18" t="s">
        <v>76</v>
      </c>
      <c r="RLI26" s="23">
        <f>STDEV(RLI22:RLI23)</f>
        <v>2.9425743622805909</v>
      </c>
      <c r="RLJ26" s="18"/>
      <c r="RLK26" s="18"/>
      <c r="RLL26" s="18" t="s">
        <v>77</v>
      </c>
      <c r="RLM26" s="48">
        <f>RLK24/RLM24</f>
        <v>1661.2183745958871</v>
      </c>
      <c r="RLN26" s="37"/>
      <c r="RLO26" s="42" t="s">
        <v>78</v>
      </c>
      <c r="RLP26" s="42">
        <f>RLK24/RLO24</f>
        <v>200970.93503567405</v>
      </c>
      <c r="RLQ26" s="18"/>
      <c r="RLR26" s="18" t="s">
        <v>79</v>
      </c>
      <c r="RLS26" s="47">
        <f>RLK24/RLO24/43560</f>
        <v>4.6136578291017916</v>
      </c>
      <c r="RLT26" s="42"/>
      <c r="RLU26" s="13"/>
      <c r="RLV26" s="12"/>
      <c r="RLW26" s="12"/>
      <c r="RLX26" s="12"/>
      <c r="RLY26" s="12"/>
      <c r="RLZ26" s="12"/>
      <c r="RMA26" s="12"/>
      <c r="RMB26" s="12"/>
      <c r="RMC26" s="12"/>
      <c r="RMD26" s="12"/>
      <c r="RME26" s="12"/>
      <c r="RMG26" s="12"/>
      <c r="RMH26" s="12"/>
      <c r="RMI26" s="28"/>
      <c r="RMJ26" s="18"/>
      <c r="RMK26" s="12"/>
      <c r="RML26" s="12"/>
      <c r="RMM26" s="18"/>
      <c r="RMN26" s="18" t="s">
        <v>76</v>
      </c>
      <c r="RMO26" s="23">
        <f>STDEV(RMO22:RMO23)</f>
        <v>2.9425743622805909</v>
      </c>
      <c r="RMP26" s="18"/>
      <c r="RMQ26" s="18"/>
      <c r="RMR26" s="18" t="s">
        <v>77</v>
      </c>
      <c r="RMS26" s="48">
        <f>RMQ24/RMS24</f>
        <v>1661.2183745958871</v>
      </c>
      <c r="RMT26" s="37"/>
      <c r="RMU26" s="42" t="s">
        <v>78</v>
      </c>
      <c r="RMV26" s="42">
        <f>RMQ24/RMU24</f>
        <v>200970.93503567405</v>
      </c>
      <c r="RMW26" s="18"/>
      <c r="RMX26" s="18" t="s">
        <v>79</v>
      </c>
      <c r="RMY26" s="47">
        <f>RMQ24/RMU24/43560</f>
        <v>4.6136578291017916</v>
      </c>
      <c r="RMZ26" s="42"/>
      <c r="RNA26" s="13"/>
      <c r="RNB26" s="12"/>
      <c r="RNC26" s="12"/>
      <c r="RND26" s="12"/>
      <c r="RNE26" s="12"/>
      <c r="RNF26" s="12"/>
      <c r="RNG26" s="12"/>
      <c r="RNH26" s="12"/>
      <c r="RNI26" s="12"/>
      <c r="RNJ26" s="12"/>
      <c r="RNK26" s="12"/>
      <c r="RNM26" s="12"/>
      <c r="RNN26" s="12"/>
      <c r="RNO26" s="28"/>
      <c r="RNP26" s="18"/>
      <c r="RNQ26" s="12"/>
      <c r="RNR26" s="12"/>
      <c r="RNS26" s="18"/>
      <c r="RNT26" s="18" t="s">
        <v>76</v>
      </c>
      <c r="RNU26" s="23">
        <f>STDEV(RNU22:RNU23)</f>
        <v>2.9425743622805909</v>
      </c>
      <c r="RNV26" s="18"/>
      <c r="RNW26" s="18"/>
      <c r="RNX26" s="18" t="s">
        <v>77</v>
      </c>
      <c r="RNY26" s="48">
        <f>RNW24/RNY24</f>
        <v>1661.2183745958871</v>
      </c>
      <c r="RNZ26" s="37"/>
      <c r="ROA26" s="42" t="s">
        <v>78</v>
      </c>
      <c r="ROB26" s="42">
        <f>RNW24/ROA24</f>
        <v>200970.93503567405</v>
      </c>
      <c r="ROC26" s="18"/>
      <c r="ROD26" s="18" t="s">
        <v>79</v>
      </c>
      <c r="ROE26" s="47">
        <f>RNW24/ROA24/43560</f>
        <v>4.6136578291017916</v>
      </c>
      <c r="ROF26" s="42"/>
      <c r="ROG26" s="13"/>
      <c r="ROH26" s="12"/>
      <c r="ROI26" s="12"/>
      <c r="ROJ26" s="12"/>
      <c r="ROK26" s="12"/>
      <c r="ROL26" s="12"/>
      <c r="ROM26" s="12"/>
      <c r="RON26" s="12"/>
      <c r="ROO26" s="12"/>
      <c r="ROP26" s="12"/>
      <c r="ROQ26" s="12"/>
      <c r="ROS26" s="12"/>
      <c r="ROT26" s="12"/>
      <c r="ROU26" s="28"/>
      <c r="ROV26" s="18"/>
      <c r="ROW26" s="12"/>
      <c r="ROX26" s="12"/>
      <c r="ROY26" s="18"/>
      <c r="ROZ26" s="18" t="s">
        <v>76</v>
      </c>
      <c r="RPA26" s="23">
        <f>STDEV(RPA22:RPA23)</f>
        <v>2.9425743622805909</v>
      </c>
      <c r="RPB26" s="18"/>
      <c r="RPC26" s="18"/>
      <c r="RPD26" s="18" t="s">
        <v>77</v>
      </c>
      <c r="RPE26" s="48">
        <f>RPC24/RPE24</f>
        <v>1661.2183745958871</v>
      </c>
      <c r="RPF26" s="37"/>
      <c r="RPG26" s="42" t="s">
        <v>78</v>
      </c>
      <c r="RPH26" s="42">
        <f>RPC24/RPG24</f>
        <v>200970.93503567405</v>
      </c>
      <c r="RPI26" s="18"/>
      <c r="RPJ26" s="18" t="s">
        <v>79</v>
      </c>
      <c r="RPK26" s="47">
        <f>RPC24/RPG24/43560</f>
        <v>4.6136578291017916</v>
      </c>
      <c r="RPL26" s="42"/>
      <c r="RPM26" s="13"/>
      <c r="RPN26" s="12"/>
      <c r="RPO26" s="12"/>
      <c r="RPP26" s="12"/>
      <c r="RPQ26" s="12"/>
      <c r="RPR26" s="12"/>
      <c r="RPS26" s="12"/>
      <c r="RPT26" s="12"/>
      <c r="RPU26" s="12"/>
      <c r="RPV26" s="12"/>
      <c r="RPW26" s="12"/>
      <c r="RPY26" s="12"/>
      <c r="RPZ26" s="12"/>
      <c r="RQA26" s="28"/>
      <c r="RQB26" s="18"/>
      <c r="RQC26" s="12"/>
      <c r="RQD26" s="12"/>
      <c r="RQE26" s="18"/>
      <c r="RQF26" s="18" t="s">
        <v>76</v>
      </c>
      <c r="RQG26" s="23">
        <f>STDEV(RQG22:RQG23)</f>
        <v>2.9425743622805909</v>
      </c>
      <c r="RQH26" s="18"/>
      <c r="RQI26" s="18"/>
      <c r="RQJ26" s="18" t="s">
        <v>77</v>
      </c>
      <c r="RQK26" s="48">
        <f>RQI24/RQK24</f>
        <v>1661.2183745958871</v>
      </c>
      <c r="RQL26" s="37"/>
      <c r="RQM26" s="42" t="s">
        <v>78</v>
      </c>
      <c r="RQN26" s="42">
        <f>RQI24/RQM24</f>
        <v>200970.93503567405</v>
      </c>
      <c r="RQO26" s="18"/>
      <c r="RQP26" s="18" t="s">
        <v>79</v>
      </c>
      <c r="RQQ26" s="47">
        <f>RQI24/RQM24/43560</f>
        <v>4.6136578291017916</v>
      </c>
      <c r="RQR26" s="42"/>
      <c r="RQS26" s="13"/>
      <c r="RQT26" s="12"/>
      <c r="RQU26" s="12"/>
      <c r="RQV26" s="12"/>
      <c r="RQW26" s="12"/>
      <c r="RQX26" s="12"/>
      <c r="RQY26" s="12"/>
      <c r="RQZ26" s="12"/>
      <c r="RRA26" s="12"/>
      <c r="RRB26" s="12"/>
      <c r="RRC26" s="12"/>
      <c r="RRE26" s="12"/>
      <c r="RRF26" s="12"/>
      <c r="RRG26" s="28"/>
      <c r="RRH26" s="18"/>
      <c r="RRI26" s="12"/>
      <c r="RRJ26" s="12"/>
      <c r="RRK26" s="18"/>
      <c r="RRL26" s="18" t="s">
        <v>76</v>
      </c>
      <c r="RRM26" s="23">
        <f>STDEV(RRM22:RRM23)</f>
        <v>2.9425743622805909</v>
      </c>
      <c r="RRN26" s="18"/>
      <c r="RRO26" s="18"/>
      <c r="RRP26" s="18" t="s">
        <v>77</v>
      </c>
      <c r="RRQ26" s="48">
        <f>RRO24/RRQ24</f>
        <v>1661.2183745958871</v>
      </c>
      <c r="RRR26" s="37"/>
      <c r="RRS26" s="42" t="s">
        <v>78</v>
      </c>
      <c r="RRT26" s="42">
        <f>RRO24/RRS24</f>
        <v>200970.93503567405</v>
      </c>
      <c r="RRU26" s="18"/>
      <c r="RRV26" s="18" t="s">
        <v>79</v>
      </c>
      <c r="RRW26" s="47">
        <f>RRO24/RRS24/43560</f>
        <v>4.6136578291017916</v>
      </c>
      <c r="RRX26" s="42"/>
      <c r="RRY26" s="13"/>
      <c r="RRZ26" s="12"/>
      <c r="RSA26" s="12"/>
      <c r="RSB26" s="12"/>
      <c r="RSC26" s="12"/>
      <c r="RSD26" s="12"/>
      <c r="RSE26" s="12"/>
      <c r="RSF26" s="12"/>
      <c r="RSG26" s="12"/>
      <c r="RSH26" s="12"/>
      <c r="RSI26" s="12"/>
      <c r="RSK26" s="12"/>
      <c r="RSL26" s="12"/>
      <c r="RSM26" s="28"/>
      <c r="RSN26" s="18"/>
      <c r="RSO26" s="12"/>
      <c r="RSP26" s="12"/>
      <c r="RSQ26" s="18"/>
      <c r="RSR26" s="18" t="s">
        <v>76</v>
      </c>
      <c r="RSS26" s="23">
        <f>STDEV(RSS22:RSS23)</f>
        <v>2.9425743622805909</v>
      </c>
      <c r="RST26" s="18"/>
      <c r="RSU26" s="18"/>
      <c r="RSV26" s="18" t="s">
        <v>77</v>
      </c>
      <c r="RSW26" s="48">
        <f>RSU24/RSW24</f>
        <v>1661.2183745958871</v>
      </c>
      <c r="RSX26" s="37"/>
      <c r="RSY26" s="42" t="s">
        <v>78</v>
      </c>
      <c r="RSZ26" s="42">
        <f>RSU24/RSY24</f>
        <v>200970.93503567405</v>
      </c>
      <c r="RTA26" s="18"/>
      <c r="RTB26" s="18" t="s">
        <v>79</v>
      </c>
      <c r="RTC26" s="47">
        <f>RSU24/RSY24/43560</f>
        <v>4.6136578291017916</v>
      </c>
      <c r="RTD26" s="42"/>
      <c r="RTE26" s="13"/>
      <c r="RTF26" s="12"/>
      <c r="RTG26" s="12"/>
      <c r="RTH26" s="12"/>
      <c r="RTI26" s="12"/>
      <c r="RTJ26" s="12"/>
      <c r="RTK26" s="12"/>
      <c r="RTL26" s="12"/>
      <c r="RTM26" s="12"/>
      <c r="RTN26" s="12"/>
      <c r="RTO26" s="12"/>
      <c r="RTQ26" s="12"/>
      <c r="RTR26" s="12"/>
      <c r="RTS26" s="28"/>
      <c r="RTT26" s="18"/>
      <c r="RTU26" s="12"/>
      <c r="RTV26" s="12"/>
      <c r="RTW26" s="18"/>
      <c r="RTX26" s="18" t="s">
        <v>76</v>
      </c>
      <c r="RTY26" s="23">
        <f>STDEV(RTY22:RTY23)</f>
        <v>2.9425743622805909</v>
      </c>
      <c r="RTZ26" s="18"/>
      <c r="RUA26" s="18"/>
      <c r="RUB26" s="18" t="s">
        <v>77</v>
      </c>
      <c r="RUC26" s="48">
        <f>RUA24/RUC24</f>
        <v>1661.2183745958871</v>
      </c>
      <c r="RUD26" s="37"/>
      <c r="RUE26" s="42" t="s">
        <v>78</v>
      </c>
      <c r="RUF26" s="42">
        <f>RUA24/RUE24</f>
        <v>200970.93503567405</v>
      </c>
      <c r="RUG26" s="18"/>
      <c r="RUH26" s="18" t="s">
        <v>79</v>
      </c>
      <c r="RUI26" s="47">
        <f>RUA24/RUE24/43560</f>
        <v>4.6136578291017916</v>
      </c>
      <c r="RUJ26" s="42"/>
      <c r="RUK26" s="13"/>
      <c r="RUL26" s="12"/>
      <c r="RUM26" s="12"/>
      <c r="RUN26" s="12"/>
      <c r="RUO26" s="12"/>
      <c r="RUP26" s="12"/>
      <c r="RUQ26" s="12"/>
      <c r="RUR26" s="12"/>
      <c r="RUS26" s="12"/>
      <c r="RUT26" s="12"/>
      <c r="RUU26" s="12"/>
      <c r="RUW26" s="12"/>
      <c r="RUX26" s="12"/>
      <c r="RUY26" s="28"/>
      <c r="RUZ26" s="18"/>
      <c r="RVA26" s="12"/>
      <c r="RVB26" s="12"/>
      <c r="RVC26" s="18"/>
      <c r="RVD26" s="18" t="s">
        <v>76</v>
      </c>
      <c r="RVE26" s="23">
        <f>STDEV(RVE22:RVE23)</f>
        <v>2.9425743622805909</v>
      </c>
      <c r="RVF26" s="18"/>
      <c r="RVG26" s="18"/>
      <c r="RVH26" s="18" t="s">
        <v>77</v>
      </c>
      <c r="RVI26" s="48">
        <f>RVG24/RVI24</f>
        <v>1661.2183745958871</v>
      </c>
      <c r="RVJ26" s="37"/>
      <c r="RVK26" s="42" t="s">
        <v>78</v>
      </c>
      <c r="RVL26" s="42">
        <f>RVG24/RVK24</f>
        <v>200970.93503567405</v>
      </c>
      <c r="RVM26" s="18"/>
      <c r="RVN26" s="18" t="s">
        <v>79</v>
      </c>
      <c r="RVO26" s="47">
        <f>RVG24/RVK24/43560</f>
        <v>4.6136578291017916</v>
      </c>
      <c r="RVP26" s="42"/>
      <c r="RVQ26" s="13"/>
      <c r="RVR26" s="12"/>
      <c r="RVS26" s="12"/>
      <c r="RVT26" s="12"/>
      <c r="RVU26" s="12"/>
      <c r="RVV26" s="12"/>
      <c r="RVW26" s="12"/>
      <c r="RVX26" s="12"/>
      <c r="RVY26" s="12"/>
      <c r="RVZ26" s="12"/>
      <c r="RWA26" s="12"/>
      <c r="RWC26" s="12"/>
      <c r="RWD26" s="12"/>
      <c r="RWE26" s="28"/>
      <c r="RWF26" s="18"/>
      <c r="RWG26" s="12"/>
      <c r="RWH26" s="12"/>
      <c r="RWI26" s="18"/>
      <c r="RWJ26" s="18" t="s">
        <v>76</v>
      </c>
      <c r="RWK26" s="23">
        <f>STDEV(RWK22:RWK23)</f>
        <v>2.9425743622805909</v>
      </c>
      <c r="RWL26" s="18"/>
      <c r="RWM26" s="18"/>
      <c r="RWN26" s="18" t="s">
        <v>77</v>
      </c>
      <c r="RWO26" s="48">
        <f>RWM24/RWO24</f>
        <v>1661.2183745958871</v>
      </c>
      <c r="RWP26" s="37"/>
      <c r="RWQ26" s="42" t="s">
        <v>78</v>
      </c>
      <c r="RWR26" s="42">
        <f>RWM24/RWQ24</f>
        <v>200970.93503567405</v>
      </c>
      <c r="RWS26" s="18"/>
      <c r="RWT26" s="18" t="s">
        <v>79</v>
      </c>
      <c r="RWU26" s="47">
        <f>RWM24/RWQ24/43560</f>
        <v>4.6136578291017916</v>
      </c>
      <c r="RWV26" s="42"/>
      <c r="RWW26" s="13"/>
      <c r="RWX26" s="12"/>
      <c r="RWY26" s="12"/>
      <c r="RWZ26" s="12"/>
      <c r="RXA26" s="12"/>
      <c r="RXB26" s="12"/>
      <c r="RXC26" s="12"/>
      <c r="RXD26" s="12"/>
      <c r="RXE26" s="12"/>
      <c r="RXF26" s="12"/>
      <c r="RXG26" s="12"/>
      <c r="RXI26" s="12"/>
      <c r="RXJ26" s="12"/>
      <c r="RXK26" s="28"/>
      <c r="RXL26" s="18"/>
      <c r="RXM26" s="12"/>
      <c r="RXN26" s="12"/>
      <c r="RXO26" s="18"/>
      <c r="RXP26" s="18" t="s">
        <v>76</v>
      </c>
      <c r="RXQ26" s="23">
        <f>STDEV(RXQ22:RXQ23)</f>
        <v>2.9425743622805909</v>
      </c>
      <c r="RXR26" s="18"/>
      <c r="RXS26" s="18"/>
      <c r="RXT26" s="18" t="s">
        <v>77</v>
      </c>
      <c r="RXU26" s="48">
        <f>RXS24/RXU24</f>
        <v>1661.2183745958871</v>
      </c>
      <c r="RXV26" s="37"/>
      <c r="RXW26" s="42" t="s">
        <v>78</v>
      </c>
      <c r="RXX26" s="42">
        <f>RXS24/RXW24</f>
        <v>200970.93503567405</v>
      </c>
      <c r="RXY26" s="18"/>
      <c r="RXZ26" s="18" t="s">
        <v>79</v>
      </c>
      <c r="RYA26" s="47">
        <f>RXS24/RXW24/43560</f>
        <v>4.6136578291017916</v>
      </c>
      <c r="RYB26" s="42"/>
      <c r="RYC26" s="13"/>
      <c r="RYD26" s="12"/>
      <c r="RYE26" s="12"/>
      <c r="RYF26" s="12"/>
      <c r="RYG26" s="12"/>
      <c r="RYH26" s="12"/>
      <c r="RYI26" s="12"/>
      <c r="RYJ26" s="12"/>
      <c r="RYK26" s="12"/>
      <c r="RYL26" s="12"/>
      <c r="RYM26" s="12"/>
      <c r="RYO26" s="12"/>
      <c r="RYP26" s="12"/>
      <c r="RYQ26" s="28"/>
      <c r="RYR26" s="18"/>
      <c r="RYS26" s="12"/>
      <c r="RYT26" s="12"/>
      <c r="RYU26" s="18"/>
      <c r="RYV26" s="18" t="s">
        <v>76</v>
      </c>
      <c r="RYW26" s="23">
        <f>STDEV(RYW22:RYW23)</f>
        <v>2.9425743622805909</v>
      </c>
      <c r="RYX26" s="18"/>
      <c r="RYY26" s="18"/>
      <c r="RYZ26" s="18" t="s">
        <v>77</v>
      </c>
      <c r="RZA26" s="48">
        <f>RYY24/RZA24</f>
        <v>1661.2183745958871</v>
      </c>
      <c r="RZB26" s="37"/>
      <c r="RZC26" s="42" t="s">
        <v>78</v>
      </c>
      <c r="RZD26" s="42">
        <f>RYY24/RZC24</f>
        <v>200970.93503567405</v>
      </c>
      <c r="RZE26" s="18"/>
      <c r="RZF26" s="18" t="s">
        <v>79</v>
      </c>
      <c r="RZG26" s="47">
        <f>RYY24/RZC24/43560</f>
        <v>4.6136578291017916</v>
      </c>
      <c r="RZH26" s="42"/>
      <c r="RZI26" s="13"/>
      <c r="RZJ26" s="12"/>
      <c r="RZK26" s="12"/>
      <c r="RZL26" s="12"/>
      <c r="RZM26" s="12"/>
      <c r="RZN26" s="12"/>
      <c r="RZO26" s="12"/>
      <c r="RZP26" s="12"/>
      <c r="RZQ26" s="12"/>
      <c r="RZR26" s="12"/>
      <c r="RZS26" s="12"/>
      <c r="RZU26" s="12"/>
      <c r="RZV26" s="12"/>
      <c r="RZW26" s="28"/>
      <c r="RZX26" s="18"/>
      <c r="RZY26" s="12"/>
      <c r="RZZ26" s="12"/>
      <c r="SAA26" s="18"/>
      <c r="SAB26" s="18" t="s">
        <v>76</v>
      </c>
      <c r="SAC26" s="23">
        <f>STDEV(SAC22:SAC23)</f>
        <v>2.9425743622805909</v>
      </c>
      <c r="SAD26" s="18"/>
      <c r="SAE26" s="18"/>
      <c r="SAF26" s="18" t="s">
        <v>77</v>
      </c>
      <c r="SAG26" s="48">
        <f>SAE24/SAG24</f>
        <v>1661.2183745958871</v>
      </c>
      <c r="SAH26" s="37"/>
      <c r="SAI26" s="42" t="s">
        <v>78</v>
      </c>
      <c r="SAJ26" s="42">
        <f>SAE24/SAI24</f>
        <v>200970.93503567405</v>
      </c>
      <c r="SAK26" s="18"/>
      <c r="SAL26" s="18" t="s">
        <v>79</v>
      </c>
      <c r="SAM26" s="47">
        <f>SAE24/SAI24/43560</f>
        <v>4.6136578291017916</v>
      </c>
      <c r="SAN26" s="42"/>
      <c r="SAO26" s="13"/>
      <c r="SAP26" s="12"/>
      <c r="SAQ26" s="12"/>
      <c r="SAR26" s="12"/>
      <c r="SAS26" s="12"/>
      <c r="SAT26" s="12"/>
      <c r="SAU26" s="12"/>
      <c r="SAV26" s="12"/>
      <c r="SAW26" s="12"/>
      <c r="SAX26" s="12"/>
      <c r="SAY26" s="12"/>
      <c r="SBA26" s="12"/>
      <c r="SBB26" s="12"/>
      <c r="SBC26" s="28"/>
      <c r="SBD26" s="18"/>
      <c r="SBE26" s="12"/>
      <c r="SBF26" s="12"/>
      <c r="SBG26" s="18"/>
      <c r="SBH26" s="18" t="s">
        <v>76</v>
      </c>
      <c r="SBI26" s="23">
        <f>STDEV(SBI22:SBI23)</f>
        <v>2.9425743622805909</v>
      </c>
      <c r="SBJ26" s="18"/>
      <c r="SBK26" s="18"/>
      <c r="SBL26" s="18" t="s">
        <v>77</v>
      </c>
      <c r="SBM26" s="48">
        <f>SBK24/SBM24</f>
        <v>1661.2183745958871</v>
      </c>
      <c r="SBN26" s="37"/>
      <c r="SBO26" s="42" t="s">
        <v>78</v>
      </c>
      <c r="SBP26" s="42">
        <f>SBK24/SBO24</f>
        <v>200970.93503567405</v>
      </c>
      <c r="SBQ26" s="18"/>
      <c r="SBR26" s="18" t="s">
        <v>79</v>
      </c>
      <c r="SBS26" s="47">
        <f>SBK24/SBO24/43560</f>
        <v>4.6136578291017916</v>
      </c>
      <c r="SBT26" s="42"/>
      <c r="SBU26" s="13"/>
      <c r="SBV26" s="12"/>
      <c r="SBW26" s="12"/>
      <c r="SBX26" s="12"/>
      <c r="SBY26" s="12"/>
      <c r="SBZ26" s="12"/>
      <c r="SCA26" s="12"/>
      <c r="SCB26" s="12"/>
      <c r="SCC26" s="12"/>
      <c r="SCD26" s="12"/>
      <c r="SCE26" s="12"/>
      <c r="SCG26" s="12"/>
      <c r="SCH26" s="12"/>
      <c r="SCI26" s="28"/>
      <c r="SCJ26" s="18"/>
      <c r="SCK26" s="12"/>
      <c r="SCL26" s="12"/>
      <c r="SCM26" s="18"/>
      <c r="SCN26" s="18" t="s">
        <v>76</v>
      </c>
      <c r="SCO26" s="23">
        <f>STDEV(SCO22:SCO23)</f>
        <v>2.9425743622805909</v>
      </c>
      <c r="SCP26" s="18"/>
      <c r="SCQ26" s="18"/>
      <c r="SCR26" s="18" t="s">
        <v>77</v>
      </c>
      <c r="SCS26" s="48">
        <f>SCQ24/SCS24</f>
        <v>1661.2183745958871</v>
      </c>
      <c r="SCT26" s="37"/>
      <c r="SCU26" s="42" t="s">
        <v>78</v>
      </c>
      <c r="SCV26" s="42">
        <f>SCQ24/SCU24</f>
        <v>200970.93503567405</v>
      </c>
      <c r="SCW26" s="18"/>
      <c r="SCX26" s="18" t="s">
        <v>79</v>
      </c>
      <c r="SCY26" s="47">
        <f>SCQ24/SCU24/43560</f>
        <v>4.6136578291017916</v>
      </c>
      <c r="SCZ26" s="42"/>
      <c r="SDA26" s="13"/>
      <c r="SDB26" s="12"/>
      <c r="SDC26" s="12"/>
      <c r="SDD26" s="12"/>
      <c r="SDE26" s="12"/>
      <c r="SDF26" s="12"/>
      <c r="SDG26" s="12"/>
      <c r="SDH26" s="12"/>
      <c r="SDI26" s="12"/>
      <c r="SDJ26" s="12"/>
      <c r="SDK26" s="12"/>
      <c r="SDM26" s="12"/>
      <c r="SDN26" s="12"/>
      <c r="SDO26" s="28"/>
      <c r="SDP26" s="18"/>
      <c r="SDQ26" s="12"/>
      <c r="SDR26" s="12"/>
      <c r="SDS26" s="18"/>
      <c r="SDT26" s="18" t="s">
        <v>76</v>
      </c>
      <c r="SDU26" s="23">
        <f>STDEV(SDU22:SDU23)</f>
        <v>2.9425743622805909</v>
      </c>
      <c r="SDV26" s="18"/>
      <c r="SDW26" s="18"/>
      <c r="SDX26" s="18" t="s">
        <v>77</v>
      </c>
      <c r="SDY26" s="48">
        <f>SDW24/SDY24</f>
        <v>1661.2183745958871</v>
      </c>
      <c r="SDZ26" s="37"/>
      <c r="SEA26" s="42" t="s">
        <v>78</v>
      </c>
      <c r="SEB26" s="42">
        <f>SDW24/SEA24</f>
        <v>200970.93503567405</v>
      </c>
      <c r="SEC26" s="18"/>
      <c r="SED26" s="18" t="s">
        <v>79</v>
      </c>
      <c r="SEE26" s="47">
        <f>SDW24/SEA24/43560</f>
        <v>4.6136578291017916</v>
      </c>
      <c r="SEF26" s="42"/>
      <c r="SEG26" s="13"/>
      <c r="SEH26" s="12"/>
      <c r="SEI26" s="12"/>
      <c r="SEJ26" s="12"/>
      <c r="SEK26" s="12"/>
      <c r="SEL26" s="12"/>
      <c r="SEM26" s="12"/>
      <c r="SEN26" s="12"/>
      <c r="SEO26" s="12"/>
      <c r="SEP26" s="12"/>
      <c r="SEQ26" s="12"/>
      <c r="SES26" s="12"/>
      <c r="SET26" s="12"/>
      <c r="SEU26" s="28"/>
      <c r="SEV26" s="18"/>
      <c r="SEW26" s="12"/>
      <c r="SEX26" s="12"/>
      <c r="SEY26" s="18"/>
      <c r="SEZ26" s="18" t="s">
        <v>76</v>
      </c>
      <c r="SFA26" s="23">
        <f>STDEV(SFA22:SFA23)</f>
        <v>2.9425743622805909</v>
      </c>
      <c r="SFB26" s="18"/>
      <c r="SFC26" s="18"/>
      <c r="SFD26" s="18" t="s">
        <v>77</v>
      </c>
      <c r="SFE26" s="48">
        <f>SFC24/SFE24</f>
        <v>1661.2183745958871</v>
      </c>
      <c r="SFF26" s="37"/>
      <c r="SFG26" s="42" t="s">
        <v>78</v>
      </c>
      <c r="SFH26" s="42">
        <f>SFC24/SFG24</f>
        <v>200970.93503567405</v>
      </c>
      <c r="SFI26" s="18"/>
      <c r="SFJ26" s="18" t="s">
        <v>79</v>
      </c>
      <c r="SFK26" s="47">
        <f>SFC24/SFG24/43560</f>
        <v>4.6136578291017916</v>
      </c>
      <c r="SFL26" s="42"/>
      <c r="SFM26" s="13"/>
      <c r="SFN26" s="12"/>
      <c r="SFO26" s="12"/>
      <c r="SFP26" s="12"/>
      <c r="SFQ26" s="12"/>
      <c r="SFR26" s="12"/>
      <c r="SFS26" s="12"/>
      <c r="SFT26" s="12"/>
      <c r="SFU26" s="12"/>
      <c r="SFV26" s="12"/>
      <c r="SFW26" s="12"/>
      <c r="SFY26" s="12"/>
      <c r="SFZ26" s="12"/>
      <c r="SGA26" s="28"/>
      <c r="SGB26" s="18"/>
      <c r="SGC26" s="12"/>
      <c r="SGD26" s="12"/>
      <c r="SGE26" s="18"/>
      <c r="SGF26" s="18" t="s">
        <v>76</v>
      </c>
      <c r="SGG26" s="23">
        <f>STDEV(SGG22:SGG23)</f>
        <v>2.9425743622805909</v>
      </c>
      <c r="SGH26" s="18"/>
      <c r="SGI26" s="18"/>
      <c r="SGJ26" s="18" t="s">
        <v>77</v>
      </c>
      <c r="SGK26" s="48">
        <f>SGI24/SGK24</f>
        <v>1661.2183745958871</v>
      </c>
      <c r="SGL26" s="37"/>
      <c r="SGM26" s="42" t="s">
        <v>78</v>
      </c>
      <c r="SGN26" s="42">
        <f>SGI24/SGM24</f>
        <v>200970.93503567405</v>
      </c>
      <c r="SGO26" s="18"/>
      <c r="SGP26" s="18" t="s">
        <v>79</v>
      </c>
      <c r="SGQ26" s="47">
        <f>SGI24/SGM24/43560</f>
        <v>4.6136578291017916</v>
      </c>
      <c r="SGR26" s="42"/>
      <c r="SGS26" s="13"/>
      <c r="SGT26" s="12"/>
      <c r="SGU26" s="12"/>
      <c r="SGV26" s="12"/>
      <c r="SGW26" s="12"/>
      <c r="SGX26" s="12"/>
      <c r="SGY26" s="12"/>
      <c r="SGZ26" s="12"/>
      <c r="SHA26" s="12"/>
      <c r="SHB26" s="12"/>
      <c r="SHC26" s="12"/>
      <c r="SHE26" s="12"/>
      <c r="SHF26" s="12"/>
      <c r="SHG26" s="28"/>
      <c r="SHH26" s="18"/>
      <c r="SHI26" s="12"/>
      <c r="SHJ26" s="12"/>
      <c r="SHK26" s="18"/>
      <c r="SHL26" s="18" t="s">
        <v>76</v>
      </c>
      <c r="SHM26" s="23">
        <f>STDEV(SHM22:SHM23)</f>
        <v>2.9425743622805909</v>
      </c>
      <c r="SHN26" s="18"/>
      <c r="SHO26" s="18"/>
      <c r="SHP26" s="18" t="s">
        <v>77</v>
      </c>
      <c r="SHQ26" s="48">
        <f>SHO24/SHQ24</f>
        <v>1661.2183745958871</v>
      </c>
      <c r="SHR26" s="37"/>
      <c r="SHS26" s="42" t="s">
        <v>78</v>
      </c>
      <c r="SHT26" s="42">
        <f>SHO24/SHS24</f>
        <v>200970.93503567405</v>
      </c>
      <c r="SHU26" s="18"/>
      <c r="SHV26" s="18" t="s">
        <v>79</v>
      </c>
      <c r="SHW26" s="47">
        <f>SHO24/SHS24/43560</f>
        <v>4.6136578291017916</v>
      </c>
      <c r="SHX26" s="42"/>
      <c r="SHY26" s="13"/>
      <c r="SHZ26" s="12"/>
      <c r="SIA26" s="12"/>
      <c r="SIB26" s="12"/>
      <c r="SIC26" s="12"/>
      <c r="SID26" s="12"/>
      <c r="SIE26" s="12"/>
      <c r="SIF26" s="12"/>
      <c r="SIG26" s="12"/>
      <c r="SIH26" s="12"/>
      <c r="SII26" s="12"/>
      <c r="SIK26" s="12"/>
      <c r="SIL26" s="12"/>
      <c r="SIM26" s="28"/>
      <c r="SIN26" s="18"/>
      <c r="SIO26" s="12"/>
      <c r="SIP26" s="12"/>
      <c r="SIQ26" s="18"/>
      <c r="SIR26" s="18" t="s">
        <v>76</v>
      </c>
      <c r="SIS26" s="23">
        <f>STDEV(SIS22:SIS23)</f>
        <v>2.9425743622805909</v>
      </c>
      <c r="SIT26" s="18"/>
      <c r="SIU26" s="18"/>
      <c r="SIV26" s="18" t="s">
        <v>77</v>
      </c>
      <c r="SIW26" s="48">
        <f>SIU24/SIW24</f>
        <v>1661.2183745958871</v>
      </c>
      <c r="SIX26" s="37"/>
      <c r="SIY26" s="42" t="s">
        <v>78</v>
      </c>
      <c r="SIZ26" s="42">
        <f>SIU24/SIY24</f>
        <v>200970.93503567405</v>
      </c>
      <c r="SJA26" s="18"/>
      <c r="SJB26" s="18" t="s">
        <v>79</v>
      </c>
      <c r="SJC26" s="47">
        <f>SIU24/SIY24/43560</f>
        <v>4.6136578291017916</v>
      </c>
      <c r="SJD26" s="42"/>
      <c r="SJE26" s="13"/>
      <c r="SJF26" s="12"/>
      <c r="SJG26" s="12"/>
      <c r="SJH26" s="12"/>
      <c r="SJI26" s="12"/>
      <c r="SJJ26" s="12"/>
      <c r="SJK26" s="12"/>
      <c r="SJL26" s="12"/>
      <c r="SJM26" s="12"/>
      <c r="SJN26" s="12"/>
      <c r="SJO26" s="12"/>
      <c r="SJQ26" s="12"/>
      <c r="SJR26" s="12"/>
      <c r="SJS26" s="28"/>
      <c r="SJT26" s="18"/>
      <c r="SJU26" s="12"/>
      <c r="SJV26" s="12"/>
      <c r="SJW26" s="18"/>
      <c r="SJX26" s="18" t="s">
        <v>76</v>
      </c>
      <c r="SJY26" s="23">
        <f>STDEV(SJY22:SJY23)</f>
        <v>2.9425743622805909</v>
      </c>
      <c r="SJZ26" s="18"/>
      <c r="SKA26" s="18"/>
      <c r="SKB26" s="18" t="s">
        <v>77</v>
      </c>
      <c r="SKC26" s="48">
        <f>SKA24/SKC24</f>
        <v>1661.2183745958871</v>
      </c>
      <c r="SKD26" s="37"/>
      <c r="SKE26" s="42" t="s">
        <v>78</v>
      </c>
      <c r="SKF26" s="42">
        <f>SKA24/SKE24</f>
        <v>200970.93503567405</v>
      </c>
      <c r="SKG26" s="18"/>
      <c r="SKH26" s="18" t="s">
        <v>79</v>
      </c>
      <c r="SKI26" s="47">
        <f>SKA24/SKE24/43560</f>
        <v>4.6136578291017916</v>
      </c>
      <c r="SKJ26" s="42"/>
      <c r="SKK26" s="13"/>
      <c r="SKL26" s="12"/>
      <c r="SKM26" s="12"/>
      <c r="SKN26" s="12"/>
      <c r="SKO26" s="12"/>
      <c r="SKP26" s="12"/>
      <c r="SKQ26" s="12"/>
      <c r="SKR26" s="12"/>
      <c r="SKS26" s="12"/>
      <c r="SKT26" s="12"/>
      <c r="SKU26" s="12"/>
      <c r="SKW26" s="12"/>
      <c r="SKX26" s="12"/>
      <c r="SKY26" s="28"/>
      <c r="SKZ26" s="18"/>
      <c r="SLA26" s="12"/>
      <c r="SLB26" s="12"/>
      <c r="SLC26" s="18"/>
      <c r="SLD26" s="18" t="s">
        <v>76</v>
      </c>
      <c r="SLE26" s="23">
        <f>STDEV(SLE22:SLE23)</f>
        <v>2.9425743622805909</v>
      </c>
      <c r="SLF26" s="18"/>
      <c r="SLG26" s="18"/>
      <c r="SLH26" s="18" t="s">
        <v>77</v>
      </c>
      <c r="SLI26" s="48">
        <f>SLG24/SLI24</f>
        <v>1661.2183745958871</v>
      </c>
      <c r="SLJ26" s="37"/>
      <c r="SLK26" s="42" t="s">
        <v>78</v>
      </c>
      <c r="SLL26" s="42">
        <f>SLG24/SLK24</f>
        <v>200970.93503567405</v>
      </c>
      <c r="SLM26" s="18"/>
      <c r="SLN26" s="18" t="s">
        <v>79</v>
      </c>
      <c r="SLO26" s="47">
        <f>SLG24/SLK24/43560</f>
        <v>4.6136578291017916</v>
      </c>
      <c r="SLP26" s="42"/>
      <c r="SLQ26" s="13"/>
      <c r="SLR26" s="12"/>
      <c r="SLS26" s="12"/>
      <c r="SLT26" s="12"/>
      <c r="SLU26" s="12"/>
      <c r="SLV26" s="12"/>
      <c r="SLW26" s="12"/>
      <c r="SLX26" s="12"/>
      <c r="SLY26" s="12"/>
      <c r="SLZ26" s="12"/>
      <c r="SMA26" s="12"/>
      <c r="SMC26" s="12"/>
      <c r="SMD26" s="12"/>
      <c r="SME26" s="28"/>
      <c r="SMF26" s="18"/>
      <c r="SMG26" s="12"/>
      <c r="SMH26" s="12"/>
      <c r="SMI26" s="18"/>
      <c r="SMJ26" s="18" t="s">
        <v>76</v>
      </c>
      <c r="SMK26" s="23">
        <f>STDEV(SMK22:SMK23)</f>
        <v>2.9425743622805909</v>
      </c>
      <c r="SML26" s="18"/>
      <c r="SMM26" s="18"/>
      <c r="SMN26" s="18" t="s">
        <v>77</v>
      </c>
      <c r="SMO26" s="48">
        <f>SMM24/SMO24</f>
        <v>1661.2183745958871</v>
      </c>
      <c r="SMP26" s="37"/>
      <c r="SMQ26" s="42" t="s">
        <v>78</v>
      </c>
      <c r="SMR26" s="42">
        <f>SMM24/SMQ24</f>
        <v>200970.93503567405</v>
      </c>
      <c r="SMS26" s="18"/>
      <c r="SMT26" s="18" t="s">
        <v>79</v>
      </c>
      <c r="SMU26" s="47">
        <f>SMM24/SMQ24/43560</f>
        <v>4.6136578291017916</v>
      </c>
      <c r="SMV26" s="42"/>
      <c r="SMW26" s="13"/>
      <c r="SMX26" s="12"/>
      <c r="SMY26" s="12"/>
      <c r="SMZ26" s="12"/>
      <c r="SNA26" s="12"/>
      <c r="SNB26" s="12"/>
      <c r="SNC26" s="12"/>
      <c r="SND26" s="12"/>
      <c r="SNE26" s="12"/>
      <c r="SNF26" s="12"/>
      <c r="SNG26" s="12"/>
      <c r="SNI26" s="12"/>
      <c r="SNJ26" s="12"/>
      <c r="SNK26" s="28"/>
      <c r="SNL26" s="18"/>
      <c r="SNM26" s="12"/>
      <c r="SNN26" s="12"/>
      <c r="SNO26" s="18"/>
      <c r="SNP26" s="18" t="s">
        <v>76</v>
      </c>
      <c r="SNQ26" s="23">
        <f>STDEV(SNQ22:SNQ23)</f>
        <v>2.9425743622805909</v>
      </c>
      <c r="SNR26" s="18"/>
      <c r="SNS26" s="18"/>
      <c r="SNT26" s="18" t="s">
        <v>77</v>
      </c>
      <c r="SNU26" s="48">
        <f>SNS24/SNU24</f>
        <v>1661.2183745958871</v>
      </c>
      <c r="SNV26" s="37"/>
      <c r="SNW26" s="42" t="s">
        <v>78</v>
      </c>
      <c r="SNX26" s="42">
        <f>SNS24/SNW24</f>
        <v>200970.93503567405</v>
      </c>
      <c r="SNY26" s="18"/>
      <c r="SNZ26" s="18" t="s">
        <v>79</v>
      </c>
      <c r="SOA26" s="47">
        <f>SNS24/SNW24/43560</f>
        <v>4.6136578291017916</v>
      </c>
      <c r="SOB26" s="42"/>
      <c r="SOC26" s="13"/>
      <c r="SOD26" s="12"/>
      <c r="SOE26" s="12"/>
      <c r="SOF26" s="12"/>
      <c r="SOG26" s="12"/>
      <c r="SOH26" s="12"/>
      <c r="SOI26" s="12"/>
      <c r="SOJ26" s="12"/>
      <c r="SOK26" s="12"/>
      <c r="SOL26" s="12"/>
      <c r="SOM26" s="12"/>
      <c r="SOO26" s="12"/>
      <c r="SOP26" s="12"/>
      <c r="SOQ26" s="28"/>
      <c r="SOR26" s="18"/>
      <c r="SOS26" s="12"/>
      <c r="SOT26" s="12"/>
      <c r="SOU26" s="18"/>
      <c r="SOV26" s="18" t="s">
        <v>76</v>
      </c>
      <c r="SOW26" s="23">
        <f>STDEV(SOW22:SOW23)</f>
        <v>2.9425743622805909</v>
      </c>
      <c r="SOX26" s="18"/>
      <c r="SOY26" s="18"/>
      <c r="SOZ26" s="18" t="s">
        <v>77</v>
      </c>
      <c r="SPA26" s="48">
        <f>SOY24/SPA24</f>
        <v>1661.2183745958871</v>
      </c>
      <c r="SPB26" s="37"/>
      <c r="SPC26" s="42" t="s">
        <v>78</v>
      </c>
      <c r="SPD26" s="42">
        <f>SOY24/SPC24</f>
        <v>200970.93503567405</v>
      </c>
      <c r="SPE26" s="18"/>
      <c r="SPF26" s="18" t="s">
        <v>79</v>
      </c>
      <c r="SPG26" s="47">
        <f>SOY24/SPC24/43560</f>
        <v>4.6136578291017916</v>
      </c>
      <c r="SPH26" s="42"/>
      <c r="SPI26" s="13"/>
      <c r="SPJ26" s="12"/>
      <c r="SPK26" s="12"/>
      <c r="SPL26" s="12"/>
      <c r="SPM26" s="12"/>
      <c r="SPN26" s="12"/>
      <c r="SPO26" s="12"/>
      <c r="SPP26" s="12"/>
      <c r="SPQ26" s="12"/>
      <c r="SPR26" s="12"/>
      <c r="SPS26" s="12"/>
      <c r="SPU26" s="12"/>
      <c r="SPV26" s="12"/>
      <c r="SPW26" s="28"/>
      <c r="SPX26" s="18"/>
      <c r="SPY26" s="12"/>
      <c r="SPZ26" s="12"/>
      <c r="SQA26" s="18"/>
      <c r="SQB26" s="18" t="s">
        <v>76</v>
      </c>
      <c r="SQC26" s="23">
        <f>STDEV(SQC22:SQC23)</f>
        <v>2.9425743622805909</v>
      </c>
      <c r="SQD26" s="18"/>
      <c r="SQE26" s="18"/>
      <c r="SQF26" s="18" t="s">
        <v>77</v>
      </c>
      <c r="SQG26" s="48">
        <f>SQE24/SQG24</f>
        <v>1661.2183745958871</v>
      </c>
      <c r="SQH26" s="37"/>
      <c r="SQI26" s="42" t="s">
        <v>78</v>
      </c>
      <c r="SQJ26" s="42">
        <f>SQE24/SQI24</f>
        <v>200970.93503567405</v>
      </c>
      <c r="SQK26" s="18"/>
      <c r="SQL26" s="18" t="s">
        <v>79</v>
      </c>
      <c r="SQM26" s="47">
        <f>SQE24/SQI24/43560</f>
        <v>4.6136578291017916</v>
      </c>
      <c r="SQN26" s="42"/>
      <c r="SQO26" s="13"/>
      <c r="SQP26" s="12"/>
      <c r="SQQ26" s="12"/>
      <c r="SQR26" s="12"/>
      <c r="SQS26" s="12"/>
      <c r="SQT26" s="12"/>
      <c r="SQU26" s="12"/>
      <c r="SQV26" s="12"/>
      <c r="SQW26" s="12"/>
      <c r="SQX26" s="12"/>
      <c r="SQY26" s="12"/>
      <c r="SRA26" s="12"/>
      <c r="SRB26" s="12"/>
      <c r="SRC26" s="28"/>
      <c r="SRD26" s="18"/>
      <c r="SRE26" s="12"/>
      <c r="SRF26" s="12"/>
      <c r="SRG26" s="18"/>
      <c r="SRH26" s="18" t="s">
        <v>76</v>
      </c>
      <c r="SRI26" s="23">
        <f>STDEV(SRI22:SRI23)</f>
        <v>2.9425743622805909</v>
      </c>
      <c r="SRJ26" s="18"/>
      <c r="SRK26" s="18"/>
      <c r="SRL26" s="18" t="s">
        <v>77</v>
      </c>
      <c r="SRM26" s="48">
        <f>SRK24/SRM24</f>
        <v>1661.2183745958871</v>
      </c>
      <c r="SRN26" s="37"/>
      <c r="SRO26" s="42" t="s">
        <v>78</v>
      </c>
      <c r="SRP26" s="42">
        <f>SRK24/SRO24</f>
        <v>200970.93503567405</v>
      </c>
      <c r="SRQ26" s="18"/>
      <c r="SRR26" s="18" t="s">
        <v>79</v>
      </c>
      <c r="SRS26" s="47">
        <f>SRK24/SRO24/43560</f>
        <v>4.6136578291017916</v>
      </c>
      <c r="SRT26" s="42"/>
      <c r="SRU26" s="13"/>
      <c r="SRV26" s="12"/>
      <c r="SRW26" s="12"/>
      <c r="SRX26" s="12"/>
      <c r="SRY26" s="12"/>
      <c r="SRZ26" s="12"/>
      <c r="SSA26" s="12"/>
      <c r="SSB26" s="12"/>
      <c r="SSC26" s="12"/>
      <c r="SSD26" s="12"/>
      <c r="SSE26" s="12"/>
      <c r="SSG26" s="12"/>
      <c r="SSH26" s="12"/>
      <c r="SSI26" s="28"/>
      <c r="SSJ26" s="18"/>
      <c r="SSK26" s="12"/>
      <c r="SSL26" s="12"/>
      <c r="SSM26" s="18"/>
      <c r="SSN26" s="18" t="s">
        <v>76</v>
      </c>
      <c r="SSO26" s="23">
        <f>STDEV(SSO22:SSO23)</f>
        <v>2.9425743622805909</v>
      </c>
      <c r="SSP26" s="18"/>
      <c r="SSQ26" s="18"/>
      <c r="SSR26" s="18" t="s">
        <v>77</v>
      </c>
      <c r="SSS26" s="48">
        <f>SSQ24/SSS24</f>
        <v>1661.2183745958871</v>
      </c>
      <c r="SST26" s="37"/>
      <c r="SSU26" s="42" t="s">
        <v>78</v>
      </c>
      <c r="SSV26" s="42">
        <f>SSQ24/SSU24</f>
        <v>200970.93503567405</v>
      </c>
      <c r="SSW26" s="18"/>
      <c r="SSX26" s="18" t="s">
        <v>79</v>
      </c>
      <c r="SSY26" s="47">
        <f>SSQ24/SSU24/43560</f>
        <v>4.6136578291017916</v>
      </c>
      <c r="SSZ26" s="42"/>
      <c r="STA26" s="13"/>
      <c r="STB26" s="12"/>
      <c r="STC26" s="12"/>
      <c r="STD26" s="12"/>
      <c r="STE26" s="12"/>
      <c r="STF26" s="12"/>
      <c r="STG26" s="12"/>
      <c r="STH26" s="12"/>
      <c r="STI26" s="12"/>
      <c r="STJ26" s="12"/>
      <c r="STK26" s="12"/>
      <c r="STM26" s="12"/>
      <c r="STN26" s="12"/>
      <c r="STO26" s="28"/>
      <c r="STP26" s="18"/>
      <c r="STQ26" s="12"/>
      <c r="STR26" s="12"/>
      <c r="STS26" s="18"/>
      <c r="STT26" s="18" t="s">
        <v>76</v>
      </c>
      <c r="STU26" s="23">
        <f>STDEV(STU22:STU23)</f>
        <v>2.9425743622805909</v>
      </c>
      <c r="STV26" s="18"/>
      <c r="STW26" s="18"/>
      <c r="STX26" s="18" t="s">
        <v>77</v>
      </c>
      <c r="STY26" s="48">
        <f>STW24/STY24</f>
        <v>1661.2183745958871</v>
      </c>
      <c r="STZ26" s="37"/>
      <c r="SUA26" s="42" t="s">
        <v>78</v>
      </c>
      <c r="SUB26" s="42">
        <f>STW24/SUA24</f>
        <v>200970.93503567405</v>
      </c>
      <c r="SUC26" s="18"/>
      <c r="SUD26" s="18" t="s">
        <v>79</v>
      </c>
      <c r="SUE26" s="47">
        <f>STW24/SUA24/43560</f>
        <v>4.6136578291017916</v>
      </c>
      <c r="SUF26" s="42"/>
      <c r="SUG26" s="13"/>
      <c r="SUH26" s="12"/>
      <c r="SUI26" s="12"/>
      <c r="SUJ26" s="12"/>
      <c r="SUK26" s="12"/>
      <c r="SUL26" s="12"/>
      <c r="SUM26" s="12"/>
      <c r="SUN26" s="12"/>
      <c r="SUO26" s="12"/>
      <c r="SUP26" s="12"/>
      <c r="SUQ26" s="12"/>
      <c r="SUS26" s="12"/>
      <c r="SUT26" s="12"/>
      <c r="SUU26" s="28"/>
      <c r="SUV26" s="18"/>
      <c r="SUW26" s="12"/>
      <c r="SUX26" s="12"/>
      <c r="SUY26" s="18"/>
      <c r="SUZ26" s="18" t="s">
        <v>76</v>
      </c>
      <c r="SVA26" s="23">
        <f>STDEV(SVA22:SVA23)</f>
        <v>2.9425743622805909</v>
      </c>
      <c r="SVB26" s="18"/>
      <c r="SVC26" s="18"/>
      <c r="SVD26" s="18" t="s">
        <v>77</v>
      </c>
      <c r="SVE26" s="48">
        <f>SVC24/SVE24</f>
        <v>1661.2183745958871</v>
      </c>
      <c r="SVF26" s="37"/>
      <c r="SVG26" s="42" t="s">
        <v>78</v>
      </c>
      <c r="SVH26" s="42">
        <f>SVC24/SVG24</f>
        <v>200970.93503567405</v>
      </c>
      <c r="SVI26" s="18"/>
      <c r="SVJ26" s="18" t="s">
        <v>79</v>
      </c>
      <c r="SVK26" s="47">
        <f>SVC24/SVG24/43560</f>
        <v>4.6136578291017916</v>
      </c>
      <c r="SVL26" s="42"/>
      <c r="SVM26" s="13"/>
      <c r="SVN26" s="12"/>
      <c r="SVO26" s="12"/>
      <c r="SVP26" s="12"/>
      <c r="SVQ26" s="12"/>
      <c r="SVR26" s="12"/>
      <c r="SVS26" s="12"/>
      <c r="SVT26" s="12"/>
      <c r="SVU26" s="12"/>
      <c r="SVV26" s="12"/>
      <c r="SVW26" s="12"/>
      <c r="SVY26" s="12"/>
      <c r="SVZ26" s="12"/>
      <c r="SWA26" s="28"/>
      <c r="SWB26" s="18"/>
      <c r="SWC26" s="12"/>
      <c r="SWD26" s="12"/>
      <c r="SWE26" s="18"/>
      <c r="SWF26" s="18" t="s">
        <v>76</v>
      </c>
      <c r="SWG26" s="23">
        <f>STDEV(SWG22:SWG23)</f>
        <v>2.9425743622805909</v>
      </c>
      <c r="SWH26" s="18"/>
      <c r="SWI26" s="18"/>
      <c r="SWJ26" s="18" t="s">
        <v>77</v>
      </c>
      <c r="SWK26" s="48">
        <f>SWI24/SWK24</f>
        <v>1661.2183745958871</v>
      </c>
      <c r="SWL26" s="37"/>
      <c r="SWM26" s="42" t="s">
        <v>78</v>
      </c>
      <c r="SWN26" s="42">
        <f>SWI24/SWM24</f>
        <v>200970.93503567405</v>
      </c>
      <c r="SWO26" s="18"/>
      <c r="SWP26" s="18" t="s">
        <v>79</v>
      </c>
      <c r="SWQ26" s="47">
        <f>SWI24/SWM24/43560</f>
        <v>4.6136578291017916</v>
      </c>
      <c r="SWR26" s="42"/>
      <c r="SWS26" s="13"/>
      <c r="SWT26" s="12"/>
      <c r="SWU26" s="12"/>
      <c r="SWV26" s="12"/>
      <c r="SWW26" s="12"/>
      <c r="SWX26" s="12"/>
      <c r="SWY26" s="12"/>
      <c r="SWZ26" s="12"/>
      <c r="SXA26" s="12"/>
      <c r="SXB26" s="12"/>
      <c r="SXC26" s="12"/>
      <c r="SXE26" s="12"/>
      <c r="SXF26" s="12"/>
      <c r="SXG26" s="28"/>
      <c r="SXH26" s="18"/>
      <c r="SXI26" s="12"/>
      <c r="SXJ26" s="12"/>
      <c r="SXK26" s="18"/>
      <c r="SXL26" s="18" t="s">
        <v>76</v>
      </c>
      <c r="SXM26" s="23">
        <f>STDEV(SXM22:SXM23)</f>
        <v>2.9425743622805909</v>
      </c>
      <c r="SXN26" s="18"/>
      <c r="SXO26" s="18"/>
      <c r="SXP26" s="18" t="s">
        <v>77</v>
      </c>
      <c r="SXQ26" s="48">
        <f>SXO24/SXQ24</f>
        <v>1661.2183745958871</v>
      </c>
      <c r="SXR26" s="37"/>
      <c r="SXS26" s="42" t="s">
        <v>78</v>
      </c>
      <c r="SXT26" s="42">
        <f>SXO24/SXS24</f>
        <v>200970.93503567405</v>
      </c>
      <c r="SXU26" s="18"/>
      <c r="SXV26" s="18" t="s">
        <v>79</v>
      </c>
      <c r="SXW26" s="47">
        <f>SXO24/SXS24/43560</f>
        <v>4.6136578291017916</v>
      </c>
      <c r="SXX26" s="42"/>
      <c r="SXY26" s="13"/>
      <c r="SXZ26" s="12"/>
      <c r="SYA26" s="12"/>
      <c r="SYB26" s="12"/>
      <c r="SYC26" s="12"/>
      <c r="SYD26" s="12"/>
      <c r="SYE26" s="12"/>
      <c r="SYF26" s="12"/>
      <c r="SYG26" s="12"/>
      <c r="SYH26" s="12"/>
      <c r="SYI26" s="12"/>
      <c r="SYK26" s="12"/>
      <c r="SYL26" s="12"/>
      <c r="SYM26" s="28"/>
      <c r="SYN26" s="18"/>
      <c r="SYO26" s="12"/>
      <c r="SYP26" s="12"/>
      <c r="SYQ26" s="18"/>
      <c r="SYR26" s="18" t="s">
        <v>76</v>
      </c>
      <c r="SYS26" s="23">
        <f>STDEV(SYS22:SYS23)</f>
        <v>2.9425743622805909</v>
      </c>
      <c r="SYT26" s="18"/>
      <c r="SYU26" s="18"/>
      <c r="SYV26" s="18" t="s">
        <v>77</v>
      </c>
      <c r="SYW26" s="48">
        <f>SYU24/SYW24</f>
        <v>1661.2183745958871</v>
      </c>
      <c r="SYX26" s="37"/>
      <c r="SYY26" s="42" t="s">
        <v>78</v>
      </c>
      <c r="SYZ26" s="42">
        <f>SYU24/SYY24</f>
        <v>200970.93503567405</v>
      </c>
      <c r="SZA26" s="18"/>
      <c r="SZB26" s="18" t="s">
        <v>79</v>
      </c>
      <c r="SZC26" s="47">
        <f>SYU24/SYY24/43560</f>
        <v>4.6136578291017916</v>
      </c>
      <c r="SZD26" s="42"/>
      <c r="SZE26" s="13"/>
      <c r="SZF26" s="12"/>
      <c r="SZG26" s="12"/>
      <c r="SZH26" s="12"/>
      <c r="SZI26" s="12"/>
      <c r="SZJ26" s="12"/>
      <c r="SZK26" s="12"/>
      <c r="SZL26" s="12"/>
      <c r="SZM26" s="12"/>
      <c r="SZN26" s="12"/>
      <c r="SZO26" s="12"/>
      <c r="SZQ26" s="12"/>
      <c r="SZR26" s="12"/>
      <c r="SZS26" s="28"/>
      <c r="SZT26" s="18"/>
      <c r="SZU26" s="12"/>
      <c r="SZV26" s="12"/>
      <c r="SZW26" s="18"/>
      <c r="SZX26" s="18" t="s">
        <v>76</v>
      </c>
      <c r="SZY26" s="23">
        <f>STDEV(SZY22:SZY23)</f>
        <v>2.9425743622805909</v>
      </c>
      <c r="SZZ26" s="18"/>
      <c r="TAA26" s="18"/>
      <c r="TAB26" s="18" t="s">
        <v>77</v>
      </c>
      <c r="TAC26" s="48">
        <f>TAA24/TAC24</f>
        <v>1661.2183745958871</v>
      </c>
      <c r="TAD26" s="37"/>
      <c r="TAE26" s="42" t="s">
        <v>78</v>
      </c>
      <c r="TAF26" s="42">
        <f>TAA24/TAE24</f>
        <v>200970.93503567405</v>
      </c>
      <c r="TAG26" s="18"/>
      <c r="TAH26" s="18" t="s">
        <v>79</v>
      </c>
      <c r="TAI26" s="47">
        <f>TAA24/TAE24/43560</f>
        <v>4.6136578291017916</v>
      </c>
      <c r="TAJ26" s="42"/>
      <c r="TAK26" s="13"/>
      <c r="TAL26" s="12"/>
      <c r="TAM26" s="12"/>
      <c r="TAN26" s="12"/>
      <c r="TAO26" s="12"/>
      <c r="TAP26" s="12"/>
      <c r="TAQ26" s="12"/>
      <c r="TAR26" s="12"/>
      <c r="TAS26" s="12"/>
      <c r="TAT26" s="12"/>
      <c r="TAU26" s="12"/>
      <c r="TAW26" s="12"/>
      <c r="TAX26" s="12"/>
      <c r="TAY26" s="28"/>
      <c r="TAZ26" s="18"/>
      <c r="TBA26" s="12"/>
      <c r="TBB26" s="12"/>
      <c r="TBC26" s="18"/>
      <c r="TBD26" s="18" t="s">
        <v>76</v>
      </c>
      <c r="TBE26" s="23">
        <f>STDEV(TBE22:TBE23)</f>
        <v>2.9425743622805909</v>
      </c>
      <c r="TBF26" s="18"/>
      <c r="TBG26" s="18"/>
      <c r="TBH26" s="18" t="s">
        <v>77</v>
      </c>
      <c r="TBI26" s="48">
        <f>TBG24/TBI24</f>
        <v>1661.2183745958871</v>
      </c>
      <c r="TBJ26" s="37"/>
      <c r="TBK26" s="42" t="s">
        <v>78</v>
      </c>
      <c r="TBL26" s="42">
        <f>TBG24/TBK24</f>
        <v>200970.93503567405</v>
      </c>
      <c r="TBM26" s="18"/>
      <c r="TBN26" s="18" t="s">
        <v>79</v>
      </c>
      <c r="TBO26" s="47">
        <f>TBG24/TBK24/43560</f>
        <v>4.6136578291017916</v>
      </c>
      <c r="TBP26" s="42"/>
      <c r="TBQ26" s="13"/>
      <c r="TBR26" s="12"/>
      <c r="TBS26" s="12"/>
      <c r="TBT26" s="12"/>
      <c r="TBU26" s="12"/>
      <c r="TBV26" s="12"/>
      <c r="TBW26" s="12"/>
      <c r="TBX26" s="12"/>
      <c r="TBY26" s="12"/>
      <c r="TBZ26" s="12"/>
      <c r="TCA26" s="12"/>
      <c r="TCC26" s="12"/>
      <c r="TCD26" s="12"/>
      <c r="TCE26" s="28"/>
      <c r="TCF26" s="18"/>
      <c r="TCG26" s="12"/>
      <c r="TCH26" s="12"/>
      <c r="TCI26" s="18"/>
      <c r="TCJ26" s="18" t="s">
        <v>76</v>
      </c>
      <c r="TCK26" s="23">
        <f>STDEV(TCK22:TCK23)</f>
        <v>2.9425743622805909</v>
      </c>
      <c r="TCL26" s="18"/>
      <c r="TCM26" s="18"/>
      <c r="TCN26" s="18" t="s">
        <v>77</v>
      </c>
      <c r="TCO26" s="48">
        <f>TCM24/TCO24</f>
        <v>1661.2183745958871</v>
      </c>
      <c r="TCP26" s="37"/>
      <c r="TCQ26" s="42" t="s">
        <v>78</v>
      </c>
      <c r="TCR26" s="42">
        <f>TCM24/TCQ24</f>
        <v>200970.93503567405</v>
      </c>
      <c r="TCS26" s="18"/>
      <c r="TCT26" s="18" t="s">
        <v>79</v>
      </c>
      <c r="TCU26" s="47">
        <f>TCM24/TCQ24/43560</f>
        <v>4.6136578291017916</v>
      </c>
      <c r="TCV26" s="42"/>
      <c r="TCW26" s="13"/>
      <c r="TCX26" s="12"/>
      <c r="TCY26" s="12"/>
      <c r="TCZ26" s="12"/>
      <c r="TDA26" s="12"/>
      <c r="TDB26" s="12"/>
      <c r="TDC26" s="12"/>
      <c r="TDD26" s="12"/>
      <c r="TDE26" s="12"/>
      <c r="TDF26" s="12"/>
      <c r="TDG26" s="12"/>
      <c r="TDI26" s="12"/>
      <c r="TDJ26" s="12"/>
      <c r="TDK26" s="28"/>
      <c r="TDL26" s="18"/>
      <c r="TDM26" s="12"/>
      <c r="TDN26" s="12"/>
      <c r="TDO26" s="18"/>
      <c r="TDP26" s="18" t="s">
        <v>76</v>
      </c>
      <c r="TDQ26" s="23">
        <f>STDEV(TDQ22:TDQ23)</f>
        <v>2.9425743622805909</v>
      </c>
      <c r="TDR26" s="18"/>
      <c r="TDS26" s="18"/>
      <c r="TDT26" s="18" t="s">
        <v>77</v>
      </c>
      <c r="TDU26" s="48">
        <f>TDS24/TDU24</f>
        <v>1661.2183745958871</v>
      </c>
      <c r="TDV26" s="37"/>
      <c r="TDW26" s="42" t="s">
        <v>78</v>
      </c>
      <c r="TDX26" s="42">
        <f>TDS24/TDW24</f>
        <v>200970.93503567405</v>
      </c>
      <c r="TDY26" s="18"/>
      <c r="TDZ26" s="18" t="s">
        <v>79</v>
      </c>
      <c r="TEA26" s="47">
        <f>TDS24/TDW24/43560</f>
        <v>4.6136578291017916</v>
      </c>
      <c r="TEB26" s="42"/>
      <c r="TEC26" s="13"/>
      <c r="TED26" s="12"/>
      <c r="TEE26" s="12"/>
      <c r="TEF26" s="12"/>
      <c r="TEG26" s="12"/>
      <c r="TEH26" s="12"/>
      <c r="TEI26" s="12"/>
      <c r="TEJ26" s="12"/>
      <c r="TEK26" s="12"/>
      <c r="TEL26" s="12"/>
      <c r="TEM26" s="12"/>
      <c r="TEO26" s="12"/>
      <c r="TEP26" s="12"/>
      <c r="TEQ26" s="28"/>
      <c r="TER26" s="18"/>
      <c r="TES26" s="12"/>
      <c r="TET26" s="12"/>
      <c r="TEU26" s="18"/>
      <c r="TEV26" s="18" t="s">
        <v>76</v>
      </c>
      <c r="TEW26" s="23">
        <f>STDEV(TEW22:TEW23)</f>
        <v>2.9425743622805909</v>
      </c>
      <c r="TEX26" s="18"/>
      <c r="TEY26" s="18"/>
      <c r="TEZ26" s="18" t="s">
        <v>77</v>
      </c>
      <c r="TFA26" s="48">
        <f>TEY24/TFA24</f>
        <v>1661.2183745958871</v>
      </c>
      <c r="TFB26" s="37"/>
      <c r="TFC26" s="42" t="s">
        <v>78</v>
      </c>
      <c r="TFD26" s="42">
        <f>TEY24/TFC24</f>
        <v>200970.93503567405</v>
      </c>
      <c r="TFE26" s="18"/>
      <c r="TFF26" s="18" t="s">
        <v>79</v>
      </c>
      <c r="TFG26" s="47">
        <f>TEY24/TFC24/43560</f>
        <v>4.6136578291017916</v>
      </c>
      <c r="TFH26" s="42"/>
      <c r="TFI26" s="13"/>
      <c r="TFJ26" s="12"/>
      <c r="TFK26" s="12"/>
      <c r="TFL26" s="12"/>
      <c r="TFM26" s="12"/>
      <c r="TFN26" s="12"/>
      <c r="TFO26" s="12"/>
      <c r="TFP26" s="12"/>
      <c r="TFQ26" s="12"/>
      <c r="TFR26" s="12"/>
      <c r="TFS26" s="12"/>
      <c r="TFU26" s="12"/>
      <c r="TFV26" s="12"/>
      <c r="TFW26" s="28"/>
      <c r="TFX26" s="18"/>
      <c r="TFY26" s="12"/>
      <c r="TFZ26" s="12"/>
      <c r="TGA26" s="18"/>
      <c r="TGB26" s="18" t="s">
        <v>76</v>
      </c>
      <c r="TGC26" s="23">
        <f>STDEV(TGC22:TGC23)</f>
        <v>2.9425743622805909</v>
      </c>
      <c r="TGD26" s="18"/>
      <c r="TGE26" s="18"/>
      <c r="TGF26" s="18" t="s">
        <v>77</v>
      </c>
      <c r="TGG26" s="48">
        <f>TGE24/TGG24</f>
        <v>1661.2183745958871</v>
      </c>
      <c r="TGH26" s="37"/>
      <c r="TGI26" s="42" t="s">
        <v>78</v>
      </c>
      <c r="TGJ26" s="42">
        <f>TGE24/TGI24</f>
        <v>200970.93503567405</v>
      </c>
      <c r="TGK26" s="18"/>
      <c r="TGL26" s="18" t="s">
        <v>79</v>
      </c>
      <c r="TGM26" s="47">
        <f>TGE24/TGI24/43560</f>
        <v>4.6136578291017916</v>
      </c>
      <c r="TGN26" s="42"/>
      <c r="TGO26" s="13"/>
      <c r="TGP26" s="12"/>
      <c r="TGQ26" s="12"/>
      <c r="TGR26" s="12"/>
      <c r="TGS26" s="12"/>
      <c r="TGT26" s="12"/>
      <c r="TGU26" s="12"/>
      <c r="TGV26" s="12"/>
      <c r="TGW26" s="12"/>
      <c r="TGX26" s="12"/>
      <c r="TGY26" s="12"/>
      <c r="THA26" s="12"/>
      <c r="THB26" s="12"/>
      <c r="THC26" s="28"/>
      <c r="THD26" s="18"/>
      <c r="THE26" s="12"/>
      <c r="THF26" s="12"/>
      <c r="THG26" s="18"/>
      <c r="THH26" s="18" t="s">
        <v>76</v>
      </c>
      <c r="THI26" s="23">
        <f>STDEV(THI22:THI23)</f>
        <v>2.9425743622805909</v>
      </c>
      <c r="THJ26" s="18"/>
      <c r="THK26" s="18"/>
      <c r="THL26" s="18" t="s">
        <v>77</v>
      </c>
      <c r="THM26" s="48">
        <f>THK24/THM24</f>
        <v>1661.2183745958871</v>
      </c>
      <c r="THN26" s="37"/>
      <c r="THO26" s="42" t="s">
        <v>78</v>
      </c>
      <c r="THP26" s="42">
        <f>THK24/THO24</f>
        <v>200970.93503567405</v>
      </c>
      <c r="THQ26" s="18"/>
      <c r="THR26" s="18" t="s">
        <v>79</v>
      </c>
      <c r="THS26" s="47">
        <f>THK24/THO24/43560</f>
        <v>4.6136578291017916</v>
      </c>
      <c r="THT26" s="42"/>
      <c r="THU26" s="13"/>
      <c r="THV26" s="12"/>
      <c r="THW26" s="12"/>
      <c r="THX26" s="12"/>
      <c r="THY26" s="12"/>
      <c r="THZ26" s="12"/>
      <c r="TIA26" s="12"/>
      <c r="TIB26" s="12"/>
      <c r="TIC26" s="12"/>
      <c r="TID26" s="12"/>
      <c r="TIE26" s="12"/>
      <c r="TIG26" s="12"/>
      <c r="TIH26" s="12"/>
      <c r="TII26" s="28"/>
      <c r="TIJ26" s="18"/>
      <c r="TIK26" s="12"/>
      <c r="TIL26" s="12"/>
      <c r="TIM26" s="18"/>
      <c r="TIN26" s="18" t="s">
        <v>76</v>
      </c>
      <c r="TIO26" s="23">
        <f>STDEV(TIO22:TIO23)</f>
        <v>2.9425743622805909</v>
      </c>
      <c r="TIP26" s="18"/>
      <c r="TIQ26" s="18"/>
      <c r="TIR26" s="18" t="s">
        <v>77</v>
      </c>
      <c r="TIS26" s="48">
        <f>TIQ24/TIS24</f>
        <v>1661.2183745958871</v>
      </c>
      <c r="TIT26" s="37"/>
      <c r="TIU26" s="42" t="s">
        <v>78</v>
      </c>
      <c r="TIV26" s="42">
        <f>TIQ24/TIU24</f>
        <v>200970.93503567405</v>
      </c>
      <c r="TIW26" s="18"/>
      <c r="TIX26" s="18" t="s">
        <v>79</v>
      </c>
      <c r="TIY26" s="47">
        <f>TIQ24/TIU24/43560</f>
        <v>4.6136578291017916</v>
      </c>
      <c r="TIZ26" s="42"/>
      <c r="TJA26" s="13"/>
      <c r="TJB26" s="12"/>
      <c r="TJC26" s="12"/>
      <c r="TJD26" s="12"/>
      <c r="TJE26" s="12"/>
      <c r="TJF26" s="12"/>
      <c r="TJG26" s="12"/>
      <c r="TJH26" s="12"/>
      <c r="TJI26" s="12"/>
      <c r="TJJ26" s="12"/>
      <c r="TJK26" s="12"/>
      <c r="TJM26" s="12"/>
      <c r="TJN26" s="12"/>
      <c r="TJO26" s="28"/>
      <c r="TJP26" s="18"/>
      <c r="TJQ26" s="12"/>
      <c r="TJR26" s="12"/>
      <c r="TJS26" s="18"/>
      <c r="TJT26" s="18" t="s">
        <v>76</v>
      </c>
      <c r="TJU26" s="23">
        <f>STDEV(TJU22:TJU23)</f>
        <v>2.9425743622805909</v>
      </c>
      <c r="TJV26" s="18"/>
      <c r="TJW26" s="18"/>
      <c r="TJX26" s="18" t="s">
        <v>77</v>
      </c>
      <c r="TJY26" s="48">
        <f>TJW24/TJY24</f>
        <v>1661.2183745958871</v>
      </c>
      <c r="TJZ26" s="37"/>
      <c r="TKA26" s="42" t="s">
        <v>78</v>
      </c>
      <c r="TKB26" s="42">
        <f>TJW24/TKA24</f>
        <v>200970.93503567405</v>
      </c>
      <c r="TKC26" s="18"/>
      <c r="TKD26" s="18" t="s">
        <v>79</v>
      </c>
      <c r="TKE26" s="47">
        <f>TJW24/TKA24/43560</f>
        <v>4.6136578291017916</v>
      </c>
      <c r="TKF26" s="42"/>
      <c r="TKG26" s="13"/>
      <c r="TKH26" s="12"/>
      <c r="TKI26" s="12"/>
      <c r="TKJ26" s="12"/>
      <c r="TKK26" s="12"/>
      <c r="TKL26" s="12"/>
      <c r="TKM26" s="12"/>
      <c r="TKN26" s="12"/>
      <c r="TKO26" s="12"/>
      <c r="TKP26" s="12"/>
      <c r="TKQ26" s="12"/>
      <c r="TKS26" s="12"/>
      <c r="TKT26" s="12"/>
      <c r="TKU26" s="28"/>
      <c r="TKV26" s="18"/>
      <c r="TKW26" s="12"/>
      <c r="TKX26" s="12"/>
      <c r="TKY26" s="18"/>
      <c r="TKZ26" s="18" t="s">
        <v>76</v>
      </c>
      <c r="TLA26" s="23">
        <f>STDEV(TLA22:TLA23)</f>
        <v>2.9425743622805909</v>
      </c>
      <c r="TLB26" s="18"/>
      <c r="TLC26" s="18"/>
      <c r="TLD26" s="18" t="s">
        <v>77</v>
      </c>
      <c r="TLE26" s="48">
        <f>TLC24/TLE24</f>
        <v>1661.2183745958871</v>
      </c>
      <c r="TLF26" s="37"/>
      <c r="TLG26" s="42" t="s">
        <v>78</v>
      </c>
      <c r="TLH26" s="42">
        <f>TLC24/TLG24</f>
        <v>200970.93503567405</v>
      </c>
      <c r="TLI26" s="18"/>
      <c r="TLJ26" s="18" t="s">
        <v>79</v>
      </c>
      <c r="TLK26" s="47">
        <f>TLC24/TLG24/43560</f>
        <v>4.6136578291017916</v>
      </c>
      <c r="TLL26" s="42"/>
      <c r="TLM26" s="13"/>
      <c r="TLN26" s="12"/>
      <c r="TLO26" s="12"/>
      <c r="TLP26" s="12"/>
      <c r="TLQ26" s="12"/>
      <c r="TLR26" s="12"/>
      <c r="TLS26" s="12"/>
      <c r="TLT26" s="12"/>
      <c r="TLU26" s="12"/>
      <c r="TLV26" s="12"/>
      <c r="TLW26" s="12"/>
      <c r="TLY26" s="12"/>
      <c r="TLZ26" s="12"/>
      <c r="TMA26" s="28"/>
      <c r="TMB26" s="18"/>
      <c r="TMC26" s="12"/>
      <c r="TMD26" s="12"/>
      <c r="TME26" s="18"/>
      <c r="TMF26" s="18" t="s">
        <v>76</v>
      </c>
      <c r="TMG26" s="23">
        <f>STDEV(TMG22:TMG23)</f>
        <v>2.9425743622805909</v>
      </c>
      <c r="TMH26" s="18"/>
      <c r="TMI26" s="18"/>
      <c r="TMJ26" s="18" t="s">
        <v>77</v>
      </c>
      <c r="TMK26" s="48">
        <f>TMI24/TMK24</f>
        <v>1661.2183745958871</v>
      </c>
      <c r="TML26" s="37"/>
      <c r="TMM26" s="42" t="s">
        <v>78</v>
      </c>
      <c r="TMN26" s="42">
        <f>TMI24/TMM24</f>
        <v>200970.93503567405</v>
      </c>
      <c r="TMO26" s="18"/>
      <c r="TMP26" s="18" t="s">
        <v>79</v>
      </c>
      <c r="TMQ26" s="47">
        <f>TMI24/TMM24/43560</f>
        <v>4.6136578291017916</v>
      </c>
      <c r="TMR26" s="42"/>
      <c r="TMS26" s="13"/>
      <c r="TMT26" s="12"/>
      <c r="TMU26" s="12"/>
      <c r="TMV26" s="12"/>
      <c r="TMW26" s="12"/>
      <c r="TMX26" s="12"/>
      <c r="TMY26" s="12"/>
      <c r="TMZ26" s="12"/>
      <c r="TNA26" s="12"/>
      <c r="TNB26" s="12"/>
      <c r="TNC26" s="12"/>
      <c r="TNE26" s="12"/>
      <c r="TNF26" s="12"/>
      <c r="TNG26" s="28"/>
      <c r="TNH26" s="18"/>
      <c r="TNI26" s="12"/>
      <c r="TNJ26" s="12"/>
      <c r="TNK26" s="18"/>
      <c r="TNL26" s="18" t="s">
        <v>76</v>
      </c>
      <c r="TNM26" s="23">
        <f>STDEV(TNM22:TNM23)</f>
        <v>2.9425743622805909</v>
      </c>
      <c r="TNN26" s="18"/>
      <c r="TNO26" s="18"/>
      <c r="TNP26" s="18" t="s">
        <v>77</v>
      </c>
      <c r="TNQ26" s="48">
        <f>TNO24/TNQ24</f>
        <v>1661.2183745958871</v>
      </c>
      <c r="TNR26" s="37"/>
      <c r="TNS26" s="42" t="s">
        <v>78</v>
      </c>
      <c r="TNT26" s="42">
        <f>TNO24/TNS24</f>
        <v>200970.93503567405</v>
      </c>
      <c r="TNU26" s="18"/>
      <c r="TNV26" s="18" t="s">
        <v>79</v>
      </c>
      <c r="TNW26" s="47">
        <f>TNO24/TNS24/43560</f>
        <v>4.6136578291017916</v>
      </c>
      <c r="TNX26" s="42"/>
      <c r="TNY26" s="13"/>
      <c r="TNZ26" s="12"/>
      <c r="TOA26" s="12"/>
      <c r="TOB26" s="12"/>
      <c r="TOC26" s="12"/>
      <c r="TOD26" s="12"/>
      <c r="TOE26" s="12"/>
      <c r="TOF26" s="12"/>
      <c r="TOG26" s="12"/>
      <c r="TOH26" s="12"/>
      <c r="TOI26" s="12"/>
      <c r="TOK26" s="12"/>
      <c r="TOL26" s="12"/>
      <c r="TOM26" s="28"/>
      <c r="TON26" s="18"/>
      <c r="TOO26" s="12"/>
      <c r="TOP26" s="12"/>
      <c r="TOQ26" s="18"/>
      <c r="TOR26" s="18" t="s">
        <v>76</v>
      </c>
      <c r="TOS26" s="23">
        <f>STDEV(TOS22:TOS23)</f>
        <v>2.9425743622805909</v>
      </c>
      <c r="TOT26" s="18"/>
      <c r="TOU26" s="18"/>
      <c r="TOV26" s="18" t="s">
        <v>77</v>
      </c>
      <c r="TOW26" s="48">
        <f>TOU24/TOW24</f>
        <v>1661.2183745958871</v>
      </c>
      <c r="TOX26" s="37"/>
      <c r="TOY26" s="42" t="s">
        <v>78</v>
      </c>
      <c r="TOZ26" s="42">
        <f>TOU24/TOY24</f>
        <v>200970.93503567405</v>
      </c>
      <c r="TPA26" s="18"/>
      <c r="TPB26" s="18" t="s">
        <v>79</v>
      </c>
      <c r="TPC26" s="47">
        <f>TOU24/TOY24/43560</f>
        <v>4.6136578291017916</v>
      </c>
      <c r="TPD26" s="42"/>
      <c r="TPE26" s="13"/>
      <c r="TPF26" s="12"/>
      <c r="TPG26" s="12"/>
      <c r="TPH26" s="12"/>
      <c r="TPI26" s="12"/>
      <c r="TPJ26" s="12"/>
      <c r="TPK26" s="12"/>
      <c r="TPL26" s="12"/>
      <c r="TPM26" s="12"/>
      <c r="TPN26" s="12"/>
      <c r="TPO26" s="12"/>
      <c r="TPQ26" s="12"/>
      <c r="TPR26" s="12"/>
      <c r="TPS26" s="28"/>
      <c r="TPT26" s="18"/>
      <c r="TPU26" s="12"/>
      <c r="TPV26" s="12"/>
      <c r="TPW26" s="18"/>
      <c r="TPX26" s="18" t="s">
        <v>76</v>
      </c>
      <c r="TPY26" s="23">
        <f>STDEV(TPY22:TPY23)</f>
        <v>2.9425743622805909</v>
      </c>
      <c r="TPZ26" s="18"/>
      <c r="TQA26" s="18"/>
      <c r="TQB26" s="18" t="s">
        <v>77</v>
      </c>
      <c r="TQC26" s="48">
        <f>TQA24/TQC24</f>
        <v>1661.2183745958871</v>
      </c>
      <c r="TQD26" s="37"/>
      <c r="TQE26" s="42" t="s">
        <v>78</v>
      </c>
      <c r="TQF26" s="42">
        <f>TQA24/TQE24</f>
        <v>200970.93503567405</v>
      </c>
      <c r="TQG26" s="18"/>
      <c r="TQH26" s="18" t="s">
        <v>79</v>
      </c>
      <c r="TQI26" s="47">
        <f>TQA24/TQE24/43560</f>
        <v>4.6136578291017916</v>
      </c>
      <c r="TQJ26" s="42"/>
      <c r="TQK26" s="13"/>
      <c r="TQL26" s="12"/>
      <c r="TQM26" s="12"/>
      <c r="TQN26" s="12"/>
      <c r="TQO26" s="12"/>
      <c r="TQP26" s="12"/>
      <c r="TQQ26" s="12"/>
      <c r="TQR26" s="12"/>
      <c r="TQS26" s="12"/>
      <c r="TQT26" s="12"/>
      <c r="TQU26" s="12"/>
      <c r="TQW26" s="12"/>
      <c r="TQX26" s="12"/>
      <c r="TQY26" s="28"/>
      <c r="TQZ26" s="18"/>
      <c r="TRA26" s="12"/>
      <c r="TRB26" s="12"/>
      <c r="TRC26" s="18"/>
      <c r="TRD26" s="18" t="s">
        <v>76</v>
      </c>
      <c r="TRE26" s="23">
        <f>STDEV(TRE22:TRE23)</f>
        <v>2.9425743622805909</v>
      </c>
      <c r="TRF26" s="18"/>
      <c r="TRG26" s="18"/>
      <c r="TRH26" s="18" t="s">
        <v>77</v>
      </c>
      <c r="TRI26" s="48">
        <f>TRG24/TRI24</f>
        <v>1661.2183745958871</v>
      </c>
      <c r="TRJ26" s="37"/>
      <c r="TRK26" s="42" t="s">
        <v>78</v>
      </c>
      <c r="TRL26" s="42">
        <f>TRG24/TRK24</f>
        <v>200970.93503567405</v>
      </c>
      <c r="TRM26" s="18"/>
      <c r="TRN26" s="18" t="s">
        <v>79</v>
      </c>
      <c r="TRO26" s="47">
        <f>TRG24/TRK24/43560</f>
        <v>4.6136578291017916</v>
      </c>
      <c r="TRP26" s="42"/>
      <c r="TRQ26" s="13"/>
      <c r="TRR26" s="12"/>
      <c r="TRS26" s="12"/>
      <c r="TRT26" s="12"/>
      <c r="TRU26" s="12"/>
      <c r="TRV26" s="12"/>
      <c r="TRW26" s="12"/>
      <c r="TRX26" s="12"/>
      <c r="TRY26" s="12"/>
      <c r="TRZ26" s="12"/>
      <c r="TSA26" s="12"/>
      <c r="TSC26" s="12"/>
      <c r="TSD26" s="12"/>
      <c r="TSE26" s="28"/>
      <c r="TSF26" s="18"/>
      <c r="TSG26" s="12"/>
      <c r="TSH26" s="12"/>
      <c r="TSI26" s="18"/>
      <c r="TSJ26" s="18" t="s">
        <v>76</v>
      </c>
      <c r="TSK26" s="23">
        <f>STDEV(TSK22:TSK23)</f>
        <v>2.9425743622805909</v>
      </c>
      <c r="TSL26" s="18"/>
      <c r="TSM26" s="18"/>
      <c r="TSN26" s="18" t="s">
        <v>77</v>
      </c>
      <c r="TSO26" s="48">
        <f>TSM24/TSO24</f>
        <v>1661.2183745958871</v>
      </c>
      <c r="TSP26" s="37"/>
      <c r="TSQ26" s="42" t="s">
        <v>78</v>
      </c>
      <c r="TSR26" s="42">
        <f>TSM24/TSQ24</f>
        <v>200970.93503567405</v>
      </c>
      <c r="TSS26" s="18"/>
      <c r="TST26" s="18" t="s">
        <v>79</v>
      </c>
      <c r="TSU26" s="47">
        <f>TSM24/TSQ24/43560</f>
        <v>4.6136578291017916</v>
      </c>
      <c r="TSV26" s="42"/>
      <c r="TSW26" s="13"/>
      <c r="TSX26" s="12"/>
      <c r="TSY26" s="12"/>
      <c r="TSZ26" s="12"/>
      <c r="TTA26" s="12"/>
      <c r="TTB26" s="12"/>
      <c r="TTC26" s="12"/>
      <c r="TTD26" s="12"/>
      <c r="TTE26" s="12"/>
      <c r="TTF26" s="12"/>
      <c r="TTG26" s="12"/>
      <c r="TTI26" s="12"/>
      <c r="TTJ26" s="12"/>
      <c r="TTK26" s="28"/>
      <c r="TTL26" s="18"/>
      <c r="TTM26" s="12"/>
      <c r="TTN26" s="12"/>
      <c r="TTO26" s="18"/>
      <c r="TTP26" s="18" t="s">
        <v>76</v>
      </c>
      <c r="TTQ26" s="23">
        <f>STDEV(TTQ22:TTQ23)</f>
        <v>2.9425743622805909</v>
      </c>
      <c r="TTR26" s="18"/>
      <c r="TTS26" s="18"/>
      <c r="TTT26" s="18" t="s">
        <v>77</v>
      </c>
      <c r="TTU26" s="48">
        <f>TTS24/TTU24</f>
        <v>1661.2183745958871</v>
      </c>
      <c r="TTV26" s="37"/>
      <c r="TTW26" s="42" t="s">
        <v>78</v>
      </c>
      <c r="TTX26" s="42">
        <f>TTS24/TTW24</f>
        <v>200970.93503567405</v>
      </c>
      <c r="TTY26" s="18"/>
      <c r="TTZ26" s="18" t="s">
        <v>79</v>
      </c>
      <c r="TUA26" s="47">
        <f>TTS24/TTW24/43560</f>
        <v>4.6136578291017916</v>
      </c>
      <c r="TUB26" s="42"/>
      <c r="TUC26" s="13"/>
      <c r="TUD26" s="12"/>
      <c r="TUE26" s="12"/>
      <c r="TUF26" s="12"/>
      <c r="TUG26" s="12"/>
      <c r="TUH26" s="12"/>
      <c r="TUI26" s="12"/>
      <c r="TUJ26" s="12"/>
      <c r="TUK26" s="12"/>
      <c r="TUL26" s="12"/>
      <c r="TUM26" s="12"/>
      <c r="TUO26" s="12"/>
      <c r="TUP26" s="12"/>
      <c r="TUQ26" s="28"/>
      <c r="TUR26" s="18"/>
      <c r="TUS26" s="12"/>
      <c r="TUT26" s="12"/>
      <c r="TUU26" s="18"/>
      <c r="TUV26" s="18" t="s">
        <v>76</v>
      </c>
      <c r="TUW26" s="23">
        <f>STDEV(TUW22:TUW23)</f>
        <v>2.9425743622805909</v>
      </c>
      <c r="TUX26" s="18"/>
      <c r="TUY26" s="18"/>
      <c r="TUZ26" s="18" t="s">
        <v>77</v>
      </c>
      <c r="TVA26" s="48">
        <f>TUY24/TVA24</f>
        <v>1661.2183745958871</v>
      </c>
      <c r="TVB26" s="37"/>
      <c r="TVC26" s="42" t="s">
        <v>78</v>
      </c>
      <c r="TVD26" s="42">
        <f>TUY24/TVC24</f>
        <v>200970.93503567405</v>
      </c>
      <c r="TVE26" s="18"/>
      <c r="TVF26" s="18" t="s">
        <v>79</v>
      </c>
      <c r="TVG26" s="47">
        <f>TUY24/TVC24/43560</f>
        <v>4.6136578291017916</v>
      </c>
      <c r="TVH26" s="42"/>
      <c r="TVI26" s="13"/>
      <c r="TVJ26" s="12"/>
      <c r="TVK26" s="12"/>
      <c r="TVL26" s="12"/>
      <c r="TVM26" s="12"/>
      <c r="TVN26" s="12"/>
      <c r="TVO26" s="12"/>
      <c r="TVP26" s="12"/>
      <c r="TVQ26" s="12"/>
      <c r="TVR26" s="12"/>
      <c r="TVS26" s="12"/>
      <c r="TVU26" s="12"/>
      <c r="TVV26" s="12"/>
      <c r="TVW26" s="28"/>
      <c r="TVX26" s="18"/>
      <c r="TVY26" s="12"/>
      <c r="TVZ26" s="12"/>
      <c r="TWA26" s="18"/>
      <c r="TWB26" s="18" t="s">
        <v>76</v>
      </c>
      <c r="TWC26" s="23">
        <f>STDEV(TWC22:TWC23)</f>
        <v>2.9425743622805909</v>
      </c>
      <c r="TWD26" s="18"/>
      <c r="TWE26" s="18"/>
      <c r="TWF26" s="18" t="s">
        <v>77</v>
      </c>
      <c r="TWG26" s="48">
        <f>TWE24/TWG24</f>
        <v>1661.2183745958871</v>
      </c>
      <c r="TWH26" s="37"/>
      <c r="TWI26" s="42" t="s">
        <v>78</v>
      </c>
      <c r="TWJ26" s="42">
        <f>TWE24/TWI24</f>
        <v>200970.93503567405</v>
      </c>
      <c r="TWK26" s="18"/>
      <c r="TWL26" s="18" t="s">
        <v>79</v>
      </c>
      <c r="TWM26" s="47">
        <f>TWE24/TWI24/43560</f>
        <v>4.6136578291017916</v>
      </c>
      <c r="TWN26" s="42"/>
      <c r="TWO26" s="13"/>
      <c r="TWP26" s="12"/>
      <c r="TWQ26" s="12"/>
      <c r="TWR26" s="12"/>
      <c r="TWS26" s="12"/>
      <c r="TWT26" s="12"/>
      <c r="TWU26" s="12"/>
      <c r="TWV26" s="12"/>
      <c r="TWW26" s="12"/>
      <c r="TWX26" s="12"/>
      <c r="TWY26" s="12"/>
      <c r="TXA26" s="12"/>
      <c r="TXB26" s="12"/>
      <c r="TXC26" s="28"/>
      <c r="TXD26" s="18"/>
      <c r="TXE26" s="12"/>
      <c r="TXF26" s="12"/>
      <c r="TXG26" s="18"/>
      <c r="TXH26" s="18" t="s">
        <v>76</v>
      </c>
      <c r="TXI26" s="23">
        <f>STDEV(TXI22:TXI23)</f>
        <v>2.9425743622805909</v>
      </c>
      <c r="TXJ26" s="18"/>
      <c r="TXK26" s="18"/>
      <c r="TXL26" s="18" t="s">
        <v>77</v>
      </c>
      <c r="TXM26" s="48">
        <f>TXK24/TXM24</f>
        <v>1661.2183745958871</v>
      </c>
      <c r="TXN26" s="37"/>
      <c r="TXO26" s="42" t="s">
        <v>78</v>
      </c>
      <c r="TXP26" s="42">
        <f>TXK24/TXO24</f>
        <v>200970.93503567405</v>
      </c>
      <c r="TXQ26" s="18"/>
      <c r="TXR26" s="18" t="s">
        <v>79</v>
      </c>
      <c r="TXS26" s="47">
        <f>TXK24/TXO24/43560</f>
        <v>4.6136578291017916</v>
      </c>
      <c r="TXT26" s="42"/>
      <c r="TXU26" s="13"/>
      <c r="TXV26" s="12"/>
      <c r="TXW26" s="12"/>
      <c r="TXX26" s="12"/>
      <c r="TXY26" s="12"/>
      <c r="TXZ26" s="12"/>
      <c r="TYA26" s="12"/>
      <c r="TYB26" s="12"/>
      <c r="TYC26" s="12"/>
      <c r="TYD26" s="12"/>
      <c r="TYE26" s="12"/>
      <c r="TYG26" s="12"/>
      <c r="TYH26" s="12"/>
      <c r="TYI26" s="28"/>
      <c r="TYJ26" s="18"/>
      <c r="TYK26" s="12"/>
      <c r="TYL26" s="12"/>
      <c r="TYM26" s="18"/>
      <c r="TYN26" s="18" t="s">
        <v>76</v>
      </c>
      <c r="TYO26" s="23">
        <f>STDEV(TYO22:TYO23)</f>
        <v>2.9425743622805909</v>
      </c>
      <c r="TYP26" s="18"/>
      <c r="TYQ26" s="18"/>
      <c r="TYR26" s="18" t="s">
        <v>77</v>
      </c>
      <c r="TYS26" s="48">
        <f>TYQ24/TYS24</f>
        <v>1661.2183745958871</v>
      </c>
      <c r="TYT26" s="37"/>
      <c r="TYU26" s="42" t="s">
        <v>78</v>
      </c>
      <c r="TYV26" s="42">
        <f>TYQ24/TYU24</f>
        <v>200970.93503567405</v>
      </c>
      <c r="TYW26" s="18"/>
      <c r="TYX26" s="18" t="s">
        <v>79</v>
      </c>
      <c r="TYY26" s="47">
        <f>TYQ24/TYU24/43560</f>
        <v>4.6136578291017916</v>
      </c>
      <c r="TYZ26" s="42"/>
      <c r="TZA26" s="13"/>
      <c r="TZB26" s="12"/>
      <c r="TZC26" s="12"/>
      <c r="TZD26" s="12"/>
      <c r="TZE26" s="12"/>
      <c r="TZF26" s="12"/>
      <c r="TZG26" s="12"/>
      <c r="TZH26" s="12"/>
      <c r="TZI26" s="12"/>
      <c r="TZJ26" s="12"/>
      <c r="TZK26" s="12"/>
      <c r="TZM26" s="12"/>
      <c r="TZN26" s="12"/>
      <c r="TZO26" s="28"/>
      <c r="TZP26" s="18"/>
      <c r="TZQ26" s="12"/>
      <c r="TZR26" s="12"/>
      <c r="TZS26" s="18"/>
      <c r="TZT26" s="18" t="s">
        <v>76</v>
      </c>
      <c r="TZU26" s="23">
        <f>STDEV(TZU22:TZU23)</f>
        <v>2.9425743622805909</v>
      </c>
      <c r="TZV26" s="18"/>
      <c r="TZW26" s="18"/>
      <c r="TZX26" s="18" t="s">
        <v>77</v>
      </c>
      <c r="TZY26" s="48">
        <f>TZW24/TZY24</f>
        <v>1661.2183745958871</v>
      </c>
      <c r="TZZ26" s="37"/>
      <c r="UAA26" s="42" t="s">
        <v>78</v>
      </c>
      <c r="UAB26" s="42">
        <f>TZW24/UAA24</f>
        <v>200970.93503567405</v>
      </c>
      <c r="UAC26" s="18"/>
      <c r="UAD26" s="18" t="s">
        <v>79</v>
      </c>
      <c r="UAE26" s="47">
        <f>TZW24/UAA24/43560</f>
        <v>4.6136578291017916</v>
      </c>
      <c r="UAF26" s="42"/>
      <c r="UAG26" s="13"/>
      <c r="UAH26" s="12"/>
      <c r="UAI26" s="12"/>
      <c r="UAJ26" s="12"/>
      <c r="UAK26" s="12"/>
      <c r="UAL26" s="12"/>
      <c r="UAM26" s="12"/>
      <c r="UAN26" s="12"/>
      <c r="UAO26" s="12"/>
      <c r="UAP26" s="12"/>
      <c r="UAQ26" s="12"/>
      <c r="UAS26" s="12"/>
      <c r="UAT26" s="12"/>
      <c r="UAU26" s="28"/>
      <c r="UAV26" s="18"/>
      <c r="UAW26" s="12"/>
      <c r="UAX26" s="12"/>
      <c r="UAY26" s="18"/>
      <c r="UAZ26" s="18" t="s">
        <v>76</v>
      </c>
      <c r="UBA26" s="23">
        <f>STDEV(UBA22:UBA23)</f>
        <v>2.9425743622805909</v>
      </c>
      <c r="UBB26" s="18"/>
      <c r="UBC26" s="18"/>
      <c r="UBD26" s="18" t="s">
        <v>77</v>
      </c>
      <c r="UBE26" s="48">
        <f>UBC24/UBE24</f>
        <v>1661.2183745958871</v>
      </c>
      <c r="UBF26" s="37"/>
      <c r="UBG26" s="42" t="s">
        <v>78</v>
      </c>
      <c r="UBH26" s="42">
        <f>UBC24/UBG24</f>
        <v>200970.93503567405</v>
      </c>
      <c r="UBI26" s="18"/>
      <c r="UBJ26" s="18" t="s">
        <v>79</v>
      </c>
      <c r="UBK26" s="47">
        <f>UBC24/UBG24/43560</f>
        <v>4.6136578291017916</v>
      </c>
      <c r="UBL26" s="42"/>
      <c r="UBM26" s="13"/>
      <c r="UBN26" s="12"/>
      <c r="UBO26" s="12"/>
      <c r="UBP26" s="12"/>
      <c r="UBQ26" s="12"/>
      <c r="UBR26" s="12"/>
      <c r="UBS26" s="12"/>
      <c r="UBT26" s="12"/>
      <c r="UBU26" s="12"/>
      <c r="UBV26" s="12"/>
      <c r="UBW26" s="12"/>
      <c r="UBY26" s="12"/>
      <c r="UBZ26" s="12"/>
      <c r="UCA26" s="28"/>
      <c r="UCB26" s="18"/>
      <c r="UCC26" s="12"/>
      <c r="UCD26" s="12"/>
      <c r="UCE26" s="18"/>
      <c r="UCF26" s="18" t="s">
        <v>76</v>
      </c>
      <c r="UCG26" s="23">
        <f>STDEV(UCG22:UCG23)</f>
        <v>2.9425743622805909</v>
      </c>
      <c r="UCH26" s="18"/>
      <c r="UCI26" s="18"/>
      <c r="UCJ26" s="18" t="s">
        <v>77</v>
      </c>
      <c r="UCK26" s="48">
        <f>UCI24/UCK24</f>
        <v>1661.2183745958871</v>
      </c>
      <c r="UCL26" s="37"/>
      <c r="UCM26" s="42" t="s">
        <v>78</v>
      </c>
      <c r="UCN26" s="42">
        <f>UCI24/UCM24</f>
        <v>200970.93503567405</v>
      </c>
      <c r="UCO26" s="18"/>
      <c r="UCP26" s="18" t="s">
        <v>79</v>
      </c>
      <c r="UCQ26" s="47">
        <f>UCI24/UCM24/43560</f>
        <v>4.6136578291017916</v>
      </c>
      <c r="UCR26" s="42"/>
      <c r="UCS26" s="13"/>
      <c r="UCT26" s="12"/>
      <c r="UCU26" s="12"/>
      <c r="UCV26" s="12"/>
      <c r="UCW26" s="12"/>
      <c r="UCX26" s="12"/>
      <c r="UCY26" s="12"/>
      <c r="UCZ26" s="12"/>
      <c r="UDA26" s="12"/>
      <c r="UDB26" s="12"/>
      <c r="UDC26" s="12"/>
      <c r="UDE26" s="12"/>
      <c r="UDF26" s="12"/>
      <c r="UDG26" s="28"/>
      <c r="UDH26" s="18"/>
      <c r="UDI26" s="12"/>
      <c r="UDJ26" s="12"/>
      <c r="UDK26" s="18"/>
      <c r="UDL26" s="18" t="s">
        <v>76</v>
      </c>
      <c r="UDM26" s="23">
        <f>STDEV(UDM22:UDM23)</f>
        <v>2.9425743622805909</v>
      </c>
      <c r="UDN26" s="18"/>
      <c r="UDO26" s="18"/>
      <c r="UDP26" s="18" t="s">
        <v>77</v>
      </c>
      <c r="UDQ26" s="48">
        <f>UDO24/UDQ24</f>
        <v>1661.2183745958871</v>
      </c>
      <c r="UDR26" s="37"/>
      <c r="UDS26" s="42" t="s">
        <v>78</v>
      </c>
      <c r="UDT26" s="42">
        <f>UDO24/UDS24</f>
        <v>200970.93503567405</v>
      </c>
      <c r="UDU26" s="18"/>
      <c r="UDV26" s="18" t="s">
        <v>79</v>
      </c>
      <c r="UDW26" s="47">
        <f>UDO24/UDS24/43560</f>
        <v>4.6136578291017916</v>
      </c>
      <c r="UDX26" s="42"/>
      <c r="UDY26" s="13"/>
      <c r="UDZ26" s="12"/>
      <c r="UEA26" s="12"/>
      <c r="UEB26" s="12"/>
      <c r="UEC26" s="12"/>
      <c r="UED26" s="12"/>
      <c r="UEE26" s="12"/>
      <c r="UEF26" s="12"/>
      <c r="UEG26" s="12"/>
      <c r="UEH26" s="12"/>
      <c r="UEI26" s="12"/>
      <c r="UEK26" s="12"/>
      <c r="UEL26" s="12"/>
      <c r="UEM26" s="28"/>
      <c r="UEN26" s="18"/>
      <c r="UEO26" s="12"/>
      <c r="UEP26" s="12"/>
      <c r="UEQ26" s="18"/>
      <c r="UER26" s="18" t="s">
        <v>76</v>
      </c>
      <c r="UES26" s="23">
        <f>STDEV(UES22:UES23)</f>
        <v>2.9425743622805909</v>
      </c>
      <c r="UET26" s="18"/>
      <c r="UEU26" s="18"/>
      <c r="UEV26" s="18" t="s">
        <v>77</v>
      </c>
      <c r="UEW26" s="48">
        <f>UEU24/UEW24</f>
        <v>1661.2183745958871</v>
      </c>
      <c r="UEX26" s="37"/>
      <c r="UEY26" s="42" t="s">
        <v>78</v>
      </c>
      <c r="UEZ26" s="42">
        <f>UEU24/UEY24</f>
        <v>200970.93503567405</v>
      </c>
      <c r="UFA26" s="18"/>
      <c r="UFB26" s="18" t="s">
        <v>79</v>
      </c>
      <c r="UFC26" s="47">
        <f>UEU24/UEY24/43560</f>
        <v>4.6136578291017916</v>
      </c>
      <c r="UFD26" s="42"/>
      <c r="UFE26" s="13"/>
      <c r="UFF26" s="12"/>
      <c r="UFG26" s="12"/>
      <c r="UFH26" s="12"/>
      <c r="UFI26" s="12"/>
      <c r="UFJ26" s="12"/>
      <c r="UFK26" s="12"/>
      <c r="UFL26" s="12"/>
      <c r="UFM26" s="12"/>
      <c r="UFN26" s="12"/>
      <c r="UFO26" s="12"/>
      <c r="UFQ26" s="12"/>
      <c r="UFR26" s="12"/>
      <c r="UFS26" s="28"/>
      <c r="UFT26" s="18"/>
      <c r="UFU26" s="12"/>
      <c r="UFV26" s="12"/>
      <c r="UFW26" s="18"/>
      <c r="UFX26" s="18" t="s">
        <v>76</v>
      </c>
      <c r="UFY26" s="23">
        <f>STDEV(UFY22:UFY23)</f>
        <v>2.9425743622805909</v>
      </c>
      <c r="UFZ26" s="18"/>
      <c r="UGA26" s="18"/>
      <c r="UGB26" s="18" t="s">
        <v>77</v>
      </c>
      <c r="UGC26" s="48">
        <f>UGA24/UGC24</f>
        <v>1661.2183745958871</v>
      </c>
      <c r="UGD26" s="37"/>
      <c r="UGE26" s="42" t="s">
        <v>78</v>
      </c>
      <c r="UGF26" s="42">
        <f>UGA24/UGE24</f>
        <v>200970.93503567405</v>
      </c>
      <c r="UGG26" s="18"/>
      <c r="UGH26" s="18" t="s">
        <v>79</v>
      </c>
      <c r="UGI26" s="47">
        <f>UGA24/UGE24/43560</f>
        <v>4.6136578291017916</v>
      </c>
      <c r="UGJ26" s="42"/>
      <c r="UGK26" s="13"/>
      <c r="UGL26" s="12"/>
      <c r="UGM26" s="12"/>
      <c r="UGN26" s="12"/>
      <c r="UGO26" s="12"/>
      <c r="UGP26" s="12"/>
      <c r="UGQ26" s="12"/>
      <c r="UGR26" s="12"/>
      <c r="UGS26" s="12"/>
      <c r="UGT26" s="12"/>
      <c r="UGU26" s="12"/>
      <c r="UGW26" s="12"/>
      <c r="UGX26" s="12"/>
      <c r="UGY26" s="28"/>
      <c r="UGZ26" s="18"/>
      <c r="UHA26" s="12"/>
      <c r="UHB26" s="12"/>
      <c r="UHC26" s="18"/>
      <c r="UHD26" s="18" t="s">
        <v>76</v>
      </c>
      <c r="UHE26" s="23">
        <f>STDEV(UHE22:UHE23)</f>
        <v>2.9425743622805909</v>
      </c>
      <c r="UHF26" s="18"/>
      <c r="UHG26" s="18"/>
      <c r="UHH26" s="18" t="s">
        <v>77</v>
      </c>
      <c r="UHI26" s="48">
        <f>UHG24/UHI24</f>
        <v>1661.2183745958871</v>
      </c>
      <c r="UHJ26" s="37"/>
      <c r="UHK26" s="42" t="s">
        <v>78</v>
      </c>
      <c r="UHL26" s="42">
        <f>UHG24/UHK24</f>
        <v>200970.93503567405</v>
      </c>
      <c r="UHM26" s="18"/>
      <c r="UHN26" s="18" t="s">
        <v>79</v>
      </c>
      <c r="UHO26" s="47">
        <f>UHG24/UHK24/43560</f>
        <v>4.6136578291017916</v>
      </c>
      <c r="UHP26" s="42"/>
      <c r="UHQ26" s="13"/>
      <c r="UHR26" s="12"/>
      <c r="UHS26" s="12"/>
      <c r="UHT26" s="12"/>
      <c r="UHU26" s="12"/>
      <c r="UHV26" s="12"/>
      <c r="UHW26" s="12"/>
      <c r="UHX26" s="12"/>
      <c r="UHY26" s="12"/>
      <c r="UHZ26" s="12"/>
      <c r="UIA26" s="12"/>
      <c r="UIC26" s="12"/>
      <c r="UID26" s="12"/>
      <c r="UIE26" s="28"/>
      <c r="UIF26" s="18"/>
      <c r="UIG26" s="12"/>
      <c r="UIH26" s="12"/>
      <c r="UII26" s="18"/>
      <c r="UIJ26" s="18" t="s">
        <v>76</v>
      </c>
      <c r="UIK26" s="23">
        <f>STDEV(UIK22:UIK23)</f>
        <v>2.9425743622805909</v>
      </c>
      <c r="UIL26" s="18"/>
      <c r="UIM26" s="18"/>
      <c r="UIN26" s="18" t="s">
        <v>77</v>
      </c>
      <c r="UIO26" s="48">
        <f>UIM24/UIO24</f>
        <v>1661.2183745958871</v>
      </c>
      <c r="UIP26" s="37"/>
      <c r="UIQ26" s="42" t="s">
        <v>78</v>
      </c>
      <c r="UIR26" s="42">
        <f>UIM24/UIQ24</f>
        <v>200970.93503567405</v>
      </c>
      <c r="UIS26" s="18"/>
      <c r="UIT26" s="18" t="s">
        <v>79</v>
      </c>
      <c r="UIU26" s="47">
        <f>UIM24/UIQ24/43560</f>
        <v>4.6136578291017916</v>
      </c>
      <c r="UIV26" s="42"/>
      <c r="UIW26" s="13"/>
      <c r="UIX26" s="12"/>
      <c r="UIY26" s="12"/>
      <c r="UIZ26" s="12"/>
      <c r="UJA26" s="12"/>
      <c r="UJB26" s="12"/>
      <c r="UJC26" s="12"/>
      <c r="UJD26" s="12"/>
      <c r="UJE26" s="12"/>
      <c r="UJF26" s="12"/>
      <c r="UJG26" s="12"/>
      <c r="UJI26" s="12"/>
      <c r="UJJ26" s="12"/>
      <c r="UJK26" s="28"/>
      <c r="UJL26" s="18"/>
      <c r="UJM26" s="12"/>
      <c r="UJN26" s="12"/>
      <c r="UJO26" s="18"/>
      <c r="UJP26" s="18" t="s">
        <v>76</v>
      </c>
      <c r="UJQ26" s="23">
        <f>STDEV(UJQ22:UJQ23)</f>
        <v>2.9425743622805909</v>
      </c>
      <c r="UJR26" s="18"/>
      <c r="UJS26" s="18"/>
      <c r="UJT26" s="18" t="s">
        <v>77</v>
      </c>
      <c r="UJU26" s="48">
        <f>UJS24/UJU24</f>
        <v>1661.2183745958871</v>
      </c>
      <c r="UJV26" s="37"/>
      <c r="UJW26" s="42" t="s">
        <v>78</v>
      </c>
      <c r="UJX26" s="42">
        <f>UJS24/UJW24</f>
        <v>200970.93503567405</v>
      </c>
      <c r="UJY26" s="18"/>
      <c r="UJZ26" s="18" t="s">
        <v>79</v>
      </c>
      <c r="UKA26" s="47">
        <f>UJS24/UJW24/43560</f>
        <v>4.6136578291017916</v>
      </c>
      <c r="UKB26" s="42"/>
      <c r="UKC26" s="13"/>
      <c r="UKD26" s="12"/>
      <c r="UKE26" s="12"/>
      <c r="UKF26" s="12"/>
      <c r="UKG26" s="12"/>
      <c r="UKH26" s="12"/>
      <c r="UKI26" s="12"/>
      <c r="UKJ26" s="12"/>
      <c r="UKK26" s="12"/>
      <c r="UKL26" s="12"/>
      <c r="UKM26" s="12"/>
      <c r="UKO26" s="12"/>
      <c r="UKP26" s="12"/>
      <c r="UKQ26" s="28"/>
      <c r="UKR26" s="18"/>
      <c r="UKS26" s="12"/>
      <c r="UKT26" s="12"/>
      <c r="UKU26" s="18"/>
      <c r="UKV26" s="18" t="s">
        <v>76</v>
      </c>
      <c r="UKW26" s="23">
        <f>STDEV(UKW22:UKW23)</f>
        <v>2.9425743622805909</v>
      </c>
      <c r="UKX26" s="18"/>
      <c r="UKY26" s="18"/>
      <c r="UKZ26" s="18" t="s">
        <v>77</v>
      </c>
      <c r="ULA26" s="48">
        <f>UKY24/ULA24</f>
        <v>1661.2183745958871</v>
      </c>
      <c r="ULB26" s="37"/>
      <c r="ULC26" s="42" t="s">
        <v>78</v>
      </c>
      <c r="ULD26" s="42">
        <f>UKY24/ULC24</f>
        <v>200970.93503567405</v>
      </c>
      <c r="ULE26" s="18"/>
      <c r="ULF26" s="18" t="s">
        <v>79</v>
      </c>
      <c r="ULG26" s="47">
        <f>UKY24/ULC24/43560</f>
        <v>4.6136578291017916</v>
      </c>
      <c r="ULH26" s="42"/>
      <c r="ULI26" s="13"/>
      <c r="ULJ26" s="12"/>
      <c r="ULK26" s="12"/>
      <c r="ULL26" s="12"/>
      <c r="ULM26" s="12"/>
      <c r="ULN26" s="12"/>
      <c r="ULO26" s="12"/>
      <c r="ULP26" s="12"/>
      <c r="ULQ26" s="12"/>
      <c r="ULR26" s="12"/>
      <c r="ULS26" s="12"/>
      <c r="ULU26" s="12"/>
      <c r="ULV26" s="12"/>
      <c r="ULW26" s="28"/>
      <c r="ULX26" s="18"/>
      <c r="ULY26" s="12"/>
      <c r="ULZ26" s="12"/>
      <c r="UMA26" s="18"/>
      <c r="UMB26" s="18" t="s">
        <v>76</v>
      </c>
      <c r="UMC26" s="23">
        <f>STDEV(UMC22:UMC23)</f>
        <v>2.9425743622805909</v>
      </c>
      <c r="UMD26" s="18"/>
      <c r="UME26" s="18"/>
      <c r="UMF26" s="18" t="s">
        <v>77</v>
      </c>
      <c r="UMG26" s="48">
        <f>UME24/UMG24</f>
        <v>1661.2183745958871</v>
      </c>
      <c r="UMH26" s="37"/>
      <c r="UMI26" s="42" t="s">
        <v>78</v>
      </c>
      <c r="UMJ26" s="42">
        <f>UME24/UMI24</f>
        <v>200970.93503567405</v>
      </c>
      <c r="UMK26" s="18"/>
      <c r="UML26" s="18" t="s">
        <v>79</v>
      </c>
      <c r="UMM26" s="47">
        <f>UME24/UMI24/43560</f>
        <v>4.6136578291017916</v>
      </c>
      <c r="UMN26" s="42"/>
      <c r="UMO26" s="13"/>
      <c r="UMP26" s="12"/>
      <c r="UMQ26" s="12"/>
      <c r="UMR26" s="12"/>
      <c r="UMS26" s="12"/>
      <c r="UMT26" s="12"/>
      <c r="UMU26" s="12"/>
      <c r="UMV26" s="12"/>
      <c r="UMW26" s="12"/>
      <c r="UMX26" s="12"/>
      <c r="UMY26" s="12"/>
      <c r="UNA26" s="12"/>
      <c r="UNB26" s="12"/>
      <c r="UNC26" s="28"/>
      <c r="UND26" s="18"/>
      <c r="UNE26" s="12"/>
      <c r="UNF26" s="12"/>
      <c r="UNG26" s="18"/>
      <c r="UNH26" s="18" t="s">
        <v>76</v>
      </c>
      <c r="UNI26" s="23">
        <f>STDEV(UNI22:UNI23)</f>
        <v>2.9425743622805909</v>
      </c>
      <c r="UNJ26" s="18"/>
      <c r="UNK26" s="18"/>
      <c r="UNL26" s="18" t="s">
        <v>77</v>
      </c>
      <c r="UNM26" s="48">
        <f>UNK24/UNM24</f>
        <v>1661.2183745958871</v>
      </c>
      <c r="UNN26" s="37"/>
      <c r="UNO26" s="42" t="s">
        <v>78</v>
      </c>
      <c r="UNP26" s="42">
        <f>UNK24/UNO24</f>
        <v>200970.93503567405</v>
      </c>
      <c r="UNQ26" s="18"/>
      <c r="UNR26" s="18" t="s">
        <v>79</v>
      </c>
      <c r="UNS26" s="47">
        <f>UNK24/UNO24/43560</f>
        <v>4.6136578291017916</v>
      </c>
      <c r="UNT26" s="42"/>
      <c r="UNU26" s="13"/>
      <c r="UNV26" s="12"/>
      <c r="UNW26" s="12"/>
      <c r="UNX26" s="12"/>
      <c r="UNY26" s="12"/>
      <c r="UNZ26" s="12"/>
      <c r="UOA26" s="12"/>
      <c r="UOB26" s="12"/>
      <c r="UOC26" s="12"/>
      <c r="UOD26" s="12"/>
      <c r="UOE26" s="12"/>
      <c r="UOG26" s="12"/>
      <c r="UOH26" s="12"/>
      <c r="UOI26" s="28"/>
      <c r="UOJ26" s="18"/>
      <c r="UOK26" s="12"/>
      <c r="UOL26" s="12"/>
      <c r="UOM26" s="18"/>
      <c r="UON26" s="18" t="s">
        <v>76</v>
      </c>
      <c r="UOO26" s="23">
        <f>STDEV(UOO22:UOO23)</f>
        <v>2.9425743622805909</v>
      </c>
      <c r="UOP26" s="18"/>
      <c r="UOQ26" s="18"/>
      <c r="UOR26" s="18" t="s">
        <v>77</v>
      </c>
      <c r="UOS26" s="48">
        <f>UOQ24/UOS24</f>
        <v>1661.2183745958871</v>
      </c>
      <c r="UOT26" s="37"/>
      <c r="UOU26" s="42" t="s">
        <v>78</v>
      </c>
      <c r="UOV26" s="42">
        <f>UOQ24/UOU24</f>
        <v>200970.93503567405</v>
      </c>
      <c r="UOW26" s="18"/>
      <c r="UOX26" s="18" t="s">
        <v>79</v>
      </c>
      <c r="UOY26" s="47">
        <f>UOQ24/UOU24/43560</f>
        <v>4.6136578291017916</v>
      </c>
      <c r="UOZ26" s="42"/>
      <c r="UPA26" s="13"/>
      <c r="UPB26" s="12"/>
      <c r="UPC26" s="12"/>
      <c r="UPD26" s="12"/>
      <c r="UPE26" s="12"/>
      <c r="UPF26" s="12"/>
      <c r="UPG26" s="12"/>
      <c r="UPH26" s="12"/>
      <c r="UPI26" s="12"/>
      <c r="UPJ26" s="12"/>
      <c r="UPK26" s="12"/>
      <c r="UPM26" s="12"/>
      <c r="UPN26" s="12"/>
      <c r="UPO26" s="28"/>
      <c r="UPP26" s="18"/>
      <c r="UPQ26" s="12"/>
      <c r="UPR26" s="12"/>
      <c r="UPS26" s="18"/>
      <c r="UPT26" s="18" t="s">
        <v>76</v>
      </c>
      <c r="UPU26" s="23">
        <f>STDEV(UPU22:UPU23)</f>
        <v>2.9425743622805909</v>
      </c>
      <c r="UPV26" s="18"/>
      <c r="UPW26" s="18"/>
      <c r="UPX26" s="18" t="s">
        <v>77</v>
      </c>
      <c r="UPY26" s="48">
        <f>UPW24/UPY24</f>
        <v>1661.2183745958871</v>
      </c>
      <c r="UPZ26" s="37"/>
      <c r="UQA26" s="42" t="s">
        <v>78</v>
      </c>
      <c r="UQB26" s="42">
        <f>UPW24/UQA24</f>
        <v>200970.93503567405</v>
      </c>
      <c r="UQC26" s="18"/>
      <c r="UQD26" s="18" t="s">
        <v>79</v>
      </c>
      <c r="UQE26" s="47">
        <f>UPW24/UQA24/43560</f>
        <v>4.6136578291017916</v>
      </c>
      <c r="UQF26" s="42"/>
      <c r="UQG26" s="13"/>
      <c r="UQH26" s="12"/>
      <c r="UQI26" s="12"/>
      <c r="UQJ26" s="12"/>
      <c r="UQK26" s="12"/>
      <c r="UQL26" s="12"/>
      <c r="UQM26" s="12"/>
      <c r="UQN26" s="12"/>
      <c r="UQO26" s="12"/>
      <c r="UQP26" s="12"/>
      <c r="UQQ26" s="12"/>
      <c r="UQS26" s="12"/>
      <c r="UQT26" s="12"/>
      <c r="UQU26" s="28"/>
      <c r="UQV26" s="18"/>
      <c r="UQW26" s="12"/>
      <c r="UQX26" s="12"/>
      <c r="UQY26" s="18"/>
      <c r="UQZ26" s="18" t="s">
        <v>76</v>
      </c>
      <c r="URA26" s="23">
        <f>STDEV(URA22:URA23)</f>
        <v>2.9425743622805909</v>
      </c>
      <c r="URB26" s="18"/>
      <c r="URC26" s="18"/>
      <c r="URD26" s="18" t="s">
        <v>77</v>
      </c>
      <c r="URE26" s="48">
        <f>URC24/URE24</f>
        <v>1661.2183745958871</v>
      </c>
      <c r="URF26" s="37"/>
      <c r="URG26" s="42" t="s">
        <v>78</v>
      </c>
      <c r="URH26" s="42">
        <f>URC24/URG24</f>
        <v>200970.93503567405</v>
      </c>
      <c r="URI26" s="18"/>
      <c r="URJ26" s="18" t="s">
        <v>79</v>
      </c>
      <c r="URK26" s="47">
        <f>URC24/URG24/43560</f>
        <v>4.6136578291017916</v>
      </c>
      <c r="URL26" s="42"/>
      <c r="URM26" s="13"/>
      <c r="URN26" s="12"/>
      <c r="URO26" s="12"/>
      <c r="URP26" s="12"/>
      <c r="URQ26" s="12"/>
      <c r="URR26" s="12"/>
      <c r="URS26" s="12"/>
      <c r="URT26" s="12"/>
      <c r="URU26" s="12"/>
      <c r="URV26" s="12"/>
      <c r="URW26" s="12"/>
      <c r="URY26" s="12"/>
      <c r="URZ26" s="12"/>
      <c r="USA26" s="28"/>
      <c r="USB26" s="18"/>
      <c r="USC26" s="12"/>
      <c r="USD26" s="12"/>
      <c r="USE26" s="18"/>
      <c r="USF26" s="18" t="s">
        <v>76</v>
      </c>
      <c r="USG26" s="23">
        <f>STDEV(USG22:USG23)</f>
        <v>2.9425743622805909</v>
      </c>
      <c r="USH26" s="18"/>
      <c r="USI26" s="18"/>
      <c r="USJ26" s="18" t="s">
        <v>77</v>
      </c>
      <c r="USK26" s="48">
        <f>USI24/USK24</f>
        <v>1661.2183745958871</v>
      </c>
      <c r="USL26" s="37"/>
      <c r="USM26" s="42" t="s">
        <v>78</v>
      </c>
      <c r="USN26" s="42">
        <f>USI24/USM24</f>
        <v>200970.93503567405</v>
      </c>
      <c r="USO26" s="18"/>
      <c r="USP26" s="18" t="s">
        <v>79</v>
      </c>
      <c r="USQ26" s="47">
        <f>USI24/USM24/43560</f>
        <v>4.6136578291017916</v>
      </c>
      <c r="USR26" s="42"/>
      <c r="USS26" s="13"/>
      <c r="UST26" s="12"/>
      <c r="USU26" s="12"/>
      <c r="USV26" s="12"/>
      <c r="USW26" s="12"/>
      <c r="USX26" s="12"/>
      <c r="USY26" s="12"/>
      <c r="USZ26" s="12"/>
      <c r="UTA26" s="12"/>
      <c r="UTB26" s="12"/>
      <c r="UTC26" s="12"/>
      <c r="UTE26" s="12"/>
      <c r="UTF26" s="12"/>
      <c r="UTG26" s="28"/>
      <c r="UTH26" s="18"/>
      <c r="UTI26" s="12"/>
      <c r="UTJ26" s="12"/>
      <c r="UTK26" s="18"/>
      <c r="UTL26" s="18" t="s">
        <v>76</v>
      </c>
      <c r="UTM26" s="23">
        <f>STDEV(UTM22:UTM23)</f>
        <v>2.9425743622805909</v>
      </c>
      <c r="UTN26" s="18"/>
      <c r="UTO26" s="18"/>
      <c r="UTP26" s="18" t="s">
        <v>77</v>
      </c>
      <c r="UTQ26" s="48">
        <f>UTO24/UTQ24</f>
        <v>1661.2183745958871</v>
      </c>
      <c r="UTR26" s="37"/>
      <c r="UTS26" s="42" t="s">
        <v>78</v>
      </c>
      <c r="UTT26" s="42">
        <f>UTO24/UTS24</f>
        <v>200970.93503567405</v>
      </c>
      <c r="UTU26" s="18"/>
      <c r="UTV26" s="18" t="s">
        <v>79</v>
      </c>
      <c r="UTW26" s="47">
        <f>UTO24/UTS24/43560</f>
        <v>4.6136578291017916</v>
      </c>
      <c r="UTX26" s="42"/>
      <c r="UTY26" s="13"/>
      <c r="UTZ26" s="12"/>
      <c r="UUA26" s="12"/>
      <c r="UUB26" s="12"/>
      <c r="UUC26" s="12"/>
      <c r="UUD26" s="12"/>
      <c r="UUE26" s="12"/>
      <c r="UUF26" s="12"/>
      <c r="UUG26" s="12"/>
      <c r="UUH26" s="12"/>
      <c r="UUI26" s="12"/>
      <c r="UUK26" s="12"/>
      <c r="UUL26" s="12"/>
      <c r="UUM26" s="28"/>
      <c r="UUN26" s="18"/>
      <c r="UUO26" s="12"/>
      <c r="UUP26" s="12"/>
      <c r="UUQ26" s="18"/>
      <c r="UUR26" s="18" t="s">
        <v>76</v>
      </c>
      <c r="UUS26" s="23">
        <f>STDEV(UUS22:UUS23)</f>
        <v>2.9425743622805909</v>
      </c>
      <c r="UUT26" s="18"/>
      <c r="UUU26" s="18"/>
      <c r="UUV26" s="18" t="s">
        <v>77</v>
      </c>
      <c r="UUW26" s="48">
        <f>UUU24/UUW24</f>
        <v>1661.2183745958871</v>
      </c>
      <c r="UUX26" s="37"/>
      <c r="UUY26" s="42" t="s">
        <v>78</v>
      </c>
      <c r="UUZ26" s="42">
        <f>UUU24/UUY24</f>
        <v>200970.93503567405</v>
      </c>
      <c r="UVA26" s="18"/>
      <c r="UVB26" s="18" t="s">
        <v>79</v>
      </c>
      <c r="UVC26" s="47">
        <f>UUU24/UUY24/43560</f>
        <v>4.6136578291017916</v>
      </c>
      <c r="UVD26" s="42"/>
      <c r="UVE26" s="13"/>
      <c r="UVF26" s="12"/>
      <c r="UVG26" s="12"/>
      <c r="UVH26" s="12"/>
      <c r="UVI26" s="12"/>
      <c r="UVJ26" s="12"/>
      <c r="UVK26" s="12"/>
      <c r="UVL26" s="12"/>
      <c r="UVM26" s="12"/>
      <c r="UVN26" s="12"/>
      <c r="UVO26" s="12"/>
      <c r="UVQ26" s="12"/>
      <c r="UVR26" s="12"/>
      <c r="UVS26" s="28"/>
      <c r="UVT26" s="18"/>
      <c r="UVU26" s="12"/>
      <c r="UVV26" s="12"/>
      <c r="UVW26" s="18"/>
      <c r="UVX26" s="18" t="s">
        <v>76</v>
      </c>
      <c r="UVY26" s="23">
        <f>STDEV(UVY22:UVY23)</f>
        <v>2.9425743622805909</v>
      </c>
      <c r="UVZ26" s="18"/>
      <c r="UWA26" s="18"/>
      <c r="UWB26" s="18" t="s">
        <v>77</v>
      </c>
      <c r="UWC26" s="48">
        <f>UWA24/UWC24</f>
        <v>1661.2183745958871</v>
      </c>
      <c r="UWD26" s="37"/>
      <c r="UWE26" s="42" t="s">
        <v>78</v>
      </c>
      <c r="UWF26" s="42">
        <f>UWA24/UWE24</f>
        <v>200970.93503567405</v>
      </c>
      <c r="UWG26" s="18"/>
      <c r="UWH26" s="18" t="s">
        <v>79</v>
      </c>
      <c r="UWI26" s="47">
        <f>UWA24/UWE24/43560</f>
        <v>4.6136578291017916</v>
      </c>
      <c r="UWJ26" s="42"/>
      <c r="UWK26" s="13"/>
      <c r="UWL26" s="12"/>
      <c r="UWM26" s="12"/>
      <c r="UWN26" s="12"/>
      <c r="UWO26" s="12"/>
      <c r="UWP26" s="12"/>
      <c r="UWQ26" s="12"/>
      <c r="UWR26" s="12"/>
      <c r="UWS26" s="12"/>
      <c r="UWT26" s="12"/>
      <c r="UWU26" s="12"/>
      <c r="UWW26" s="12"/>
      <c r="UWX26" s="12"/>
      <c r="UWY26" s="28"/>
      <c r="UWZ26" s="18"/>
      <c r="UXA26" s="12"/>
      <c r="UXB26" s="12"/>
      <c r="UXC26" s="18"/>
      <c r="UXD26" s="18" t="s">
        <v>76</v>
      </c>
      <c r="UXE26" s="23">
        <f>STDEV(UXE22:UXE23)</f>
        <v>2.9425743622805909</v>
      </c>
      <c r="UXF26" s="18"/>
      <c r="UXG26" s="18"/>
      <c r="UXH26" s="18" t="s">
        <v>77</v>
      </c>
      <c r="UXI26" s="48">
        <f>UXG24/UXI24</f>
        <v>1661.2183745958871</v>
      </c>
      <c r="UXJ26" s="37"/>
      <c r="UXK26" s="42" t="s">
        <v>78</v>
      </c>
      <c r="UXL26" s="42">
        <f>UXG24/UXK24</f>
        <v>200970.93503567405</v>
      </c>
      <c r="UXM26" s="18"/>
      <c r="UXN26" s="18" t="s">
        <v>79</v>
      </c>
      <c r="UXO26" s="47">
        <f>UXG24/UXK24/43560</f>
        <v>4.6136578291017916</v>
      </c>
      <c r="UXP26" s="42"/>
      <c r="UXQ26" s="13"/>
      <c r="UXR26" s="12"/>
      <c r="UXS26" s="12"/>
      <c r="UXT26" s="12"/>
      <c r="UXU26" s="12"/>
      <c r="UXV26" s="12"/>
      <c r="UXW26" s="12"/>
      <c r="UXX26" s="12"/>
      <c r="UXY26" s="12"/>
      <c r="UXZ26" s="12"/>
      <c r="UYA26" s="12"/>
      <c r="UYC26" s="12"/>
      <c r="UYD26" s="12"/>
      <c r="UYE26" s="28"/>
      <c r="UYF26" s="18"/>
      <c r="UYG26" s="12"/>
      <c r="UYH26" s="12"/>
      <c r="UYI26" s="18"/>
      <c r="UYJ26" s="18" t="s">
        <v>76</v>
      </c>
      <c r="UYK26" s="23">
        <f>STDEV(UYK22:UYK23)</f>
        <v>2.9425743622805909</v>
      </c>
      <c r="UYL26" s="18"/>
      <c r="UYM26" s="18"/>
      <c r="UYN26" s="18" t="s">
        <v>77</v>
      </c>
      <c r="UYO26" s="48">
        <f>UYM24/UYO24</f>
        <v>1661.2183745958871</v>
      </c>
      <c r="UYP26" s="37"/>
      <c r="UYQ26" s="42" t="s">
        <v>78</v>
      </c>
      <c r="UYR26" s="42">
        <f>UYM24/UYQ24</f>
        <v>200970.93503567405</v>
      </c>
      <c r="UYS26" s="18"/>
      <c r="UYT26" s="18" t="s">
        <v>79</v>
      </c>
      <c r="UYU26" s="47">
        <f>UYM24/UYQ24/43560</f>
        <v>4.6136578291017916</v>
      </c>
      <c r="UYV26" s="42"/>
      <c r="UYW26" s="13"/>
      <c r="UYX26" s="12"/>
      <c r="UYY26" s="12"/>
      <c r="UYZ26" s="12"/>
      <c r="UZA26" s="12"/>
      <c r="UZB26" s="12"/>
      <c r="UZC26" s="12"/>
      <c r="UZD26" s="12"/>
      <c r="UZE26" s="12"/>
      <c r="UZF26" s="12"/>
      <c r="UZG26" s="12"/>
      <c r="UZI26" s="12"/>
      <c r="UZJ26" s="12"/>
      <c r="UZK26" s="28"/>
      <c r="UZL26" s="18"/>
      <c r="UZM26" s="12"/>
      <c r="UZN26" s="12"/>
      <c r="UZO26" s="18"/>
      <c r="UZP26" s="18" t="s">
        <v>76</v>
      </c>
      <c r="UZQ26" s="23">
        <f>STDEV(UZQ22:UZQ23)</f>
        <v>2.9425743622805909</v>
      </c>
      <c r="UZR26" s="18"/>
      <c r="UZS26" s="18"/>
      <c r="UZT26" s="18" t="s">
        <v>77</v>
      </c>
      <c r="UZU26" s="48">
        <f>UZS24/UZU24</f>
        <v>1661.2183745958871</v>
      </c>
      <c r="UZV26" s="37"/>
      <c r="UZW26" s="42" t="s">
        <v>78</v>
      </c>
      <c r="UZX26" s="42">
        <f>UZS24/UZW24</f>
        <v>200970.93503567405</v>
      </c>
      <c r="UZY26" s="18"/>
      <c r="UZZ26" s="18" t="s">
        <v>79</v>
      </c>
      <c r="VAA26" s="47">
        <f>UZS24/UZW24/43560</f>
        <v>4.6136578291017916</v>
      </c>
      <c r="VAB26" s="42"/>
      <c r="VAC26" s="13"/>
      <c r="VAD26" s="12"/>
      <c r="VAE26" s="12"/>
      <c r="VAF26" s="12"/>
      <c r="VAG26" s="12"/>
      <c r="VAH26" s="12"/>
      <c r="VAI26" s="12"/>
      <c r="VAJ26" s="12"/>
      <c r="VAK26" s="12"/>
      <c r="VAL26" s="12"/>
      <c r="VAM26" s="12"/>
      <c r="VAO26" s="12"/>
      <c r="VAP26" s="12"/>
      <c r="VAQ26" s="28"/>
      <c r="VAR26" s="18"/>
      <c r="VAS26" s="12"/>
      <c r="VAT26" s="12"/>
      <c r="VAU26" s="18"/>
      <c r="VAV26" s="18" t="s">
        <v>76</v>
      </c>
      <c r="VAW26" s="23">
        <f>STDEV(VAW22:VAW23)</f>
        <v>2.9425743622805909</v>
      </c>
      <c r="VAX26" s="18"/>
      <c r="VAY26" s="18"/>
      <c r="VAZ26" s="18" t="s">
        <v>77</v>
      </c>
      <c r="VBA26" s="48">
        <f>VAY24/VBA24</f>
        <v>1661.2183745958871</v>
      </c>
      <c r="VBB26" s="37"/>
      <c r="VBC26" s="42" t="s">
        <v>78</v>
      </c>
      <c r="VBD26" s="42">
        <f>VAY24/VBC24</f>
        <v>200970.93503567405</v>
      </c>
      <c r="VBE26" s="18"/>
      <c r="VBF26" s="18" t="s">
        <v>79</v>
      </c>
      <c r="VBG26" s="47">
        <f>VAY24/VBC24/43560</f>
        <v>4.6136578291017916</v>
      </c>
      <c r="VBH26" s="42"/>
      <c r="VBI26" s="13"/>
      <c r="VBJ26" s="12"/>
      <c r="VBK26" s="12"/>
      <c r="VBL26" s="12"/>
      <c r="VBM26" s="12"/>
      <c r="VBN26" s="12"/>
      <c r="VBO26" s="12"/>
      <c r="VBP26" s="12"/>
      <c r="VBQ26" s="12"/>
      <c r="VBR26" s="12"/>
      <c r="VBS26" s="12"/>
      <c r="VBU26" s="12"/>
      <c r="VBV26" s="12"/>
      <c r="VBW26" s="28"/>
      <c r="VBX26" s="18"/>
      <c r="VBY26" s="12"/>
      <c r="VBZ26" s="12"/>
      <c r="VCA26" s="18"/>
      <c r="VCB26" s="18" t="s">
        <v>76</v>
      </c>
      <c r="VCC26" s="23">
        <f>STDEV(VCC22:VCC23)</f>
        <v>2.9425743622805909</v>
      </c>
      <c r="VCD26" s="18"/>
      <c r="VCE26" s="18"/>
      <c r="VCF26" s="18" t="s">
        <v>77</v>
      </c>
      <c r="VCG26" s="48">
        <f>VCE24/VCG24</f>
        <v>1661.2183745958871</v>
      </c>
      <c r="VCH26" s="37"/>
      <c r="VCI26" s="42" t="s">
        <v>78</v>
      </c>
      <c r="VCJ26" s="42">
        <f>VCE24/VCI24</f>
        <v>200970.93503567405</v>
      </c>
      <c r="VCK26" s="18"/>
      <c r="VCL26" s="18" t="s">
        <v>79</v>
      </c>
      <c r="VCM26" s="47">
        <f>VCE24/VCI24/43560</f>
        <v>4.6136578291017916</v>
      </c>
      <c r="VCN26" s="42"/>
      <c r="VCO26" s="13"/>
      <c r="VCP26" s="12"/>
      <c r="VCQ26" s="12"/>
      <c r="VCR26" s="12"/>
      <c r="VCS26" s="12"/>
      <c r="VCT26" s="12"/>
      <c r="VCU26" s="12"/>
      <c r="VCV26" s="12"/>
      <c r="VCW26" s="12"/>
      <c r="VCX26" s="12"/>
      <c r="VCY26" s="12"/>
      <c r="VDA26" s="12"/>
      <c r="VDB26" s="12"/>
      <c r="VDC26" s="28"/>
      <c r="VDD26" s="18"/>
      <c r="VDE26" s="12"/>
      <c r="VDF26" s="12"/>
      <c r="VDG26" s="18"/>
      <c r="VDH26" s="18" t="s">
        <v>76</v>
      </c>
      <c r="VDI26" s="23">
        <f>STDEV(VDI22:VDI23)</f>
        <v>2.9425743622805909</v>
      </c>
      <c r="VDJ26" s="18"/>
      <c r="VDK26" s="18"/>
      <c r="VDL26" s="18" t="s">
        <v>77</v>
      </c>
      <c r="VDM26" s="48">
        <f>VDK24/VDM24</f>
        <v>1661.2183745958871</v>
      </c>
      <c r="VDN26" s="37"/>
      <c r="VDO26" s="42" t="s">
        <v>78</v>
      </c>
      <c r="VDP26" s="42">
        <f>VDK24/VDO24</f>
        <v>200970.93503567405</v>
      </c>
      <c r="VDQ26" s="18"/>
      <c r="VDR26" s="18" t="s">
        <v>79</v>
      </c>
      <c r="VDS26" s="47">
        <f>VDK24/VDO24/43560</f>
        <v>4.6136578291017916</v>
      </c>
      <c r="VDT26" s="42"/>
      <c r="VDU26" s="13"/>
      <c r="VDV26" s="12"/>
      <c r="VDW26" s="12"/>
      <c r="VDX26" s="12"/>
      <c r="VDY26" s="12"/>
      <c r="VDZ26" s="12"/>
      <c r="VEA26" s="12"/>
      <c r="VEB26" s="12"/>
      <c r="VEC26" s="12"/>
      <c r="VED26" s="12"/>
      <c r="VEE26" s="12"/>
      <c r="VEG26" s="12"/>
      <c r="VEH26" s="12"/>
      <c r="VEI26" s="28"/>
      <c r="VEJ26" s="18"/>
      <c r="VEK26" s="12"/>
      <c r="VEL26" s="12"/>
      <c r="VEM26" s="18"/>
      <c r="VEN26" s="18" t="s">
        <v>76</v>
      </c>
      <c r="VEO26" s="23">
        <f>STDEV(VEO22:VEO23)</f>
        <v>2.9425743622805909</v>
      </c>
      <c r="VEP26" s="18"/>
      <c r="VEQ26" s="18"/>
      <c r="VER26" s="18" t="s">
        <v>77</v>
      </c>
      <c r="VES26" s="48">
        <f>VEQ24/VES24</f>
        <v>1661.2183745958871</v>
      </c>
      <c r="VET26" s="37"/>
      <c r="VEU26" s="42" t="s">
        <v>78</v>
      </c>
      <c r="VEV26" s="42">
        <f>VEQ24/VEU24</f>
        <v>200970.93503567405</v>
      </c>
      <c r="VEW26" s="18"/>
      <c r="VEX26" s="18" t="s">
        <v>79</v>
      </c>
      <c r="VEY26" s="47">
        <f>VEQ24/VEU24/43560</f>
        <v>4.6136578291017916</v>
      </c>
      <c r="VEZ26" s="42"/>
      <c r="VFA26" s="13"/>
      <c r="VFB26" s="12"/>
      <c r="VFC26" s="12"/>
      <c r="VFD26" s="12"/>
      <c r="VFE26" s="12"/>
      <c r="VFF26" s="12"/>
      <c r="VFG26" s="12"/>
      <c r="VFH26" s="12"/>
      <c r="VFI26" s="12"/>
      <c r="VFJ26" s="12"/>
      <c r="VFK26" s="12"/>
      <c r="VFM26" s="12"/>
      <c r="VFN26" s="12"/>
      <c r="VFO26" s="28"/>
      <c r="VFP26" s="18"/>
      <c r="VFQ26" s="12"/>
      <c r="VFR26" s="12"/>
      <c r="VFS26" s="18"/>
      <c r="VFT26" s="18" t="s">
        <v>76</v>
      </c>
      <c r="VFU26" s="23">
        <f>STDEV(VFU22:VFU23)</f>
        <v>2.9425743622805909</v>
      </c>
      <c r="VFV26" s="18"/>
      <c r="VFW26" s="18"/>
      <c r="VFX26" s="18" t="s">
        <v>77</v>
      </c>
      <c r="VFY26" s="48">
        <f>VFW24/VFY24</f>
        <v>1661.2183745958871</v>
      </c>
      <c r="VFZ26" s="37"/>
      <c r="VGA26" s="42" t="s">
        <v>78</v>
      </c>
      <c r="VGB26" s="42">
        <f>VFW24/VGA24</f>
        <v>200970.93503567405</v>
      </c>
      <c r="VGC26" s="18"/>
      <c r="VGD26" s="18" t="s">
        <v>79</v>
      </c>
      <c r="VGE26" s="47">
        <f>VFW24/VGA24/43560</f>
        <v>4.6136578291017916</v>
      </c>
      <c r="VGF26" s="42"/>
      <c r="VGG26" s="13"/>
      <c r="VGH26" s="12"/>
      <c r="VGI26" s="12"/>
      <c r="VGJ26" s="12"/>
      <c r="VGK26" s="12"/>
      <c r="VGL26" s="12"/>
      <c r="VGM26" s="12"/>
      <c r="VGN26" s="12"/>
      <c r="VGO26" s="12"/>
      <c r="VGP26" s="12"/>
      <c r="VGQ26" s="12"/>
      <c r="VGS26" s="12"/>
      <c r="VGT26" s="12"/>
      <c r="VGU26" s="28"/>
      <c r="VGV26" s="18"/>
      <c r="VGW26" s="12"/>
      <c r="VGX26" s="12"/>
      <c r="VGY26" s="18"/>
      <c r="VGZ26" s="18" t="s">
        <v>76</v>
      </c>
      <c r="VHA26" s="23">
        <f>STDEV(VHA22:VHA23)</f>
        <v>2.9425743622805909</v>
      </c>
      <c r="VHB26" s="18"/>
      <c r="VHC26" s="18"/>
      <c r="VHD26" s="18" t="s">
        <v>77</v>
      </c>
      <c r="VHE26" s="48">
        <f>VHC24/VHE24</f>
        <v>1661.2183745958871</v>
      </c>
      <c r="VHF26" s="37"/>
      <c r="VHG26" s="42" t="s">
        <v>78</v>
      </c>
      <c r="VHH26" s="42">
        <f>VHC24/VHG24</f>
        <v>200970.93503567405</v>
      </c>
      <c r="VHI26" s="18"/>
      <c r="VHJ26" s="18" t="s">
        <v>79</v>
      </c>
      <c r="VHK26" s="47">
        <f>VHC24/VHG24/43560</f>
        <v>4.6136578291017916</v>
      </c>
      <c r="VHL26" s="42"/>
      <c r="VHM26" s="13"/>
      <c r="VHN26" s="12"/>
      <c r="VHO26" s="12"/>
      <c r="VHP26" s="12"/>
      <c r="VHQ26" s="12"/>
      <c r="VHR26" s="12"/>
      <c r="VHS26" s="12"/>
      <c r="VHT26" s="12"/>
      <c r="VHU26" s="12"/>
      <c r="VHV26" s="12"/>
      <c r="VHW26" s="12"/>
      <c r="VHY26" s="12"/>
      <c r="VHZ26" s="12"/>
      <c r="VIA26" s="28"/>
      <c r="VIB26" s="18"/>
      <c r="VIC26" s="12"/>
      <c r="VID26" s="12"/>
      <c r="VIE26" s="18"/>
      <c r="VIF26" s="18" t="s">
        <v>76</v>
      </c>
      <c r="VIG26" s="23">
        <f>STDEV(VIG22:VIG23)</f>
        <v>2.9425743622805909</v>
      </c>
      <c r="VIH26" s="18"/>
      <c r="VII26" s="18"/>
      <c r="VIJ26" s="18" t="s">
        <v>77</v>
      </c>
      <c r="VIK26" s="48">
        <f>VII24/VIK24</f>
        <v>1661.2183745958871</v>
      </c>
      <c r="VIL26" s="37"/>
      <c r="VIM26" s="42" t="s">
        <v>78</v>
      </c>
      <c r="VIN26" s="42">
        <f>VII24/VIM24</f>
        <v>200970.93503567405</v>
      </c>
      <c r="VIO26" s="18"/>
      <c r="VIP26" s="18" t="s">
        <v>79</v>
      </c>
      <c r="VIQ26" s="47">
        <f>VII24/VIM24/43560</f>
        <v>4.6136578291017916</v>
      </c>
      <c r="VIR26" s="42"/>
      <c r="VIS26" s="13"/>
      <c r="VIT26" s="12"/>
      <c r="VIU26" s="12"/>
      <c r="VIV26" s="12"/>
      <c r="VIW26" s="12"/>
      <c r="VIX26" s="12"/>
      <c r="VIY26" s="12"/>
      <c r="VIZ26" s="12"/>
      <c r="VJA26" s="12"/>
      <c r="VJB26" s="12"/>
      <c r="VJC26" s="12"/>
      <c r="VJE26" s="12"/>
      <c r="VJF26" s="12"/>
      <c r="VJG26" s="28"/>
      <c r="VJH26" s="18"/>
      <c r="VJI26" s="12"/>
      <c r="VJJ26" s="12"/>
      <c r="VJK26" s="18"/>
      <c r="VJL26" s="18" t="s">
        <v>76</v>
      </c>
      <c r="VJM26" s="23">
        <f>STDEV(VJM22:VJM23)</f>
        <v>2.9425743622805909</v>
      </c>
      <c r="VJN26" s="18"/>
      <c r="VJO26" s="18"/>
      <c r="VJP26" s="18" t="s">
        <v>77</v>
      </c>
      <c r="VJQ26" s="48">
        <f>VJO24/VJQ24</f>
        <v>1661.2183745958871</v>
      </c>
      <c r="VJR26" s="37"/>
      <c r="VJS26" s="42" t="s">
        <v>78</v>
      </c>
      <c r="VJT26" s="42">
        <f>VJO24/VJS24</f>
        <v>200970.93503567405</v>
      </c>
      <c r="VJU26" s="18"/>
      <c r="VJV26" s="18" t="s">
        <v>79</v>
      </c>
      <c r="VJW26" s="47">
        <f>VJO24/VJS24/43560</f>
        <v>4.6136578291017916</v>
      </c>
      <c r="VJX26" s="42"/>
      <c r="VJY26" s="13"/>
      <c r="VJZ26" s="12"/>
      <c r="VKA26" s="12"/>
      <c r="VKB26" s="12"/>
      <c r="VKC26" s="12"/>
      <c r="VKD26" s="12"/>
      <c r="VKE26" s="12"/>
      <c r="VKF26" s="12"/>
      <c r="VKG26" s="12"/>
      <c r="VKH26" s="12"/>
      <c r="VKI26" s="12"/>
      <c r="VKK26" s="12"/>
      <c r="VKL26" s="12"/>
      <c r="VKM26" s="28"/>
      <c r="VKN26" s="18"/>
      <c r="VKO26" s="12"/>
      <c r="VKP26" s="12"/>
      <c r="VKQ26" s="18"/>
      <c r="VKR26" s="18" t="s">
        <v>76</v>
      </c>
      <c r="VKS26" s="23">
        <f>STDEV(VKS22:VKS23)</f>
        <v>2.9425743622805909</v>
      </c>
      <c r="VKT26" s="18"/>
      <c r="VKU26" s="18"/>
      <c r="VKV26" s="18" t="s">
        <v>77</v>
      </c>
      <c r="VKW26" s="48">
        <f>VKU24/VKW24</f>
        <v>1661.2183745958871</v>
      </c>
      <c r="VKX26" s="37"/>
      <c r="VKY26" s="42" t="s">
        <v>78</v>
      </c>
      <c r="VKZ26" s="42">
        <f>VKU24/VKY24</f>
        <v>200970.93503567405</v>
      </c>
      <c r="VLA26" s="18"/>
      <c r="VLB26" s="18" t="s">
        <v>79</v>
      </c>
      <c r="VLC26" s="47">
        <f>VKU24/VKY24/43560</f>
        <v>4.6136578291017916</v>
      </c>
      <c r="VLD26" s="42"/>
      <c r="VLE26" s="13"/>
      <c r="VLF26" s="12"/>
      <c r="VLG26" s="12"/>
      <c r="VLH26" s="12"/>
      <c r="VLI26" s="12"/>
      <c r="VLJ26" s="12"/>
      <c r="VLK26" s="12"/>
      <c r="VLL26" s="12"/>
      <c r="VLM26" s="12"/>
      <c r="VLN26" s="12"/>
      <c r="VLO26" s="12"/>
      <c r="VLQ26" s="12"/>
      <c r="VLR26" s="12"/>
      <c r="VLS26" s="28"/>
      <c r="VLT26" s="18"/>
      <c r="VLU26" s="12"/>
      <c r="VLV26" s="12"/>
      <c r="VLW26" s="18"/>
      <c r="VLX26" s="18" t="s">
        <v>76</v>
      </c>
      <c r="VLY26" s="23">
        <f>STDEV(VLY22:VLY23)</f>
        <v>2.9425743622805909</v>
      </c>
      <c r="VLZ26" s="18"/>
      <c r="VMA26" s="18"/>
      <c r="VMB26" s="18" t="s">
        <v>77</v>
      </c>
      <c r="VMC26" s="48">
        <f>VMA24/VMC24</f>
        <v>1661.2183745958871</v>
      </c>
      <c r="VMD26" s="37"/>
      <c r="VME26" s="42" t="s">
        <v>78</v>
      </c>
      <c r="VMF26" s="42">
        <f>VMA24/VME24</f>
        <v>200970.93503567405</v>
      </c>
      <c r="VMG26" s="18"/>
      <c r="VMH26" s="18" t="s">
        <v>79</v>
      </c>
      <c r="VMI26" s="47">
        <f>VMA24/VME24/43560</f>
        <v>4.6136578291017916</v>
      </c>
      <c r="VMJ26" s="42"/>
      <c r="VMK26" s="13"/>
      <c r="VML26" s="12"/>
      <c r="VMM26" s="12"/>
      <c r="VMN26" s="12"/>
      <c r="VMO26" s="12"/>
      <c r="VMP26" s="12"/>
      <c r="VMQ26" s="12"/>
      <c r="VMR26" s="12"/>
      <c r="VMS26" s="12"/>
      <c r="VMT26" s="12"/>
      <c r="VMU26" s="12"/>
      <c r="VMW26" s="12"/>
      <c r="VMX26" s="12"/>
      <c r="VMY26" s="28"/>
      <c r="VMZ26" s="18"/>
      <c r="VNA26" s="12"/>
      <c r="VNB26" s="12"/>
      <c r="VNC26" s="18"/>
      <c r="VND26" s="18" t="s">
        <v>76</v>
      </c>
      <c r="VNE26" s="23">
        <f>STDEV(VNE22:VNE23)</f>
        <v>2.9425743622805909</v>
      </c>
      <c r="VNF26" s="18"/>
      <c r="VNG26" s="18"/>
      <c r="VNH26" s="18" t="s">
        <v>77</v>
      </c>
      <c r="VNI26" s="48">
        <f>VNG24/VNI24</f>
        <v>1661.2183745958871</v>
      </c>
      <c r="VNJ26" s="37"/>
      <c r="VNK26" s="42" t="s">
        <v>78</v>
      </c>
      <c r="VNL26" s="42">
        <f>VNG24/VNK24</f>
        <v>200970.93503567405</v>
      </c>
      <c r="VNM26" s="18"/>
      <c r="VNN26" s="18" t="s">
        <v>79</v>
      </c>
      <c r="VNO26" s="47">
        <f>VNG24/VNK24/43560</f>
        <v>4.6136578291017916</v>
      </c>
      <c r="VNP26" s="42"/>
      <c r="VNQ26" s="13"/>
      <c r="VNR26" s="12"/>
      <c r="VNS26" s="12"/>
      <c r="VNT26" s="12"/>
      <c r="VNU26" s="12"/>
      <c r="VNV26" s="12"/>
      <c r="VNW26" s="12"/>
      <c r="VNX26" s="12"/>
      <c r="VNY26" s="12"/>
      <c r="VNZ26" s="12"/>
      <c r="VOA26" s="12"/>
      <c r="VOC26" s="12"/>
      <c r="VOD26" s="12"/>
      <c r="VOE26" s="28"/>
      <c r="VOF26" s="18"/>
      <c r="VOG26" s="12"/>
      <c r="VOH26" s="12"/>
      <c r="VOI26" s="18"/>
      <c r="VOJ26" s="18" t="s">
        <v>76</v>
      </c>
      <c r="VOK26" s="23">
        <f>STDEV(VOK22:VOK23)</f>
        <v>2.9425743622805909</v>
      </c>
      <c r="VOL26" s="18"/>
      <c r="VOM26" s="18"/>
      <c r="VON26" s="18" t="s">
        <v>77</v>
      </c>
      <c r="VOO26" s="48">
        <f>VOM24/VOO24</f>
        <v>1661.2183745958871</v>
      </c>
      <c r="VOP26" s="37"/>
      <c r="VOQ26" s="42" t="s">
        <v>78</v>
      </c>
      <c r="VOR26" s="42">
        <f>VOM24/VOQ24</f>
        <v>200970.93503567405</v>
      </c>
      <c r="VOS26" s="18"/>
      <c r="VOT26" s="18" t="s">
        <v>79</v>
      </c>
      <c r="VOU26" s="47">
        <f>VOM24/VOQ24/43560</f>
        <v>4.6136578291017916</v>
      </c>
      <c r="VOV26" s="42"/>
      <c r="VOW26" s="13"/>
      <c r="VOX26" s="12"/>
      <c r="VOY26" s="12"/>
      <c r="VOZ26" s="12"/>
      <c r="VPA26" s="12"/>
      <c r="VPB26" s="12"/>
      <c r="VPC26" s="12"/>
      <c r="VPD26" s="12"/>
      <c r="VPE26" s="12"/>
      <c r="VPF26" s="12"/>
      <c r="VPG26" s="12"/>
      <c r="VPI26" s="12"/>
      <c r="VPJ26" s="12"/>
      <c r="VPK26" s="28"/>
      <c r="VPL26" s="18"/>
      <c r="VPM26" s="12"/>
      <c r="VPN26" s="12"/>
      <c r="VPO26" s="18"/>
      <c r="VPP26" s="18" t="s">
        <v>76</v>
      </c>
      <c r="VPQ26" s="23">
        <f>STDEV(VPQ22:VPQ23)</f>
        <v>2.9425743622805909</v>
      </c>
      <c r="VPR26" s="18"/>
      <c r="VPS26" s="18"/>
      <c r="VPT26" s="18" t="s">
        <v>77</v>
      </c>
      <c r="VPU26" s="48">
        <f>VPS24/VPU24</f>
        <v>1661.2183745958871</v>
      </c>
      <c r="VPV26" s="37"/>
      <c r="VPW26" s="42" t="s">
        <v>78</v>
      </c>
      <c r="VPX26" s="42">
        <f>VPS24/VPW24</f>
        <v>200970.93503567405</v>
      </c>
      <c r="VPY26" s="18"/>
      <c r="VPZ26" s="18" t="s">
        <v>79</v>
      </c>
      <c r="VQA26" s="47">
        <f>VPS24/VPW24/43560</f>
        <v>4.6136578291017916</v>
      </c>
      <c r="VQB26" s="42"/>
      <c r="VQC26" s="13"/>
      <c r="VQD26" s="12"/>
      <c r="VQE26" s="12"/>
      <c r="VQF26" s="12"/>
      <c r="VQG26" s="12"/>
      <c r="VQH26" s="12"/>
      <c r="VQI26" s="12"/>
      <c r="VQJ26" s="12"/>
      <c r="VQK26" s="12"/>
      <c r="VQL26" s="12"/>
      <c r="VQM26" s="12"/>
      <c r="VQO26" s="12"/>
      <c r="VQP26" s="12"/>
      <c r="VQQ26" s="28"/>
      <c r="VQR26" s="18"/>
      <c r="VQS26" s="12"/>
      <c r="VQT26" s="12"/>
      <c r="VQU26" s="18"/>
      <c r="VQV26" s="18" t="s">
        <v>76</v>
      </c>
      <c r="VQW26" s="23">
        <f>STDEV(VQW22:VQW23)</f>
        <v>2.9425743622805909</v>
      </c>
      <c r="VQX26" s="18"/>
      <c r="VQY26" s="18"/>
      <c r="VQZ26" s="18" t="s">
        <v>77</v>
      </c>
      <c r="VRA26" s="48">
        <f>VQY24/VRA24</f>
        <v>1661.2183745958871</v>
      </c>
      <c r="VRB26" s="37"/>
      <c r="VRC26" s="42" t="s">
        <v>78</v>
      </c>
      <c r="VRD26" s="42">
        <f>VQY24/VRC24</f>
        <v>200970.93503567405</v>
      </c>
      <c r="VRE26" s="18"/>
      <c r="VRF26" s="18" t="s">
        <v>79</v>
      </c>
      <c r="VRG26" s="47">
        <f>VQY24/VRC24/43560</f>
        <v>4.6136578291017916</v>
      </c>
      <c r="VRH26" s="42"/>
      <c r="VRI26" s="13"/>
      <c r="VRJ26" s="12"/>
      <c r="VRK26" s="12"/>
      <c r="VRL26" s="12"/>
      <c r="VRM26" s="12"/>
      <c r="VRN26" s="12"/>
      <c r="VRO26" s="12"/>
      <c r="VRP26" s="12"/>
      <c r="VRQ26" s="12"/>
      <c r="VRR26" s="12"/>
      <c r="VRS26" s="12"/>
      <c r="VRU26" s="12"/>
      <c r="VRV26" s="12"/>
      <c r="VRW26" s="28"/>
      <c r="VRX26" s="18"/>
      <c r="VRY26" s="12"/>
      <c r="VRZ26" s="12"/>
      <c r="VSA26" s="18"/>
      <c r="VSB26" s="18" t="s">
        <v>76</v>
      </c>
      <c r="VSC26" s="23">
        <f>STDEV(VSC22:VSC23)</f>
        <v>2.9425743622805909</v>
      </c>
      <c r="VSD26" s="18"/>
      <c r="VSE26" s="18"/>
      <c r="VSF26" s="18" t="s">
        <v>77</v>
      </c>
      <c r="VSG26" s="48">
        <f>VSE24/VSG24</f>
        <v>1661.2183745958871</v>
      </c>
      <c r="VSH26" s="37"/>
      <c r="VSI26" s="42" t="s">
        <v>78</v>
      </c>
      <c r="VSJ26" s="42">
        <f>VSE24/VSI24</f>
        <v>200970.93503567405</v>
      </c>
      <c r="VSK26" s="18"/>
      <c r="VSL26" s="18" t="s">
        <v>79</v>
      </c>
      <c r="VSM26" s="47">
        <f>VSE24/VSI24/43560</f>
        <v>4.6136578291017916</v>
      </c>
      <c r="VSN26" s="42"/>
      <c r="VSO26" s="13"/>
      <c r="VSP26" s="12"/>
      <c r="VSQ26" s="12"/>
      <c r="VSR26" s="12"/>
      <c r="VSS26" s="12"/>
      <c r="VST26" s="12"/>
      <c r="VSU26" s="12"/>
      <c r="VSV26" s="12"/>
      <c r="VSW26" s="12"/>
      <c r="VSX26" s="12"/>
      <c r="VSY26" s="12"/>
      <c r="VTA26" s="12"/>
      <c r="VTB26" s="12"/>
      <c r="VTC26" s="28"/>
      <c r="VTD26" s="18"/>
      <c r="VTE26" s="12"/>
      <c r="VTF26" s="12"/>
      <c r="VTG26" s="18"/>
      <c r="VTH26" s="18" t="s">
        <v>76</v>
      </c>
      <c r="VTI26" s="23">
        <f>STDEV(VTI22:VTI23)</f>
        <v>2.9425743622805909</v>
      </c>
      <c r="VTJ26" s="18"/>
      <c r="VTK26" s="18"/>
      <c r="VTL26" s="18" t="s">
        <v>77</v>
      </c>
      <c r="VTM26" s="48">
        <f>VTK24/VTM24</f>
        <v>1661.2183745958871</v>
      </c>
      <c r="VTN26" s="37"/>
      <c r="VTO26" s="42" t="s">
        <v>78</v>
      </c>
      <c r="VTP26" s="42">
        <f>VTK24/VTO24</f>
        <v>200970.93503567405</v>
      </c>
      <c r="VTQ26" s="18"/>
      <c r="VTR26" s="18" t="s">
        <v>79</v>
      </c>
      <c r="VTS26" s="47">
        <f>VTK24/VTO24/43560</f>
        <v>4.6136578291017916</v>
      </c>
      <c r="VTT26" s="42"/>
      <c r="VTU26" s="13"/>
      <c r="VTV26" s="12"/>
      <c r="VTW26" s="12"/>
      <c r="VTX26" s="12"/>
      <c r="VTY26" s="12"/>
      <c r="VTZ26" s="12"/>
      <c r="VUA26" s="12"/>
      <c r="VUB26" s="12"/>
      <c r="VUC26" s="12"/>
      <c r="VUD26" s="12"/>
      <c r="VUE26" s="12"/>
      <c r="VUG26" s="12"/>
      <c r="VUH26" s="12"/>
      <c r="VUI26" s="28"/>
      <c r="VUJ26" s="18"/>
      <c r="VUK26" s="12"/>
      <c r="VUL26" s="12"/>
      <c r="VUM26" s="18"/>
      <c r="VUN26" s="18" t="s">
        <v>76</v>
      </c>
      <c r="VUO26" s="23">
        <f>STDEV(VUO22:VUO23)</f>
        <v>2.9425743622805909</v>
      </c>
      <c r="VUP26" s="18"/>
      <c r="VUQ26" s="18"/>
      <c r="VUR26" s="18" t="s">
        <v>77</v>
      </c>
      <c r="VUS26" s="48">
        <f>VUQ24/VUS24</f>
        <v>1661.2183745958871</v>
      </c>
      <c r="VUT26" s="37"/>
      <c r="VUU26" s="42" t="s">
        <v>78</v>
      </c>
      <c r="VUV26" s="42">
        <f>VUQ24/VUU24</f>
        <v>200970.93503567405</v>
      </c>
      <c r="VUW26" s="18"/>
      <c r="VUX26" s="18" t="s">
        <v>79</v>
      </c>
      <c r="VUY26" s="47">
        <f>VUQ24/VUU24/43560</f>
        <v>4.6136578291017916</v>
      </c>
      <c r="VUZ26" s="42"/>
      <c r="VVA26" s="13"/>
      <c r="VVB26" s="12"/>
      <c r="VVC26" s="12"/>
      <c r="VVD26" s="12"/>
      <c r="VVE26" s="12"/>
      <c r="VVF26" s="12"/>
      <c r="VVG26" s="12"/>
      <c r="VVH26" s="12"/>
      <c r="VVI26" s="12"/>
      <c r="VVJ26" s="12"/>
      <c r="VVK26" s="12"/>
      <c r="VVM26" s="12"/>
      <c r="VVN26" s="12"/>
      <c r="VVO26" s="28"/>
      <c r="VVP26" s="18"/>
      <c r="VVQ26" s="12"/>
      <c r="VVR26" s="12"/>
      <c r="VVS26" s="18"/>
      <c r="VVT26" s="18" t="s">
        <v>76</v>
      </c>
      <c r="VVU26" s="23">
        <f>STDEV(VVU22:VVU23)</f>
        <v>2.9425743622805909</v>
      </c>
      <c r="VVV26" s="18"/>
      <c r="VVW26" s="18"/>
      <c r="VVX26" s="18" t="s">
        <v>77</v>
      </c>
      <c r="VVY26" s="48">
        <f>VVW24/VVY24</f>
        <v>1661.2183745958871</v>
      </c>
      <c r="VVZ26" s="37"/>
      <c r="VWA26" s="42" t="s">
        <v>78</v>
      </c>
      <c r="VWB26" s="42">
        <f>VVW24/VWA24</f>
        <v>200970.93503567405</v>
      </c>
      <c r="VWC26" s="18"/>
      <c r="VWD26" s="18" t="s">
        <v>79</v>
      </c>
      <c r="VWE26" s="47">
        <f>VVW24/VWA24/43560</f>
        <v>4.6136578291017916</v>
      </c>
      <c r="VWF26" s="42"/>
      <c r="VWG26" s="13"/>
      <c r="VWH26" s="12"/>
      <c r="VWI26" s="12"/>
      <c r="VWJ26" s="12"/>
      <c r="VWK26" s="12"/>
      <c r="VWL26" s="12"/>
      <c r="VWM26" s="12"/>
      <c r="VWN26" s="12"/>
      <c r="VWO26" s="12"/>
      <c r="VWP26" s="12"/>
      <c r="VWQ26" s="12"/>
      <c r="VWS26" s="12"/>
      <c r="VWT26" s="12"/>
      <c r="VWU26" s="28"/>
      <c r="VWV26" s="18"/>
      <c r="VWW26" s="12"/>
      <c r="VWX26" s="12"/>
      <c r="VWY26" s="18"/>
      <c r="VWZ26" s="18" t="s">
        <v>76</v>
      </c>
      <c r="VXA26" s="23">
        <f>STDEV(VXA22:VXA23)</f>
        <v>2.9425743622805909</v>
      </c>
      <c r="VXB26" s="18"/>
      <c r="VXC26" s="18"/>
      <c r="VXD26" s="18" t="s">
        <v>77</v>
      </c>
      <c r="VXE26" s="48">
        <f>VXC24/VXE24</f>
        <v>1661.2183745958871</v>
      </c>
      <c r="VXF26" s="37"/>
      <c r="VXG26" s="42" t="s">
        <v>78</v>
      </c>
      <c r="VXH26" s="42">
        <f>VXC24/VXG24</f>
        <v>200970.93503567405</v>
      </c>
      <c r="VXI26" s="18"/>
      <c r="VXJ26" s="18" t="s">
        <v>79</v>
      </c>
      <c r="VXK26" s="47">
        <f>VXC24/VXG24/43560</f>
        <v>4.6136578291017916</v>
      </c>
      <c r="VXL26" s="42"/>
      <c r="VXM26" s="13"/>
      <c r="VXN26" s="12"/>
      <c r="VXO26" s="12"/>
      <c r="VXP26" s="12"/>
      <c r="VXQ26" s="12"/>
      <c r="VXR26" s="12"/>
      <c r="VXS26" s="12"/>
      <c r="VXT26" s="12"/>
      <c r="VXU26" s="12"/>
      <c r="VXV26" s="12"/>
      <c r="VXW26" s="12"/>
      <c r="VXY26" s="12"/>
      <c r="VXZ26" s="12"/>
      <c r="VYA26" s="28"/>
      <c r="VYB26" s="18"/>
      <c r="VYC26" s="12"/>
      <c r="VYD26" s="12"/>
      <c r="VYE26" s="18"/>
      <c r="VYF26" s="18" t="s">
        <v>76</v>
      </c>
      <c r="VYG26" s="23">
        <f>STDEV(VYG22:VYG23)</f>
        <v>2.9425743622805909</v>
      </c>
      <c r="VYH26" s="18"/>
      <c r="VYI26" s="18"/>
      <c r="VYJ26" s="18" t="s">
        <v>77</v>
      </c>
      <c r="VYK26" s="48">
        <f>VYI24/VYK24</f>
        <v>1661.2183745958871</v>
      </c>
      <c r="VYL26" s="37"/>
      <c r="VYM26" s="42" t="s">
        <v>78</v>
      </c>
      <c r="VYN26" s="42">
        <f>VYI24/VYM24</f>
        <v>200970.93503567405</v>
      </c>
      <c r="VYO26" s="18"/>
      <c r="VYP26" s="18" t="s">
        <v>79</v>
      </c>
      <c r="VYQ26" s="47">
        <f>VYI24/VYM24/43560</f>
        <v>4.6136578291017916</v>
      </c>
      <c r="VYR26" s="42"/>
      <c r="VYS26" s="13"/>
      <c r="VYT26" s="12"/>
      <c r="VYU26" s="12"/>
      <c r="VYV26" s="12"/>
      <c r="VYW26" s="12"/>
      <c r="VYX26" s="12"/>
      <c r="VYY26" s="12"/>
      <c r="VYZ26" s="12"/>
      <c r="VZA26" s="12"/>
      <c r="VZB26" s="12"/>
      <c r="VZC26" s="12"/>
      <c r="VZE26" s="12"/>
      <c r="VZF26" s="12"/>
      <c r="VZG26" s="28"/>
      <c r="VZH26" s="18"/>
      <c r="VZI26" s="12"/>
      <c r="VZJ26" s="12"/>
      <c r="VZK26" s="18"/>
      <c r="VZL26" s="18" t="s">
        <v>76</v>
      </c>
      <c r="VZM26" s="23">
        <f>STDEV(VZM22:VZM23)</f>
        <v>2.9425743622805909</v>
      </c>
      <c r="VZN26" s="18"/>
      <c r="VZO26" s="18"/>
      <c r="VZP26" s="18" t="s">
        <v>77</v>
      </c>
      <c r="VZQ26" s="48">
        <f>VZO24/VZQ24</f>
        <v>1661.2183745958871</v>
      </c>
      <c r="VZR26" s="37"/>
      <c r="VZS26" s="42" t="s">
        <v>78</v>
      </c>
      <c r="VZT26" s="42">
        <f>VZO24/VZS24</f>
        <v>200970.93503567405</v>
      </c>
      <c r="VZU26" s="18"/>
      <c r="VZV26" s="18" t="s">
        <v>79</v>
      </c>
      <c r="VZW26" s="47">
        <f>VZO24/VZS24/43560</f>
        <v>4.6136578291017916</v>
      </c>
      <c r="VZX26" s="42"/>
      <c r="VZY26" s="13"/>
      <c r="VZZ26" s="12"/>
      <c r="WAA26" s="12"/>
      <c r="WAB26" s="12"/>
      <c r="WAC26" s="12"/>
      <c r="WAD26" s="12"/>
      <c r="WAE26" s="12"/>
      <c r="WAF26" s="12"/>
      <c r="WAG26" s="12"/>
      <c r="WAH26" s="12"/>
      <c r="WAI26" s="12"/>
      <c r="WAK26" s="12"/>
      <c r="WAL26" s="12"/>
      <c r="WAM26" s="28"/>
      <c r="WAN26" s="18"/>
      <c r="WAO26" s="12"/>
      <c r="WAP26" s="12"/>
      <c r="WAQ26" s="18"/>
      <c r="WAR26" s="18" t="s">
        <v>76</v>
      </c>
      <c r="WAS26" s="23">
        <f>STDEV(WAS22:WAS23)</f>
        <v>2.9425743622805909</v>
      </c>
      <c r="WAT26" s="18"/>
      <c r="WAU26" s="18"/>
      <c r="WAV26" s="18" t="s">
        <v>77</v>
      </c>
      <c r="WAW26" s="48">
        <f>WAU24/WAW24</f>
        <v>1661.2183745958871</v>
      </c>
      <c r="WAX26" s="37"/>
      <c r="WAY26" s="42" t="s">
        <v>78</v>
      </c>
      <c r="WAZ26" s="42">
        <f>WAU24/WAY24</f>
        <v>200970.93503567405</v>
      </c>
      <c r="WBA26" s="18"/>
      <c r="WBB26" s="18" t="s">
        <v>79</v>
      </c>
      <c r="WBC26" s="47">
        <f>WAU24/WAY24/43560</f>
        <v>4.6136578291017916</v>
      </c>
      <c r="WBD26" s="42"/>
      <c r="WBE26" s="13"/>
      <c r="WBF26" s="12"/>
      <c r="WBG26" s="12"/>
      <c r="WBH26" s="12"/>
      <c r="WBI26" s="12"/>
      <c r="WBJ26" s="12"/>
      <c r="WBK26" s="12"/>
      <c r="WBL26" s="12"/>
      <c r="WBM26" s="12"/>
      <c r="WBN26" s="12"/>
      <c r="WBO26" s="12"/>
      <c r="WBQ26" s="12"/>
      <c r="WBR26" s="12"/>
      <c r="WBS26" s="28"/>
      <c r="WBT26" s="18"/>
      <c r="WBU26" s="12"/>
      <c r="WBV26" s="12"/>
      <c r="WBW26" s="18"/>
      <c r="WBX26" s="18" t="s">
        <v>76</v>
      </c>
      <c r="WBY26" s="23">
        <f>STDEV(WBY22:WBY23)</f>
        <v>2.9425743622805909</v>
      </c>
      <c r="WBZ26" s="18"/>
      <c r="WCA26" s="18"/>
      <c r="WCB26" s="18" t="s">
        <v>77</v>
      </c>
      <c r="WCC26" s="48">
        <f>WCA24/WCC24</f>
        <v>1661.2183745958871</v>
      </c>
      <c r="WCD26" s="37"/>
      <c r="WCE26" s="42" t="s">
        <v>78</v>
      </c>
      <c r="WCF26" s="42">
        <f>WCA24/WCE24</f>
        <v>200970.93503567405</v>
      </c>
      <c r="WCG26" s="18"/>
      <c r="WCH26" s="18" t="s">
        <v>79</v>
      </c>
      <c r="WCI26" s="47">
        <f>WCA24/WCE24/43560</f>
        <v>4.6136578291017916</v>
      </c>
      <c r="WCJ26" s="42"/>
      <c r="WCK26" s="13"/>
      <c r="WCL26" s="12"/>
      <c r="WCM26" s="12"/>
      <c r="WCN26" s="12"/>
      <c r="WCO26" s="12"/>
      <c r="WCP26" s="12"/>
      <c r="WCQ26" s="12"/>
      <c r="WCR26" s="12"/>
      <c r="WCS26" s="12"/>
      <c r="WCT26" s="12"/>
      <c r="WCU26" s="12"/>
      <c r="WCW26" s="12"/>
      <c r="WCX26" s="12"/>
      <c r="WCY26" s="28"/>
      <c r="WCZ26" s="18"/>
      <c r="WDA26" s="12"/>
      <c r="WDB26" s="12"/>
      <c r="WDC26" s="18"/>
      <c r="WDD26" s="18" t="s">
        <v>76</v>
      </c>
      <c r="WDE26" s="23">
        <f>STDEV(WDE22:WDE23)</f>
        <v>2.9425743622805909</v>
      </c>
      <c r="WDF26" s="18"/>
      <c r="WDG26" s="18"/>
      <c r="WDH26" s="18" t="s">
        <v>77</v>
      </c>
      <c r="WDI26" s="48">
        <f>WDG24/WDI24</f>
        <v>1661.2183745958871</v>
      </c>
      <c r="WDJ26" s="37"/>
      <c r="WDK26" s="42" t="s">
        <v>78</v>
      </c>
      <c r="WDL26" s="42">
        <f>WDG24/WDK24</f>
        <v>200970.93503567405</v>
      </c>
      <c r="WDM26" s="18"/>
      <c r="WDN26" s="18" t="s">
        <v>79</v>
      </c>
      <c r="WDO26" s="47">
        <f>WDG24/WDK24/43560</f>
        <v>4.6136578291017916</v>
      </c>
      <c r="WDP26" s="42"/>
      <c r="WDQ26" s="13"/>
      <c r="WDR26" s="12"/>
      <c r="WDS26" s="12"/>
      <c r="WDT26" s="12"/>
      <c r="WDU26" s="12"/>
      <c r="WDV26" s="12"/>
      <c r="WDW26" s="12"/>
      <c r="WDX26" s="12"/>
      <c r="WDY26" s="12"/>
      <c r="WDZ26" s="12"/>
      <c r="WEA26" s="12"/>
      <c r="WEC26" s="12"/>
      <c r="WED26" s="12"/>
      <c r="WEE26" s="28"/>
      <c r="WEF26" s="18"/>
      <c r="WEG26" s="12"/>
      <c r="WEH26" s="12"/>
      <c r="WEI26" s="18"/>
      <c r="WEJ26" s="18" t="s">
        <v>76</v>
      </c>
      <c r="WEK26" s="23">
        <f>STDEV(WEK22:WEK23)</f>
        <v>2.9425743622805909</v>
      </c>
      <c r="WEL26" s="18"/>
      <c r="WEM26" s="18"/>
      <c r="WEN26" s="18" t="s">
        <v>77</v>
      </c>
      <c r="WEO26" s="48">
        <f>WEM24/WEO24</f>
        <v>1661.2183745958871</v>
      </c>
      <c r="WEP26" s="37"/>
      <c r="WEQ26" s="42" t="s">
        <v>78</v>
      </c>
      <c r="WER26" s="42">
        <f>WEM24/WEQ24</f>
        <v>200970.93503567405</v>
      </c>
      <c r="WES26" s="18"/>
      <c r="WET26" s="18" t="s">
        <v>79</v>
      </c>
      <c r="WEU26" s="47">
        <f>WEM24/WEQ24/43560</f>
        <v>4.6136578291017916</v>
      </c>
      <c r="WEV26" s="42"/>
      <c r="WEW26" s="13"/>
      <c r="WEX26" s="12"/>
      <c r="WEY26" s="12"/>
      <c r="WEZ26" s="12"/>
      <c r="WFA26" s="12"/>
      <c r="WFB26" s="12"/>
      <c r="WFC26" s="12"/>
      <c r="WFD26" s="12"/>
      <c r="WFE26" s="12"/>
      <c r="WFF26" s="12"/>
      <c r="WFG26" s="12"/>
      <c r="WFI26" s="12"/>
      <c r="WFJ26" s="12"/>
      <c r="WFK26" s="28"/>
      <c r="WFL26" s="18"/>
      <c r="WFM26" s="12"/>
      <c r="WFN26" s="12"/>
      <c r="WFO26" s="18"/>
      <c r="WFP26" s="18" t="s">
        <v>76</v>
      </c>
      <c r="WFQ26" s="23">
        <f>STDEV(WFQ22:WFQ23)</f>
        <v>2.9425743622805909</v>
      </c>
      <c r="WFR26" s="18"/>
      <c r="WFS26" s="18"/>
      <c r="WFT26" s="18" t="s">
        <v>77</v>
      </c>
      <c r="WFU26" s="48">
        <f>WFS24/WFU24</f>
        <v>1661.2183745958871</v>
      </c>
      <c r="WFV26" s="37"/>
      <c r="WFW26" s="42" t="s">
        <v>78</v>
      </c>
      <c r="WFX26" s="42">
        <f>WFS24/WFW24</f>
        <v>200970.93503567405</v>
      </c>
      <c r="WFY26" s="18"/>
      <c r="WFZ26" s="18" t="s">
        <v>79</v>
      </c>
      <c r="WGA26" s="47">
        <f>WFS24/WFW24/43560</f>
        <v>4.6136578291017916</v>
      </c>
      <c r="WGB26" s="42"/>
      <c r="WGC26" s="13"/>
      <c r="WGD26" s="12"/>
      <c r="WGE26" s="12"/>
      <c r="WGF26" s="12"/>
      <c r="WGG26" s="12"/>
      <c r="WGH26" s="12"/>
      <c r="WGI26" s="12"/>
      <c r="WGJ26" s="12"/>
      <c r="WGK26" s="12"/>
      <c r="WGL26" s="12"/>
      <c r="WGM26" s="12"/>
      <c r="WGO26" s="12"/>
      <c r="WGP26" s="12"/>
      <c r="WGQ26" s="28"/>
      <c r="WGR26" s="18"/>
      <c r="WGS26" s="12"/>
      <c r="WGT26" s="12"/>
      <c r="WGU26" s="18"/>
      <c r="WGV26" s="18" t="s">
        <v>76</v>
      </c>
      <c r="WGW26" s="23">
        <f>STDEV(WGW22:WGW23)</f>
        <v>2.9425743622805909</v>
      </c>
      <c r="WGX26" s="18"/>
      <c r="WGY26" s="18"/>
      <c r="WGZ26" s="18" t="s">
        <v>77</v>
      </c>
      <c r="WHA26" s="48">
        <f>WGY24/WHA24</f>
        <v>1661.2183745958871</v>
      </c>
      <c r="WHB26" s="37"/>
      <c r="WHC26" s="42" t="s">
        <v>78</v>
      </c>
      <c r="WHD26" s="42">
        <f>WGY24/WHC24</f>
        <v>200970.93503567405</v>
      </c>
      <c r="WHE26" s="18"/>
      <c r="WHF26" s="18" t="s">
        <v>79</v>
      </c>
      <c r="WHG26" s="47">
        <f>WGY24/WHC24/43560</f>
        <v>4.6136578291017916</v>
      </c>
      <c r="WHH26" s="42"/>
      <c r="WHI26" s="13"/>
      <c r="WHJ26" s="12"/>
      <c r="WHK26" s="12"/>
      <c r="WHL26" s="12"/>
      <c r="WHM26" s="12"/>
      <c r="WHN26" s="12"/>
      <c r="WHO26" s="12"/>
      <c r="WHP26" s="12"/>
      <c r="WHQ26" s="12"/>
      <c r="WHR26" s="12"/>
      <c r="WHS26" s="12"/>
      <c r="WHU26" s="12"/>
      <c r="WHV26" s="12"/>
      <c r="WHW26" s="28"/>
      <c r="WHX26" s="18"/>
      <c r="WHY26" s="12"/>
      <c r="WHZ26" s="12"/>
      <c r="WIA26" s="18"/>
      <c r="WIB26" s="18" t="s">
        <v>76</v>
      </c>
      <c r="WIC26" s="23">
        <f>STDEV(WIC22:WIC23)</f>
        <v>2.9425743622805909</v>
      </c>
      <c r="WID26" s="18"/>
      <c r="WIE26" s="18"/>
      <c r="WIF26" s="18" t="s">
        <v>77</v>
      </c>
      <c r="WIG26" s="48">
        <f>WIE24/WIG24</f>
        <v>1661.2183745958871</v>
      </c>
      <c r="WIH26" s="37"/>
      <c r="WII26" s="42" t="s">
        <v>78</v>
      </c>
      <c r="WIJ26" s="42">
        <f>WIE24/WII24</f>
        <v>200970.93503567405</v>
      </c>
      <c r="WIK26" s="18"/>
      <c r="WIL26" s="18" t="s">
        <v>79</v>
      </c>
      <c r="WIM26" s="47">
        <f>WIE24/WII24/43560</f>
        <v>4.6136578291017916</v>
      </c>
      <c r="WIN26" s="42"/>
      <c r="WIO26" s="13"/>
      <c r="WIP26" s="12"/>
      <c r="WIQ26" s="12"/>
      <c r="WIR26" s="12"/>
      <c r="WIS26" s="12"/>
      <c r="WIT26" s="12"/>
      <c r="WIU26" s="12"/>
      <c r="WIV26" s="12"/>
      <c r="WIW26" s="12"/>
      <c r="WIX26" s="12"/>
      <c r="WIY26" s="12"/>
      <c r="WJA26" s="12"/>
      <c r="WJB26" s="12"/>
      <c r="WJC26" s="28"/>
      <c r="WJD26" s="18"/>
      <c r="WJE26" s="12"/>
      <c r="WJF26" s="12"/>
      <c r="WJG26" s="18"/>
      <c r="WJH26" s="18" t="s">
        <v>76</v>
      </c>
      <c r="WJI26" s="23">
        <f>STDEV(WJI22:WJI23)</f>
        <v>2.9425743622805909</v>
      </c>
      <c r="WJJ26" s="18"/>
      <c r="WJK26" s="18"/>
      <c r="WJL26" s="18" t="s">
        <v>77</v>
      </c>
      <c r="WJM26" s="48">
        <f>WJK24/WJM24</f>
        <v>1661.2183745958871</v>
      </c>
      <c r="WJN26" s="37"/>
      <c r="WJO26" s="42" t="s">
        <v>78</v>
      </c>
      <c r="WJP26" s="42">
        <f>WJK24/WJO24</f>
        <v>200970.93503567405</v>
      </c>
      <c r="WJQ26" s="18"/>
      <c r="WJR26" s="18" t="s">
        <v>79</v>
      </c>
      <c r="WJS26" s="47">
        <f>WJK24/WJO24/43560</f>
        <v>4.6136578291017916</v>
      </c>
      <c r="WJT26" s="42"/>
      <c r="WJU26" s="13"/>
      <c r="WJV26" s="12"/>
      <c r="WJW26" s="12"/>
      <c r="WJX26" s="12"/>
      <c r="WJY26" s="12"/>
      <c r="WJZ26" s="12"/>
      <c r="WKA26" s="12"/>
      <c r="WKB26" s="12"/>
      <c r="WKC26" s="12"/>
      <c r="WKD26" s="12"/>
      <c r="WKE26" s="12"/>
      <c r="WKG26" s="12"/>
      <c r="WKH26" s="12"/>
      <c r="WKI26" s="28"/>
      <c r="WKJ26" s="18"/>
      <c r="WKK26" s="12"/>
      <c r="WKL26" s="12"/>
      <c r="WKM26" s="18"/>
      <c r="WKN26" s="18" t="s">
        <v>76</v>
      </c>
      <c r="WKO26" s="23">
        <f>STDEV(WKO22:WKO23)</f>
        <v>2.9425743622805909</v>
      </c>
      <c r="WKP26" s="18"/>
      <c r="WKQ26" s="18"/>
      <c r="WKR26" s="18" t="s">
        <v>77</v>
      </c>
      <c r="WKS26" s="48">
        <f>WKQ24/WKS24</f>
        <v>1661.2183745958871</v>
      </c>
      <c r="WKT26" s="37"/>
      <c r="WKU26" s="42" t="s">
        <v>78</v>
      </c>
      <c r="WKV26" s="42">
        <f>WKQ24/WKU24</f>
        <v>200970.93503567405</v>
      </c>
      <c r="WKW26" s="18"/>
      <c r="WKX26" s="18" t="s">
        <v>79</v>
      </c>
      <c r="WKY26" s="47">
        <f>WKQ24/WKU24/43560</f>
        <v>4.6136578291017916</v>
      </c>
      <c r="WKZ26" s="42"/>
      <c r="WLA26" s="13"/>
      <c r="WLB26" s="12"/>
      <c r="WLC26" s="12"/>
      <c r="WLD26" s="12"/>
      <c r="WLE26" s="12"/>
      <c r="WLF26" s="12"/>
      <c r="WLG26" s="12"/>
      <c r="WLH26" s="12"/>
      <c r="WLI26" s="12"/>
      <c r="WLJ26" s="12"/>
      <c r="WLK26" s="12"/>
      <c r="WLM26" s="12"/>
      <c r="WLN26" s="12"/>
      <c r="WLO26" s="28"/>
      <c r="WLP26" s="18"/>
      <c r="WLQ26" s="12"/>
      <c r="WLR26" s="12"/>
      <c r="WLS26" s="18"/>
      <c r="WLT26" s="18" t="s">
        <v>76</v>
      </c>
      <c r="WLU26" s="23">
        <f>STDEV(WLU22:WLU23)</f>
        <v>2.9425743622805909</v>
      </c>
      <c r="WLV26" s="18"/>
      <c r="WLW26" s="18"/>
      <c r="WLX26" s="18" t="s">
        <v>77</v>
      </c>
      <c r="WLY26" s="48">
        <f>WLW24/WLY24</f>
        <v>1661.2183745958871</v>
      </c>
      <c r="WLZ26" s="37"/>
      <c r="WMA26" s="42" t="s">
        <v>78</v>
      </c>
      <c r="WMB26" s="42">
        <f>WLW24/WMA24</f>
        <v>200970.93503567405</v>
      </c>
      <c r="WMC26" s="18"/>
      <c r="WMD26" s="18" t="s">
        <v>79</v>
      </c>
      <c r="WME26" s="47">
        <f>WLW24/WMA24/43560</f>
        <v>4.6136578291017916</v>
      </c>
      <c r="WMF26" s="42"/>
      <c r="WMG26" s="13"/>
      <c r="WMH26" s="12"/>
      <c r="WMI26" s="12"/>
      <c r="WMJ26" s="12"/>
      <c r="WMK26" s="12"/>
      <c r="WML26" s="12"/>
      <c r="WMM26" s="12"/>
      <c r="WMN26" s="12"/>
      <c r="WMO26" s="12"/>
      <c r="WMP26" s="12"/>
      <c r="WMQ26" s="12"/>
      <c r="WMS26" s="12"/>
      <c r="WMT26" s="12"/>
      <c r="WMU26" s="28"/>
      <c r="WMV26" s="18"/>
      <c r="WMW26" s="12"/>
      <c r="WMX26" s="12"/>
      <c r="WMY26" s="18"/>
      <c r="WMZ26" s="18" t="s">
        <v>76</v>
      </c>
      <c r="WNA26" s="23">
        <f>STDEV(WNA22:WNA23)</f>
        <v>2.9425743622805909</v>
      </c>
      <c r="WNB26" s="18"/>
      <c r="WNC26" s="18"/>
      <c r="WND26" s="18" t="s">
        <v>77</v>
      </c>
      <c r="WNE26" s="48">
        <f>WNC24/WNE24</f>
        <v>1661.2183745958871</v>
      </c>
      <c r="WNF26" s="37"/>
      <c r="WNG26" s="42" t="s">
        <v>78</v>
      </c>
      <c r="WNH26" s="42">
        <f>WNC24/WNG24</f>
        <v>200970.93503567405</v>
      </c>
      <c r="WNI26" s="18"/>
      <c r="WNJ26" s="18" t="s">
        <v>79</v>
      </c>
      <c r="WNK26" s="47">
        <f>WNC24/WNG24/43560</f>
        <v>4.6136578291017916</v>
      </c>
      <c r="WNL26" s="42"/>
      <c r="WNM26" s="13"/>
      <c r="WNN26" s="12"/>
      <c r="WNO26" s="12"/>
      <c r="WNP26" s="12"/>
      <c r="WNQ26" s="12"/>
      <c r="WNR26" s="12"/>
      <c r="WNS26" s="12"/>
      <c r="WNT26" s="12"/>
      <c r="WNU26" s="12"/>
      <c r="WNV26" s="12"/>
      <c r="WNW26" s="12"/>
      <c r="WNY26" s="12"/>
      <c r="WNZ26" s="12"/>
      <c r="WOA26" s="28"/>
      <c r="WOB26" s="18"/>
      <c r="WOC26" s="12"/>
      <c r="WOD26" s="12"/>
      <c r="WOE26" s="18"/>
      <c r="WOF26" s="18" t="s">
        <v>76</v>
      </c>
      <c r="WOG26" s="23">
        <f>STDEV(WOG22:WOG23)</f>
        <v>2.9425743622805909</v>
      </c>
      <c r="WOH26" s="18"/>
      <c r="WOI26" s="18"/>
      <c r="WOJ26" s="18" t="s">
        <v>77</v>
      </c>
      <c r="WOK26" s="48">
        <f>WOI24/WOK24</f>
        <v>1661.2183745958871</v>
      </c>
      <c r="WOL26" s="37"/>
      <c r="WOM26" s="42" t="s">
        <v>78</v>
      </c>
      <c r="WON26" s="42">
        <f>WOI24/WOM24</f>
        <v>200970.93503567405</v>
      </c>
      <c r="WOO26" s="18"/>
      <c r="WOP26" s="18" t="s">
        <v>79</v>
      </c>
      <c r="WOQ26" s="47">
        <f>WOI24/WOM24/43560</f>
        <v>4.6136578291017916</v>
      </c>
      <c r="WOR26" s="42"/>
      <c r="WOS26" s="13"/>
      <c r="WOT26" s="12"/>
      <c r="WOU26" s="12"/>
      <c r="WOV26" s="12"/>
      <c r="WOW26" s="12"/>
      <c r="WOX26" s="12"/>
      <c r="WOY26" s="12"/>
      <c r="WOZ26" s="12"/>
      <c r="WPA26" s="12"/>
      <c r="WPB26" s="12"/>
      <c r="WPC26" s="12"/>
      <c r="WPE26" s="12"/>
      <c r="WPF26" s="12"/>
      <c r="WPG26" s="28"/>
      <c r="WPH26" s="18"/>
      <c r="WPI26" s="12"/>
      <c r="WPJ26" s="12"/>
      <c r="WPK26" s="18"/>
      <c r="WPL26" s="18" t="s">
        <v>76</v>
      </c>
      <c r="WPM26" s="23">
        <f>STDEV(WPM22:WPM23)</f>
        <v>2.9425743622805909</v>
      </c>
      <c r="WPN26" s="18"/>
      <c r="WPO26" s="18"/>
      <c r="WPP26" s="18" t="s">
        <v>77</v>
      </c>
      <c r="WPQ26" s="48">
        <f>WPO24/WPQ24</f>
        <v>1661.2183745958871</v>
      </c>
      <c r="WPR26" s="37"/>
      <c r="WPS26" s="42" t="s">
        <v>78</v>
      </c>
      <c r="WPT26" s="42">
        <f>WPO24/WPS24</f>
        <v>200970.93503567405</v>
      </c>
      <c r="WPU26" s="18"/>
      <c r="WPV26" s="18" t="s">
        <v>79</v>
      </c>
      <c r="WPW26" s="47">
        <f>WPO24/WPS24/43560</f>
        <v>4.6136578291017916</v>
      </c>
      <c r="WPX26" s="42"/>
      <c r="WPY26" s="13"/>
      <c r="WPZ26" s="12"/>
      <c r="WQA26" s="12"/>
      <c r="WQB26" s="12"/>
      <c r="WQC26" s="12"/>
      <c r="WQD26" s="12"/>
      <c r="WQE26" s="12"/>
      <c r="WQF26" s="12"/>
      <c r="WQG26" s="12"/>
      <c r="WQH26" s="12"/>
      <c r="WQI26" s="12"/>
      <c r="WQK26" s="12"/>
      <c r="WQL26" s="12"/>
      <c r="WQM26" s="28"/>
      <c r="WQN26" s="18"/>
      <c r="WQO26" s="12"/>
      <c r="WQP26" s="12"/>
      <c r="WQQ26" s="18"/>
      <c r="WQR26" s="18" t="s">
        <v>76</v>
      </c>
      <c r="WQS26" s="23">
        <f>STDEV(WQS22:WQS23)</f>
        <v>2.9425743622805909</v>
      </c>
      <c r="WQT26" s="18"/>
      <c r="WQU26" s="18"/>
      <c r="WQV26" s="18" t="s">
        <v>77</v>
      </c>
      <c r="WQW26" s="48">
        <f>WQU24/WQW24</f>
        <v>1661.2183745958871</v>
      </c>
      <c r="WQX26" s="37"/>
      <c r="WQY26" s="42" t="s">
        <v>78</v>
      </c>
      <c r="WQZ26" s="42">
        <f>WQU24/WQY24</f>
        <v>200970.93503567405</v>
      </c>
      <c r="WRA26" s="18"/>
      <c r="WRB26" s="18" t="s">
        <v>79</v>
      </c>
      <c r="WRC26" s="47">
        <f>WQU24/WQY24/43560</f>
        <v>4.6136578291017916</v>
      </c>
      <c r="WRD26" s="42"/>
      <c r="WRE26" s="13"/>
      <c r="WRF26" s="12"/>
      <c r="WRG26" s="12"/>
      <c r="WRH26" s="12"/>
      <c r="WRI26" s="12"/>
      <c r="WRJ26" s="12"/>
      <c r="WRK26" s="12"/>
      <c r="WRL26" s="12"/>
      <c r="WRM26" s="12"/>
      <c r="WRN26" s="12"/>
      <c r="WRO26" s="12"/>
      <c r="WRQ26" s="12"/>
      <c r="WRR26" s="12"/>
      <c r="WRS26" s="28"/>
      <c r="WRT26" s="18"/>
      <c r="WRU26" s="12"/>
      <c r="WRV26" s="12"/>
      <c r="WRW26" s="18"/>
      <c r="WRX26" s="18" t="s">
        <v>76</v>
      </c>
      <c r="WRY26" s="23">
        <f>STDEV(WRY22:WRY23)</f>
        <v>2.9425743622805909</v>
      </c>
      <c r="WRZ26" s="18"/>
      <c r="WSA26" s="18"/>
      <c r="WSB26" s="18" t="s">
        <v>77</v>
      </c>
      <c r="WSC26" s="48">
        <f>WSA24/WSC24</f>
        <v>1661.2183745958871</v>
      </c>
      <c r="WSD26" s="37"/>
      <c r="WSE26" s="42" t="s">
        <v>78</v>
      </c>
      <c r="WSF26" s="42">
        <f>WSA24/WSE24</f>
        <v>200970.93503567405</v>
      </c>
      <c r="WSG26" s="18"/>
      <c r="WSH26" s="18" t="s">
        <v>79</v>
      </c>
      <c r="WSI26" s="47">
        <f>WSA24/WSE24/43560</f>
        <v>4.6136578291017916</v>
      </c>
      <c r="WSJ26" s="42"/>
      <c r="WSK26" s="13"/>
      <c r="WSL26" s="12"/>
      <c r="WSM26" s="12"/>
      <c r="WSN26" s="12"/>
      <c r="WSO26" s="12"/>
      <c r="WSP26" s="12"/>
      <c r="WSQ26" s="12"/>
      <c r="WSR26" s="12"/>
      <c r="WSS26" s="12"/>
      <c r="WST26" s="12"/>
      <c r="WSU26" s="12"/>
      <c r="WSW26" s="12"/>
      <c r="WSX26" s="12"/>
      <c r="WSY26" s="28"/>
      <c r="WSZ26" s="18"/>
      <c r="WTA26" s="12"/>
      <c r="WTB26" s="12"/>
      <c r="WTC26" s="18"/>
      <c r="WTD26" s="18" t="s">
        <v>76</v>
      </c>
      <c r="WTE26" s="23">
        <f>STDEV(WTE22:WTE23)</f>
        <v>2.9425743622805909</v>
      </c>
      <c r="WTF26" s="18"/>
      <c r="WTG26" s="18"/>
      <c r="WTH26" s="18" t="s">
        <v>77</v>
      </c>
      <c r="WTI26" s="48">
        <f>WTG24/WTI24</f>
        <v>1661.2183745958871</v>
      </c>
      <c r="WTJ26" s="37"/>
      <c r="WTK26" s="42" t="s">
        <v>78</v>
      </c>
      <c r="WTL26" s="42">
        <f>WTG24/WTK24</f>
        <v>200970.93503567405</v>
      </c>
      <c r="WTM26" s="18"/>
      <c r="WTN26" s="18" t="s">
        <v>79</v>
      </c>
      <c r="WTO26" s="47">
        <f>WTG24/WTK24/43560</f>
        <v>4.6136578291017916</v>
      </c>
      <c r="WTP26" s="42"/>
      <c r="WTQ26" s="13"/>
      <c r="WTR26" s="12"/>
      <c r="WTS26" s="12"/>
      <c r="WTT26" s="12"/>
      <c r="WTU26" s="12"/>
      <c r="WTV26" s="12"/>
      <c r="WTW26" s="12"/>
      <c r="WTX26" s="12"/>
      <c r="WTY26" s="12"/>
      <c r="WTZ26" s="12"/>
      <c r="WUA26" s="12"/>
      <c r="WUC26" s="12"/>
      <c r="WUD26" s="12"/>
      <c r="WUE26" s="28"/>
      <c r="WUF26" s="18"/>
      <c r="WUG26" s="12"/>
      <c r="WUH26" s="12"/>
      <c r="WUI26" s="18"/>
      <c r="WUJ26" s="18" t="s">
        <v>76</v>
      </c>
      <c r="WUK26" s="23">
        <f>STDEV(WUK22:WUK23)</f>
        <v>2.9425743622805909</v>
      </c>
      <c r="WUL26" s="18"/>
      <c r="WUM26" s="18"/>
      <c r="WUN26" s="18" t="s">
        <v>77</v>
      </c>
      <c r="WUO26" s="48">
        <f>WUM24/WUO24</f>
        <v>1661.2183745958871</v>
      </c>
      <c r="WUP26" s="37"/>
      <c r="WUQ26" s="42" t="s">
        <v>78</v>
      </c>
      <c r="WUR26" s="42">
        <f>WUM24/WUQ24</f>
        <v>200970.93503567405</v>
      </c>
      <c r="WUS26" s="18"/>
      <c r="WUT26" s="18" t="s">
        <v>79</v>
      </c>
      <c r="WUU26" s="47">
        <f>WUM24/WUQ24/43560</f>
        <v>4.6136578291017916</v>
      </c>
      <c r="WUV26" s="42"/>
      <c r="WUW26" s="13"/>
      <c r="WUX26" s="12"/>
      <c r="WUY26" s="12"/>
      <c r="WUZ26" s="12"/>
      <c r="WVA26" s="12"/>
      <c r="WVB26" s="12"/>
      <c r="WVC26" s="12"/>
      <c r="WVD26" s="12"/>
      <c r="WVE26" s="12"/>
      <c r="WVF26" s="12"/>
      <c r="WVG26" s="12"/>
      <c r="WVI26" s="12"/>
      <c r="WVJ26" s="12"/>
      <c r="WVK26" s="28"/>
      <c r="WVL26" s="18"/>
      <c r="WVM26" s="12"/>
      <c r="WVN26" s="12"/>
      <c r="WVO26" s="18"/>
      <c r="WVP26" s="18" t="s">
        <v>76</v>
      </c>
      <c r="WVQ26" s="23">
        <f>STDEV(WVQ22:WVQ23)</f>
        <v>2.9425743622805909</v>
      </c>
      <c r="WVR26" s="18"/>
      <c r="WVS26" s="18"/>
      <c r="WVT26" s="18" t="s">
        <v>77</v>
      </c>
      <c r="WVU26" s="48">
        <f>WVS24/WVU24</f>
        <v>1661.2183745958871</v>
      </c>
      <c r="WVV26" s="37"/>
      <c r="WVW26" s="42" t="s">
        <v>78</v>
      </c>
      <c r="WVX26" s="42">
        <f>WVS24/WVW24</f>
        <v>200970.93503567405</v>
      </c>
      <c r="WVY26" s="18"/>
      <c r="WVZ26" s="18" t="s">
        <v>79</v>
      </c>
      <c r="WWA26" s="47">
        <f>WVS24/WVW24/43560</f>
        <v>4.6136578291017916</v>
      </c>
      <c r="WWB26" s="42"/>
      <c r="WWC26" s="13"/>
      <c r="WWD26" s="12"/>
      <c r="WWE26" s="12"/>
      <c r="WWF26" s="12"/>
      <c r="WWG26" s="12"/>
      <c r="WWH26" s="12"/>
      <c r="WWI26" s="12"/>
      <c r="WWJ26" s="12"/>
      <c r="WWK26" s="12"/>
      <c r="WWL26" s="12"/>
      <c r="WWM26" s="12"/>
      <c r="WWO26" s="12"/>
      <c r="WWP26" s="12"/>
      <c r="WWQ26" s="28"/>
      <c r="WWR26" s="18"/>
      <c r="WWS26" s="12"/>
      <c r="WWT26" s="12"/>
      <c r="WWU26" s="18"/>
      <c r="WWV26" s="18" t="s">
        <v>76</v>
      </c>
      <c r="WWW26" s="23">
        <f>STDEV(WWW22:WWW23)</f>
        <v>2.9425743622805909</v>
      </c>
      <c r="WWX26" s="18"/>
      <c r="WWY26" s="18"/>
      <c r="WWZ26" s="18" t="s">
        <v>77</v>
      </c>
      <c r="WXA26" s="48">
        <f>WWY24/WXA24</f>
        <v>1661.2183745958871</v>
      </c>
      <c r="WXB26" s="37"/>
      <c r="WXC26" s="42" t="s">
        <v>78</v>
      </c>
      <c r="WXD26" s="42">
        <f>WWY24/WXC24</f>
        <v>200970.93503567405</v>
      </c>
      <c r="WXE26" s="18"/>
      <c r="WXF26" s="18" t="s">
        <v>79</v>
      </c>
      <c r="WXG26" s="47">
        <f>WWY24/WXC24/43560</f>
        <v>4.6136578291017916</v>
      </c>
      <c r="WXH26" s="42"/>
      <c r="WXI26" s="13"/>
      <c r="WXJ26" s="12"/>
      <c r="WXK26" s="12"/>
      <c r="WXL26" s="12"/>
      <c r="WXM26" s="12"/>
      <c r="WXN26" s="12"/>
      <c r="WXO26" s="12"/>
      <c r="WXP26" s="12"/>
      <c r="WXQ26" s="12"/>
      <c r="WXR26" s="12"/>
      <c r="WXS26" s="12"/>
      <c r="WXU26" s="12"/>
      <c r="WXV26" s="12"/>
      <c r="WXW26" s="28"/>
      <c r="WXX26" s="18"/>
      <c r="WXY26" s="12"/>
      <c r="WXZ26" s="12"/>
      <c r="WYA26" s="18"/>
      <c r="WYB26" s="18" t="s">
        <v>76</v>
      </c>
      <c r="WYC26" s="23">
        <f>STDEV(WYC22:WYC23)</f>
        <v>2.9425743622805909</v>
      </c>
      <c r="WYD26" s="18"/>
      <c r="WYE26" s="18"/>
      <c r="WYF26" s="18" t="s">
        <v>77</v>
      </c>
      <c r="WYG26" s="48">
        <f>WYE24/WYG24</f>
        <v>1661.2183745958871</v>
      </c>
      <c r="WYH26" s="37"/>
      <c r="WYI26" s="42" t="s">
        <v>78</v>
      </c>
      <c r="WYJ26" s="42">
        <f>WYE24/WYI24</f>
        <v>200970.93503567405</v>
      </c>
      <c r="WYK26" s="18"/>
      <c r="WYL26" s="18" t="s">
        <v>79</v>
      </c>
      <c r="WYM26" s="47">
        <f>WYE24/WYI24/43560</f>
        <v>4.6136578291017916</v>
      </c>
      <c r="WYN26" s="42"/>
      <c r="WYO26" s="13"/>
      <c r="WYP26" s="12"/>
      <c r="WYQ26" s="12"/>
      <c r="WYR26" s="12"/>
      <c r="WYS26" s="12"/>
      <c r="WYT26" s="12"/>
      <c r="WYU26" s="12"/>
      <c r="WYV26" s="12"/>
      <c r="WYW26" s="12"/>
      <c r="WYX26" s="12"/>
      <c r="WYY26" s="12"/>
      <c r="WZA26" s="12"/>
      <c r="WZB26" s="12"/>
      <c r="WZC26" s="28"/>
      <c r="WZD26" s="18"/>
      <c r="WZE26" s="12"/>
      <c r="WZF26" s="12"/>
      <c r="WZG26" s="18"/>
      <c r="WZH26" s="18" t="s">
        <v>76</v>
      </c>
      <c r="WZI26" s="23">
        <f>STDEV(WZI22:WZI23)</f>
        <v>2.9425743622805909</v>
      </c>
      <c r="WZJ26" s="18"/>
      <c r="WZK26" s="18"/>
      <c r="WZL26" s="18" t="s">
        <v>77</v>
      </c>
      <c r="WZM26" s="48">
        <f>WZK24/WZM24</f>
        <v>1661.2183745958871</v>
      </c>
      <c r="WZN26" s="37"/>
      <c r="WZO26" s="42" t="s">
        <v>78</v>
      </c>
      <c r="WZP26" s="42">
        <f>WZK24/WZO24</f>
        <v>200970.93503567405</v>
      </c>
      <c r="WZQ26" s="18"/>
      <c r="WZR26" s="18" t="s">
        <v>79</v>
      </c>
      <c r="WZS26" s="47">
        <f>WZK24/WZO24/43560</f>
        <v>4.6136578291017916</v>
      </c>
      <c r="WZT26" s="42"/>
      <c r="WZU26" s="13"/>
      <c r="WZV26" s="12"/>
      <c r="WZW26" s="12"/>
      <c r="WZX26" s="12"/>
      <c r="WZY26" s="12"/>
      <c r="WZZ26" s="12"/>
      <c r="XAA26" s="12"/>
      <c r="XAB26" s="12"/>
      <c r="XAC26" s="12"/>
      <c r="XAD26" s="12"/>
      <c r="XAE26" s="12"/>
      <c r="XAG26" s="12"/>
      <c r="XAH26" s="12"/>
      <c r="XAI26" s="28"/>
      <c r="XAJ26" s="18"/>
      <c r="XAK26" s="12"/>
      <c r="XAL26" s="12"/>
      <c r="XAM26" s="18"/>
      <c r="XAN26" s="18" t="s">
        <v>76</v>
      </c>
      <c r="XAO26" s="23">
        <f>STDEV(XAO22:XAO23)</f>
        <v>2.9425743622805909</v>
      </c>
      <c r="XAP26" s="18"/>
      <c r="XAQ26" s="18"/>
      <c r="XAR26" s="18" t="s">
        <v>77</v>
      </c>
      <c r="XAS26" s="48">
        <f>XAQ24/XAS24</f>
        <v>1661.2183745958871</v>
      </c>
      <c r="XAT26" s="37"/>
      <c r="XAU26" s="42" t="s">
        <v>78</v>
      </c>
      <c r="XAV26" s="42">
        <f>XAQ24/XAU24</f>
        <v>200970.93503567405</v>
      </c>
      <c r="XAW26" s="18"/>
      <c r="XAX26" s="18" t="s">
        <v>79</v>
      </c>
      <c r="XAY26" s="47">
        <f>XAQ24/XAU24/43560</f>
        <v>4.6136578291017916</v>
      </c>
      <c r="XAZ26" s="42"/>
      <c r="XBA26" s="13"/>
      <c r="XBB26" s="12"/>
      <c r="XBC26" s="12"/>
      <c r="XBD26" s="12"/>
      <c r="XBE26" s="12"/>
      <c r="XBF26" s="12"/>
      <c r="XBG26" s="12"/>
      <c r="XBH26" s="12"/>
      <c r="XBI26" s="12"/>
      <c r="XBJ26" s="12"/>
      <c r="XBK26" s="12"/>
      <c r="XBM26" s="12"/>
      <c r="XBN26" s="12"/>
      <c r="XBO26" s="28"/>
      <c r="XBP26" s="18"/>
      <c r="XBQ26" s="12"/>
      <c r="XBR26" s="12"/>
      <c r="XBS26" s="18"/>
      <c r="XBT26" s="18" t="s">
        <v>76</v>
      </c>
      <c r="XBU26" s="23">
        <f>STDEV(XBU22:XBU23)</f>
        <v>2.9425743622805909</v>
      </c>
      <c r="XBV26" s="18"/>
      <c r="XBW26" s="18"/>
      <c r="XBX26" s="18" t="s">
        <v>77</v>
      </c>
      <c r="XBY26" s="48">
        <f>XBW24/XBY24</f>
        <v>1661.2183745958871</v>
      </c>
      <c r="XBZ26" s="37"/>
      <c r="XCA26" s="42" t="s">
        <v>78</v>
      </c>
      <c r="XCB26" s="42">
        <f>XBW24/XCA24</f>
        <v>200970.93503567405</v>
      </c>
      <c r="XCC26" s="18"/>
      <c r="XCD26" s="18" t="s">
        <v>79</v>
      </c>
      <c r="XCE26" s="47">
        <f>XBW24/XCA24/43560</f>
        <v>4.6136578291017916</v>
      </c>
      <c r="XCF26" s="42"/>
      <c r="XCG26" s="13"/>
      <c r="XCH26" s="12"/>
      <c r="XCI26" s="12"/>
      <c r="XCJ26" s="12"/>
      <c r="XCK26" s="12"/>
      <c r="XCL26" s="12"/>
      <c r="XCM26" s="12"/>
      <c r="XCN26" s="12"/>
      <c r="XCO26" s="12"/>
      <c r="XCP26" s="12"/>
      <c r="XCQ26" s="12"/>
      <c r="XCS26" s="12"/>
      <c r="XCT26" s="12"/>
      <c r="XCU26" s="28"/>
      <c r="XCV26" s="18"/>
      <c r="XCW26" s="12"/>
      <c r="XCX26" s="12"/>
      <c r="XCY26" s="18"/>
      <c r="XCZ26" s="18" t="s">
        <v>76</v>
      </c>
      <c r="XDA26" s="23">
        <f>STDEV(XDA22:XDA23)</f>
        <v>2.9425743622805909</v>
      </c>
      <c r="XDB26" s="18"/>
      <c r="XDC26" s="18"/>
      <c r="XDD26" s="18" t="s">
        <v>77</v>
      </c>
      <c r="XDE26" s="48">
        <f>XDC24/XDE24</f>
        <v>1661.2183745958871</v>
      </c>
      <c r="XDF26" s="37"/>
      <c r="XDG26" s="42" t="s">
        <v>78</v>
      </c>
      <c r="XDH26" s="42">
        <f>XDC24/XDG24</f>
        <v>200970.93503567405</v>
      </c>
      <c r="XDI26" s="18"/>
      <c r="XDJ26" s="18" t="s">
        <v>79</v>
      </c>
      <c r="XDK26" s="47">
        <f>XDC24/XDG24/43560</f>
        <v>4.6136578291017916</v>
      </c>
      <c r="XDL26" s="42"/>
      <c r="XDM26" s="13"/>
      <c r="XDN26" s="12"/>
      <c r="XDO26" s="12"/>
      <c r="XDP26" s="12"/>
      <c r="XDQ26" s="12"/>
      <c r="XDR26" s="12"/>
      <c r="XDS26" s="12"/>
      <c r="XDT26" s="12"/>
      <c r="XDU26" s="12"/>
      <c r="XDV26" s="12"/>
      <c r="XDW26" s="12"/>
      <c r="XDY26" s="12"/>
      <c r="XDZ26" s="12"/>
      <c r="XEA26" s="28"/>
      <c r="XEB26" s="18"/>
      <c r="XEC26" s="12"/>
      <c r="XED26" s="12"/>
      <c r="XEE26" s="18"/>
      <c r="XEF26" s="18" t="s">
        <v>76</v>
      </c>
      <c r="XEG26" s="23">
        <f>STDEV(XEG22:XEG23)</f>
        <v>2.9425743622805909</v>
      </c>
      <c r="XEH26" s="18"/>
      <c r="XEI26" s="18"/>
      <c r="XEJ26" s="18" t="s">
        <v>77</v>
      </c>
      <c r="XEK26" s="48">
        <f>XEI24/XEK24</f>
        <v>1661.2183745958871</v>
      </c>
      <c r="XEL26" s="37"/>
      <c r="XEM26" s="42" t="s">
        <v>78</v>
      </c>
      <c r="XEN26" s="42">
        <f>XEI24/XEM24</f>
        <v>200970.93503567405</v>
      </c>
      <c r="XEO26" s="18"/>
      <c r="XEP26" s="18" t="s">
        <v>79</v>
      </c>
      <c r="XEQ26" s="47">
        <f>XEI24/XEM24/43560</f>
        <v>4.6136578291017916</v>
      </c>
      <c r="XER26" s="42"/>
      <c r="XES26" s="13"/>
      <c r="XET26" s="12"/>
      <c r="XEU26" s="12"/>
      <c r="XEV26" s="12"/>
      <c r="XEW26" s="12"/>
      <c r="XEX26" s="12"/>
      <c r="XEY26" s="12"/>
      <c r="XEZ26" s="12"/>
      <c r="XFA26" s="12"/>
      <c r="XFB26" s="12"/>
      <c r="XFC26" s="12"/>
    </row>
    <row r="27" spans="1:1023 1025:2047 2049:3071 3073:4095 4097:5119 5121:6143 6145:7167 7169:8191 8193:9215 9217:10239 10241:11263 11265:12287 12289:13311 13313:14335 14337:15359 15361:16383" x14ac:dyDescent="0.25">
      <c r="AI27" s="25"/>
      <c r="AJ27" s="15"/>
      <c r="AM27" s="15"/>
      <c r="AN27" s="15"/>
      <c r="AO27" s="20"/>
      <c r="AP27" s="15"/>
      <c r="AQ27" s="15"/>
      <c r="AR27" s="15"/>
      <c r="AS27" s="30"/>
      <c r="AT27" s="34"/>
      <c r="AU27" s="39"/>
      <c r="AV27" s="39"/>
      <c r="AW27" s="15"/>
      <c r="AX27" s="15"/>
      <c r="AY27" s="44"/>
      <c r="AZ27" s="39"/>
      <c r="BA27" s="4"/>
      <c r="BO27" s="25"/>
      <c r="BP27" s="15"/>
      <c r="BS27" s="15"/>
      <c r="BT27" s="15"/>
      <c r="BU27" s="20"/>
      <c r="BV27" s="15"/>
      <c r="BW27" s="15"/>
      <c r="BX27" s="15"/>
      <c r="BY27" s="30"/>
      <c r="BZ27" s="34"/>
      <c r="CA27" s="39"/>
      <c r="CB27" s="39"/>
      <c r="CC27" s="15"/>
      <c r="CD27" s="15"/>
      <c r="CE27" s="44"/>
      <c r="CF27" s="39"/>
      <c r="CG27" s="4"/>
      <c r="CU27" s="25"/>
      <c r="CV27" s="15"/>
      <c r="CY27" s="15"/>
      <c r="CZ27" s="15"/>
      <c r="DA27" s="20"/>
      <c r="DB27" s="15"/>
      <c r="DC27" s="15"/>
      <c r="DD27" s="15"/>
      <c r="DE27" s="30"/>
      <c r="DF27" s="34"/>
      <c r="DG27" s="39"/>
      <c r="DH27" s="39"/>
      <c r="DI27" s="15"/>
      <c r="DJ27" s="15"/>
      <c r="DK27" s="44"/>
      <c r="DL27" s="39"/>
      <c r="DM27" s="4"/>
      <c r="EA27" s="25"/>
      <c r="EB27" s="15"/>
      <c r="EE27" s="15"/>
      <c r="EF27" s="15"/>
      <c r="EG27" s="20"/>
      <c r="EH27" s="15"/>
      <c r="EI27" s="15"/>
      <c r="EJ27" s="15"/>
      <c r="EK27" s="30"/>
      <c r="EL27" s="34"/>
      <c r="EM27" s="39"/>
      <c r="EN27" s="39"/>
      <c r="EO27" s="15"/>
      <c r="EP27" s="15"/>
      <c r="EQ27" s="44"/>
      <c r="ER27" s="39"/>
      <c r="ES27" s="4"/>
      <c r="FG27" s="25"/>
      <c r="FH27" s="15"/>
      <c r="FK27" s="15"/>
      <c r="FL27" s="15"/>
      <c r="FM27" s="20"/>
      <c r="FN27" s="15"/>
      <c r="FO27" s="15"/>
      <c r="FP27" s="15"/>
      <c r="FQ27" s="30"/>
      <c r="FR27" s="34"/>
      <c r="FS27" s="39"/>
      <c r="FT27" s="39"/>
      <c r="FU27" s="15"/>
      <c r="FV27" s="15"/>
      <c r="FW27" s="44"/>
      <c r="FX27" s="39"/>
      <c r="FY27" s="4"/>
      <c r="GM27" s="25"/>
      <c r="GN27" s="15"/>
      <c r="GQ27" s="15"/>
      <c r="GR27" s="15"/>
      <c r="GS27" s="20"/>
      <c r="GT27" s="15"/>
      <c r="GU27" s="15"/>
      <c r="GV27" s="15"/>
      <c r="GW27" s="30"/>
      <c r="GX27" s="34"/>
      <c r="GY27" s="39"/>
      <c r="GZ27" s="39"/>
      <c r="HA27" s="15"/>
      <c r="HB27" s="15"/>
      <c r="HC27" s="44"/>
      <c r="HD27" s="39"/>
      <c r="HE27" s="4"/>
      <c r="HS27" s="25"/>
      <c r="HT27" s="15"/>
      <c r="HW27" s="15"/>
      <c r="HX27" s="15"/>
      <c r="HY27" s="20"/>
      <c r="HZ27" s="15"/>
      <c r="IA27" s="15"/>
      <c r="IB27" s="15"/>
      <c r="IC27" s="30"/>
      <c r="ID27" s="34"/>
      <c r="IE27" s="39"/>
      <c r="IF27" s="39"/>
      <c r="IG27" s="15"/>
      <c r="IH27" s="15"/>
      <c r="II27" s="44"/>
      <c r="IJ27" s="39"/>
      <c r="IK27" s="4"/>
      <c r="IY27" s="25"/>
      <c r="IZ27" s="15"/>
      <c r="JC27" s="15"/>
      <c r="JD27" s="15"/>
      <c r="JE27" s="20"/>
      <c r="JF27" s="15"/>
      <c r="JG27" s="15"/>
      <c r="JH27" s="15"/>
      <c r="JI27" s="30"/>
      <c r="JJ27" s="34"/>
      <c r="JK27" s="39"/>
      <c r="JL27" s="39"/>
      <c r="JM27" s="15"/>
      <c r="JN27" s="15"/>
      <c r="JO27" s="44"/>
      <c r="JP27" s="39"/>
      <c r="JQ27" s="4"/>
      <c r="KE27" s="25"/>
      <c r="KF27" s="15"/>
      <c r="KI27" s="15"/>
      <c r="KJ27" s="15"/>
      <c r="KK27" s="20"/>
      <c r="KL27" s="15"/>
      <c r="KM27" s="15"/>
      <c r="KN27" s="15"/>
      <c r="KO27" s="30"/>
      <c r="KP27" s="34"/>
      <c r="KQ27" s="39"/>
      <c r="KR27" s="39"/>
      <c r="KS27" s="15"/>
      <c r="KT27" s="15"/>
      <c r="KU27" s="44"/>
      <c r="KV27" s="39"/>
      <c r="KW27" s="4"/>
      <c r="LK27" s="25"/>
      <c r="LL27" s="15"/>
      <c r="LO27" s="15"/>
      <c r="LP27" s="15"/>
      <c r="LQ27" s="20"/>
      <c r="LR27" s="15"/>
      <c r="LS27" s="15"/>
      <c r="LT27" s="15"/>
      <c r="LU27" s="30"/>
      <c r="LV27" s="34"/>
      <c r="LW27" s="39"/>
      <c r="LX27" s="39"/>
      <c r="LY27" s="15"/>
      <c r="LZ27" s="15"/>
      <c r="MA27" s="44"/>
      <c r="MB27" s="39"/>
      <c r="MC27" s="4"/>
      <c r="MQ27" s="25"/>
      <c r="MR27" s="15"/>
      <c r="MU27" s="15"/>
      <c r="MV27" s="15"/>
      <c r="MW27" s="20"/>
      <c r="MX27" s="15"/>
      <c r="MY27" s="15"/>
      <c r="MZ27" s="15"/>
      <c r="NA27" s="30"/>
      <c r="NB27" s="34"/>
      <c r="NC27" s="39"/>
      <c r="ND27" s="39"/>
      <c r="NE27" s="15"/>
      <c r="NF27" s="15"/>
      <c r="NG27" s="44"/>
      <c r="NH27" s="39"/>
      <c r="NI27" s="4"/>
      <c r="NW27" s="25"/>
      <c r="NX27" s="15"/>
      <c r="OA27" s="15"/>
      <c r="OB27" s="15"/>
      <c r="OC27" s="20"/>
      <c r="OD27" s="15"/>
      <c r="OE27" s="15"/>
      <c r="OF27" s="15"/>
      <c r="OG27" s="30"/>
      <c r="OH27" s="34"/>
      <c r="OI27" s="39"/>
      <c r="OJ27" s="39"/>
      <c r="OK27" s="15"/>
      <c r="OL27" s="15"/>
      <c r="OM27" s="44"/>
      <c r="ON27" s="39"/>
      <c r="OO27" s="4"/>
      <c r="PC27" s="25"/>
      <c r="PD27" s="15"/>
      <c r="PG27" s="15"/>
      <c r="PH27" s="15"/>
      <c r="PI27" s="20"/>
      <c r="PJ27" s="15"/>
      <c r="PK27" s="15"/>
      <c r="PL27" s="15"/>
      <c r="PM27" s="30"/>
      <c r="PN27" s="34"/>
      <c r="PO27" s="39"/>
      <c r="PP27" s="39"/>
      <c r="PQ27" s="15"/>
      <c r="PR27" s="15"/>
      <c r="PS27" s="44"/>
      <c r="PT27" s="39"/>
      <c r="PU27" s="4"/>
      <c r="QI27" s="25"/>
      <c r="QJ27" s="15"/>
      <c r="QM27" s="15"/>
      <c r="QN27" s="15"/>
      <c r="QO27" s="20"/>
      <c r="QP27" s="15"/>
      <c r="QQ27" s="15"/>
      <c r="QR27" s="15"/>
      <c r="QS27" s="30"/>
      <c r="QT27" s="34"/>
      <c r="QU27" s="39"/>
      <c r="QV27" s="39"/>
      <c r="QW27" s="15"/>
      <c r="QX27" s="15"/>
      <c r="QY27" s="44"/>
      <c r="QZ27" s="39"/>
      <c r="RA27" s="4"/>
      <c r="RO27" s="25"/>
      <c r="RP27" s="15"/>
      <c r="RS27" s="15"/>
      <c r="RT27" s="15"/>
      <c r="RU27" s="20"/>
      <c r="RV27" s="15"/>
      <c r="RW27" s="15"/>
      <c r="RX27" s="15"/>
      <c r="RY27" s="30"/>
      <c r="RZ27" s="34"/>
      <c r="SA27" s="39"/>
      <c r="SB27" s="39"/>
      <c r="SC27" s="15"/>
      <c r="SD27" s="15"/>
      <c r="SE27" s="44"/>
      <c r="SF27" s="39"/>
      <c r="SG27" s="4"/>
      <c r="SU27" s="25"/>
      <c r="SV27" s="15"/>
      <c r="SY27" s="15"/>
      <c r="SZ27" s="15"/>
      <c r="TA27" s="20"/>
      <c r="TB27" s="15"/>
      <c r="TC27" s="15"/>
      <c r="TD27" s="15"/>
      <c r="TE27" s="30"/>
      <c r="TF27" s="34"/>
      <c r="TG27" s="39"/>
      <c r="TH27" s="39"/>
      <c r="TI27" s="15"/>
      <c r="TJ27" s="15"/>
      <c r="TK27" s="44"/>
      <c r="TL27" s="39"/>
      <c r="TM27" s="4"/>
      <c r="UA27" s="25"/>
      <c r="UB27" s="15"/>
      <c r="UE27" s="15"/>
      <c r="UF27" s="15"/>
      <c r="UG27" s="20"/>
      <c r="UH27" s="15"/>
      <c r="UI27" s="15"/>
      <c r="UJ27" s="15"/>
      <c r="UK27" s="30"/>
      <c r="UL27" s="34"/>
      <c r="UM27" s="39"/>
      <c r="UN27" s="39"/>
      <c r="UO27" s="15"/>
      <c r="UP27" s="15"/>
      <c r="UQ27" s="44"/>
      <c r="UR27" s="39"/>
      <c r="US27" s="4"/>
      <c r="VG27" s="25"/>
      <c r="VH27" s="15"/>
      <c r="VK27" s="15"/>
      <c r="VL27" s="15"/>
      <c r="VM27" s="20"/>
      <c r="VN27" s="15"/>
      <c r="VO27" s="15"/>
      <c r="VP27" s="15"/>
      <c r="VQ27" s="30"/>
      <c r="VR27" s="34"/>
      <c r="VS27" s="39"/>
      <c r="VT27" s="39"/>
      <c r="VU27" s="15"/>
      <c r="VV27" s="15"/>
      <c r="VW27" s="44"/>
      <c r="VX27" s="39"/>
      <c r="VY27" s="4"/>
      <c r="WM27" s="25"/>
      <c r="WN27" s="15"/>
      <c r="WQ27" s="15"/>
      <c r="WR27" s="15"/>
      <c r="WS27" s="20"/>
      <c r="WT27" s="15"/>
      <c r="WU27" s="15"/>
      <c r="WV27" s="15"/>
      <c r="WW27" s="30"/>
      <c r="WX27" s="34"/>
      <c r="WY27" s="39"/>
      <c r="WZ27" s="39"/>
      <c r="XA27" s="15"/>
      <c r="XB27" s="15"/>
      <c r="XC27" s="44"/>
      <c r="XD27" s="39"/>
      <c r="XE27" s="4"/>
      <c r="XS27" s="25"/>
      <c r="XT27" s="15"/>
      <c r="XW27" s="15"/>
      <c r="XX27" s="15"/>
      <c r="XY27" s="20"/>
      <c r="XZ27" s="15"/>
      <c r="YA27" s="15"/>
      <c r="YB27" s="15"/>
      <c r="YC27" s="30"/>
      <c r="YD27" s="34"/>
      <c r="YE27" s="39"/>
      <c r="YF27" s="39"/>
      <c r="YG27" s="15"/>
      <c r="YH27" s="15"/>
      <c r="YI27" s="44"/>
      <c r="YJ27" s="39"/>
      <c r="YK27" s="4"/>
      <c r="YY27" s="25"/>
      <c r="YZ27" s="15"/>
      <c r="ZC27" s="15"/>
      <c r="ZD27" s="15"/>
      <c r="ZE27" s="20"/>
      <c r="ZF27" s="15"/>
      <c r="ZG27" s="15"/>
      <c r="ZH27" s="15"/>
      <c r="ZI27" s="30"/>
      <c r="ZJ27" s="34"/>
      <c r="ZK27" s="39"/>
      <c r="ZL27" s="39"/>
      <c r="ZM27" s="15"/>
      <c r="ZN27" s="15"/>
      <c r="ZO27" s="44"/>
      <c r="ZP27" s="39"/>
      <c r="ZQ27" s="4"/>
      <c r="AAE27" s="25"/>
      <c r="AAF27" s="15"/>
      <c r="AAI27" s="15"/>
      <c r="AAJ27" s="15"/>
      <c r="AAK27" s="20"/>
      <c r="AAL27" s="15"/>
      <c r="AAM27" s="15"/>
      <c r="AAN27" s="15"/>
      <c r="AAO27" s="30"/>
      <c r="AAP27" s="34"/>
      <c r="AAQ27" s="39"/>
      <c r="AAR27" s="39"/>
      <c r="AAS27" s="15"/>
      <c r="AAT27" s="15"/>
      <c r="AAU27" s="44"/>
      <c r="AAV27" s="39"/>
      <c r="AAW27" s="4"/>
      <c r="ABK27" s="25"/>
      <c r="ABL27" s="15"/>
      <c r="ABO27" s="15"/>
      <c r="ABP27" s="15"/>
      <c r="ABQ27" s="20"/>
      <c r="ABR27" s="15"/>
      <c r="ABS27" s="15"/>
      <c r="ABT27" s="15"/>
      <c r="ABU27" s="30"/>
      <c r="ABV27" s="34"/>
      <c r="ABW27" s="39"/>
      <c r="ABX27" s="39"/>
      <c r="ABY27" s="15"/>
      <c r="ABZ27" s="15"/>
      <c r="ACA27" s="44"/>
      <c r="ACB27" s="39"/>
      <c r="ACC27" s="4"/>
      <c r="ACQ27" s="25"/>
      <c r="ACR27" s="15"/>
      <c r="ACU27" s="15"/>
      <c r="ACV27" s="15"/>
      <c r="ACW27" s="20"/>
      <c r="ACX27" s="15"/>
      <c r="ACY27" s="15"/>
      <c r="ACZ27" s="15"/>
      <c r="ADA27" s="30"/>
      <c r="ADB27" s="34"/>
      <c r="ADC27" s="39"/>
      <c r="ADD27" s="39"/>
      <c r="ADE27" s="15"/>
      <c r="ADF27" s="15"/>
      <c r="ADG27" s="44"/>
      <c r="ADH27" s="39"/>
      <c r="ADI27" s="4"/>
      <c r="ADW27" s="25"/>
      <c r="ADX27" s="15"/>
      <c r="AEA27" s="15"/>
      <c r="AEB27" s="15"/>
      <c r="AEC27" s="20"/>
      <c r="AED27" s="15"/>
      <c r="AEE27" s="15"/>
      <c r="AEF27" s="15"/>
      <c r="AEG27" s="30"/>
      <c r="AEH27" s="34"/>
      <c r="AEI27" s="39"/>
      <c r="AEJ27" s="39"/>
      <c r="AEK27" s="15"/>
      <c r="AEL27" s="15"/>
      <c r="AEM27" s="44"/>
      <c r="AEN27" s="39"/>
      <c r="AEO27" s="4"/>
      <c r="AFC27" s="25"/>
      <c r="AFD27" s="15"/>
      <c r="AFG27" s="15"/>
      <c r="AFH27" s="15"/>
      <c r="AFI27" s="20"/>
      <c r="AFJ27" s="15"/>
      <c r="AFK27" s="15"/>
      <c r="AFL27" s="15"/>
      <c r="AFM27" s="30"/>
      <c r="AFN27" s="34"/>
      <c r="AFO27" s="39"/>
      <c r="AFP27" s="39"/>
      <c r="AFQ27" s="15"/>
      <c r="AFR27" s="15"/>
      <c r="AFS27" s="44"/>
      <c r="AFT27" s="39"/>
      <c r="AFU27" s="4"/>
      <c r="AGI27" s="25"/>
      <c r="AGJ27" s="15"/>
      <c r="AGM27" s="15"/>
      <c r="AGN27" s="15"/>
      <c r="AGO27" s="20"/>
      <c r="AGP27" s="15"/>
      <c r="AGQ27" s="15"/>
      <c r="AGR27" s="15"/>
      <c r="AGS27" s="30"/>
      <c r="AGT27" s="34"/>
      <c r="AGU27" s="39"/>
      <c r="AGV27" s="39"/>
      <c r="AGW27" s="15"/>
      <c r="AGX27" s="15"/>
      <c r="AGY27" s="44"/>
      <c r="AGZ27" s="39"/>
      <c r="AHA27" s="4"/>
      <c r="AHO27" s="25"/>
      <c r="AHP27" s="15"/>
      <c r="AHS27" s="15"/>
      <c r="AHT27" s="15"/>
      <c r="AHU27" s="20"/>
      <c r="AHV27" s="15"/>
      <c r="AHW27" s="15"/>
      <c r="AHX27" s="15"/>
      <c r="AHY27" s="30"/>
      <c r="AHZ27" s="34"/>
      <c r="AIA27" s="39"/>
      <c r="AIB27" s="39"/>
      <c r="AIC27" s="15"/>
      <c r="AID27" s="15"/>
      <c r="AIE27" s="44"/>
      <c r="AIF27" s="39"/>
      <c r="AIG27" s="4"/>
      <c r="AIU27" s="25"/>
      <c r="AIV27" s="15"/>
      <c r="AIY27" s="15"/>
      <c r="AIZ27" s="15"/>
      <c r="AJA27" s="20"/>
      <c r="AJB27" s="15"/>
      <c r="AJC27" s="15"/>
      <c r="AJD27" s="15"/>
      <c r="AJE27" s="30"/>
      <c r="AJF27" s="34"/>
      <c r="AJG27" s="39"/>
      <c r="AJH27" s="39"/>
      <c r="AJI27" s="15"/>
      <c r="AJJ27" s="15"/>
      <c r="AJK27" s="44"/>
      <c r="AJL27" s="39"/>
      <c r="AJM27" s="4"/>
      <c r="AKA27" s="25"/>
      <c r="AKB27" s="15"/>
      <c r="AKE27" s="15"/>
      <c r="AKF27" s="15"/>
      <c r="AKG27" s="20"/>
      <c r="AKH27" s="15"/>
      <c r="AKI27" s="15"/>
      <c r="AKJ27" s="15"/>
      <c r="AKK27" s="30"/>
      <c r="AKL27" s="34"/>
      <c r="AKM27" s="39"/>
      <c r="AKN27" s="39"/>
      <c r="AKO27" s="15"/>
      <c r="AKP27" s="15"/>
      <c r="AKQ27" s="44"/>
      <c r="AKR27" s="39"/>
      <c r="AKS27" s="4"/>
      <c r="ALG27" s="25"/>
      <c r="ALH27" s="15"/>
      <c r="ALK27" s="15"/>
      <c r="ALL27" s="15"/>
      <c r="ALM27" s="20"/>
      <c r="ALN27" s="15"/>
      <c r="ALO27" s="15"/>
      <c r="ALP27" s="15"/>
      <c r="ALQ27" s="30"/>
      <c r="ALR27" s="34"/>
      <c r="ALS27" s="39"/>
      <c r="ALT27" s="39"/>
      <c r="ALU27" s="15"/>
      <c r="ALV27" s="15"/>
      <c r="ALW27" s="44"/>
      <c r="ALX27" s="39"/>
      <c r="ALY27" s="4"/>
      <c r="AMM27" s="25"/>
      <c r="AMN27" s="15"/>
      <c r="AMQ27" s="15"/>
      <c r="AMR27" s="15"/>
      <c r="AMS27" s="20"/>
      <c r="AMT27" s="15"/>
      <c r="AMU27" s="15"/>
      <c r="AMV27" s="15"/>
      <c r="AMW27" s="30"/>
      <c r="AMX27" s="34"/>
      <c r="AMY27" s="39"/>
      <c r="AMZ27" s="39"/>
      <c r="ANA27" s="15"/>
      <c r="ANB27" s="15"/>
      <c r="ANC27" s="44"/>
      <c r="AND27" s="39"/>
      <c r="ANE27" s="4"/>
      <c r="ANS27" s="25"/>
      <c r="ANT27" s="15"/>
      <c r="ANW27" s="15"/>
      <c r="ANX27" s="15"/>
      <c r="ANY27" s="20"/>
      <c r="ANZ27" s="15"/>
      <c r="AOA27" s="15"/>
      <c r="AOB27" s="15"/>
      <c r="AOC27" s="30"/>
      <c r="AOD27" s="34"/>
      <c r="AOE27" s="39"/>
      <c r="AOF27" s="39"/>
      <c r="AOG27" s="15"/>
      <c r="AOH27" s="15"/>
      <c r="AOI27" s="44"/>
      <c r="AOJ27" s="39"/>
      <c r="AOK27" s="4"/>
      <c r="AOY27" s="25"/>
      <c r="AOZ27" s="15"/>
      <c r="APC27" s="15"/>
      <c r="APD27" s="15"/>
      <c r="APE27" s="20"/>
      <c r="APF27" s="15"/>
      <c r="APG27" s="15"/>
      <c r="APH27" s="15"/>
      <c r="API27" s="30"/>
      <c r="APJ27" s="34"/>
      <c r="APK27" s="39"/>
      <c r="APL27" s="39"/>
      <c r="APM27" s="15"/>
      <c r="APN27" s="15"/>
      <c r="APO27" s="44"/>
      <c r="APP27" s="39"/>
      <c r="APQ27" s="4"/>
      <c r="AQE27" s="25"/>
      <c r="AQF27" s="15"/>
      <c r="AQI27" s="15"/>
      <c r="AQJ27" s="15"/>
      <c r="AQK27" s="20"/>
      <c r="AQL27" s="15"/>
      <c r="AQM27" s="15"/>
      <c r="AQN27" s="15"/>
      <c r="AQO27" s="30"/>
      <c r="AQP27" s="34"/>
      <c r="AQQ27" s="39"/>
      <c r="AQR27" s="39"/>
      <c r="AQS27" s="15"/>
      <c r="AQT27" s="15"/>
      <c r="AQU27" s="44"/>
      <c r="AQV27" s="39"/>
      <c r="AQW27" s="4"/>
      <c r="ARK27" s="25"/>
      <c r="ARL27" s="15"/>
      <c r="ARO27" s="15"/>
      <c r="ARP27" s="15"/>
      <c r="ARQ27" s="20"/>
      <c r="ARR27" s="15"/>
      <c r="ARS27" s="15"/>
      <c r="ART27" s="15"/>
      <c r="ARU27" s="30"/>
      <c r="ARV27" s="34"/>
      <c r="ARW27" s="39"/>
      <c r="ARX27" s="39"/>
      <c r="ARY27" s="15"/>
      <c r="ARZ27" s="15"/>
      <c r="ASA27" s="44"/>
      <c r="ASB27" s="39"/>
      <c r="ASC27" s="4"/>
      <c r="ASQ27" s="25"/>
      <c r="ASR27" s="15"/>
      <c r="ASU27" s="15"/>
      <c r="ASV27" s="15"/>
      <c r="ASW27" s="20"/>
      <c r="ASX27" s="15"/>
      <c r="ASY27" s="15"/>
      <c r="ASZ27" s="15"/>
      <c r="ATA27" s="30"/>
      <c r="ATB27" s="34"/>
      <c r="ATC27" s="39"/>
      <c r="ATD27" s="39"/>
      <c r="ATE27" s="15"/>
      <c r="ATF27" s="15"/>
      <c r="ATG27" s="44"/>
      <c r="ATH27" s="39"/>
      <c r="ATI27" s="4"/>
      <c r="ATW27" s="25"/>
      <c r="ATX27" s="15"/>
      <c r="AUA27" s="15"/>
      <c r="AUB27" s="15"/>
      <c r="AUC27" s="20"/>
      <c r="AUD27" s="15"/>
      <c r="AUE27" s="15"/>
      <c r="AUF27" s="15"/>
      <c r="AUG27" s="30"/>
      <c r="AUH27" s="34"/>
      <c r="AUI27" s="39"/>
      <c r="AUJ27" s="39"/>
      <c r="AUK27" s="15"/>
      <c r="AUL27" s="15"/>
      <c r="AUM27" s="44"/>
      <c r="AUN27" s="39"/>
      <c r="AUO27" s="4"/>
      <c r="AVC27" s="25"/>
      <c r="AVD27" s="15"/>
      <c r="AVG27" s="15"/>
      <c r="AVH27" s="15"/>
      <c r="AVI27" s="20"/>
      <c r="AVJ27" s="15"/>
      <c r="AVK27" s="15"/>
      <c r="AVL27" s="15"/>
      <c r="AVM27" s="30"/>
      <c r="AVN27" s="34"/>
      <c r="AVO27" s="39"/>
      <c r="AVP27" s="39"/>
      <c r="AVQ27" s="15"/>
      <c r="AVR27" s="15"/>
      <c r="AVS27" s="44"/>
      <c r="AVT27" s="39"/>
      <c r="AVU27" s="4"/>
      <c r="AWI27" s="25"/>
      <c r="AWJ27" s="15"/>
      <c r="AWM27" s="15"/>
      <c r="AWN27" s="15"/>
      <c r="AWO27" s="20"/>
      <c r="AWP27" s="15"/>
      <c r="AWQ27" s="15"/>
      <c r="AWR27" s="15"/>
      <c r="AWS27" s="30"/>
      <c r="AWT27" s="34"/>
      <c r="AWU27" s="39"/>
      <c r="AWV27" s="39"/>
      <c r="AWW27" s="15"/>
      <c r="AWX27" s="15"/>
      <c r="AWY27" s="44"/>
      <c r="AWZ27" s="39"/>
      <c r="AXA27" s="4"/>
      <c r="AXO27" s="25"/>
      <c r="AXP27" s="15"/>
      <c r="AXS27" s="15"/>
      <c r="AXT27" s="15"/>
      <c r="AXU27" s="20"/>
      <c r="AXV27" s="15"/>
      <c r="AXW27" s="15"/>
      <c r="AXX27" s="15"/>
      <c r="AXY27" s="30"/>
      <c r="AXZ27" s="34"/>
      <c r="AYA27" s="39"/>
      <c r="AYB27" s="39"/>
      <c r="AYC27" s="15"/>
      <c r="AYD27" s="15"/>
      <c r="AYE27" s="44"/>
      <c r="AYF27" s="39"/>
      <c r="AYG27" s="4"/>
      <c r="AYU27" s="25"/>
      <c r="AYV27" s="15"/>
      <c r="AYY27" s="15"/>
      <c r="AYZ27" s="15"/>
      <c r="AZA27" s="20"/>
      <c r="AZB27" s="15"/>
      <c r="AZC27" s="15"/>
      <c r="AZD27" s="15"/>
      <c r="AZE27" s="30"/>
      <c r="AZF27" s="34"/>
      <c r="AZG27" s="39"/>
      <c r="AZH27" s="39"/>
      <c r="AZI27" s="15"/>
      <c r="AZJ27" s="15"/>
      <c r="AZK27" s="44"/>
      <c r="AZL27" s="39"/>
      <c r="AZM27" s="4"/>
      <c r="BAA27" s="25"/>
      <c r="BAB27" s="15"/>
      <c r="BAE27" s="15"/>
      <c r="BAF27" s="15"/>
      <c r="BAG27" s="20"/>
      <c r="BAH27" s="15"/>
      <c r="BAI27" s="15"/>
      <c r="BAJ27" s="15"/>
      <c r="BAK27" s="30"/>
      <c r="BAL27" s="34"/>
      <c r="BAM27" s="39"/>
      <c r="BAN27" s="39"/>
      <c r="BAO27" s="15"/>
      <c r="BAP27" s="15"/>
      <c r="BAQ27" s="44"/>
      <c r="BAR27" s="39"/>
      <c r="BAS27" s="4"/>
      <c r="BBG27" s="25"/>
      <c r="BBH27" s="15"/>
      <c r="BBK27" s="15"/>
      <c r="BBL27" s="15"/>
      <c r="BBM27" s="20"/>
      <c r="BBN27" s="15"/>
      <c r="BBO27" s="15"/>
      <c r="BBP27" s="15"/>
      <c r="BBQ27" s="30"/>
      <c r="BBR27" s="34"/>
      <c r="BBS27" s="39"/>
      <c r="BBT27" s="39"/>
      <c r="BBU27" s="15"/>
      <c r="BBV27" s="15"/>
      <c r="BBW27" s="44"/>
      <c r="BBX27" s="39"/>
      <c r="BBY27" s="4"/>
      <c r="BCM27" s="25"/>
      <c r="BCN27" s="15"/>
      <c r="BCQ27" s="15"/>
      <c r="BCR27" s="15"/>
      <c r="BCS27" s="20"/>
      <c r="BCT27" s="15"/>
      <c r="BCU27" s="15"/>
      <c r="BCV27" s="15"/>
      <c r="BCW27" s="30"/>
      <c r="BCX27" s="34"/>
      <c r="BCY27" s="39"/>
      <c r="BCZ27" s="39"/>
      <c r="BDA27" s="15"/>
      <c r="BDB27" s="15"/>
      <c r="BDC27" s="44"/>
      <c r="BDD27" s="39"/>
      <c r="BDE27" s="4"/>
      <c r="BDS27" s="25"/>
      <c r="BDT27" s="15"/>
      <c r="BDW27" s="15"/>
      <c r="BDX27" s="15"/>
      <c r="BDY27" s="20"/>
      <c r="BDZ27" s="15"/>
      <c r="BEA27" s="15"/>
      <c r="BEB27" s="15"/>
      <c r="BEC27" s="30"/>
      <c r="BED27" s="34"/>
      <c r="BEE27" s="39"/>
      <c r="BEF27" s="39"/>
      <c r="BEG27" s="15"/>
      <c r="BEH27" s="15"/>
      <c r="BEI27" s="44"/>
      <c r="BEJ27" s="39"/>
      <c r="BEK27" s="4"/>
      <c r="BEY27" s="25"/>
      <c r="BEZ27" s="15"/>
      <c r="BFC27" s="15"/>
      <c r="BFD27" s="15"/>
      <c r="BFE27" s="20"/>
      <c r="BFF27" s="15"/>
      <c r="BFG27" s="15"/>
      <c r="BFH27" s="15"/>
      <c r="BFI27" s="30"/>
      <c r="BFJ27" s="34"/>
      <c r="BFK27" s="39"/>
      <c r="BFL27" s="39"/>
      <c r="BFM27" s="15"/>
      <c r="BFN27" s="15"/>
      <c r="BFO27" s="44"/>
      <c r="BFP27" s="39"/>
      <c r="BFQ27" s="4"/>
      <c r="BGE27" s="25"/>
      <c r="BGF27" s="15"/>
      <c r="BGI27" s="15"/>
      <c r="BGJ27" s="15"/>
      <c r="BGK27" s="20"/>
      <c r="BGL27" s="15"/>
      <c r="BGM27" s="15"/>
      <c r="BGN27" s="15"/>
      <c r="BGO27" s="30"/>
      <c r="BGP27" s="34"/>
      <c r="BGQ27" s="39"/>
      <c r="BGR27" s="39"/>
      <c r="BGS27" s="15"/>
      <c r="BGT27" s="15"/>
      <c r="BGU27" s="44"/>
      <c r="BGV27" s="39"/>
      <c r="BGW27" s="4"/>
      <c r="BHK27" s="25"/>
      <c r="BHL27" s="15"/>
      <c r="BHO27" s="15"/>
      <c r="BHP27" s="15"/>
      <c r="BHQ27" s="20"/>
      <c r="BHR27" s="15"/>
      <c r="BHS27" s="15"/>
      <c r="BHT27" s="15"/>
      <c r="BHU27" s="30"/>
      <c r="BHV27" s="34"/>
      <c r="BHW27" s="39"/>
      <c r="BHX27" s="39"/>
      <c r="BHY27" s="15"/>
      <c r="BHZ27" s="15"/>
      <c r="BIA27" s="44"/>
      <c r="BIB27" s="39"/>
      <c r="BIC27" s="4"/>
      <c r="BIQ27" s="25"/>
      <c r="BIR27" s="15"/>
      <c r="BIU27" s="15"/>
      <c r="BIV27" s="15"/>
      <c r="BIW27" s="20"/>
      <c r="BIX27" s="15"/>
      <c r="BIY27" s="15"/>
      <c r="BIZ27" s="15"/>
      <c r="BJA27" s="30"/>
      <c r="BJB27" s="34"/>
      <c r="BJC27" s="39"/>
      <c r="BJD27" s="39"/>
      <c r="BJE27" s="15"/>
      <c r="BJF27" s="15"/>
      <c r="BJG27" s="44"/>
      <c r="BJH27" s="39"/>
      <c r="BJI27" s="4"/>
      <c r="BJW27" s="25"/>
      <c r="BJX27" s="15"/>
      <c r="BKA27" s="15"/>
      <c r="BKB27" s="15"/>
      <c r="BKC27" s="20"/>
      <c r="BKD27" s="15"/>
      <c r="BKE27" s="15"/>
      <c r="BKF27" s="15"/>
      <c r="BKG27" s="30"/>
      <c r="BKH27" s="34"/>
      <c r="BKI27" s="39"/>
      <c r="BKJ27" s="39"/>
      <c r="BKK27" s="15"/>
      <c r="BKL27" s="15"/>
      <c r="BKM27" s="44"/>
      <c r="BKN27" s="39"/>
      <c r="BKO27" s="4"/>
      <c r="BLC27" s="25"/>
      <c r="BLD27" s="15"/>
      <c r="BLG27" s="15"/>
      <c r="BLH27" s="15"/>
      <c r="BLI27" s="20"/>
      <c r="BLJ27" s="15"/>
      <c r="BLK27" s="15"/>
      <c r="BLL27" s="15"/>
      <c r="BLM27" s="30"/>
      <c r="BLN27" s="34"/>
      <c r="BLO27" s="39"/>
      <c r="BLP27" s="39"/>
      <c r="BLQ27" s="15"/>
      <c r="BLR27" s="15"/>
      <c r="BLS27" s="44"/>
      <c r="BLT27" s="39"/>
      <c r="BLU27" s="4"/>
      <c r="BMI27" s="25"/>
      <c r="BMJ27" s="15"/>
      <c r="BMM27" s="15"/>
      <c r="BMN27" s="15"/>
      <c r="BMO27" s="20"/>
      <c r="BMP27" s="15"/>
      <c r="BMQ27" s="15"/>
      <c r="BMR27" s="15"/>
      <c r="BMS27" s="30"/>
      <c r="BMT27" s="34"/>
      <c r="BMU27" s="39"/>
      <c r="BMV27" s="39"/>
      <c r="BMW27" s="15"/>
      <c r="BMX27" s="15"/>
      <c r="BMY27" s="44"/>
      <c r="BMZ27" s="39"/>
      <c r="BNA27" s="4"/>
      <c r="BNO27" s="25"/>
      <c r="BNP27" s="15"/>
      <c r="BNS27" s="15"/>
      <c r="BNT27" s="15"/>
      <c r="BNU27" s="20"/>
      <c r="BNV27" s="15"/>
      <c r="BNW27" s="15"/>
      <c r="BNX27" s="15"/>
      <c r="BNY27" s="30"/>
      <c r="BNZ27" s="34"/>
      <c r="BOA27" s="39"/>
      <c r="BOB27" s="39"/>
      <c r="BOC27" s="15"/>
      <c r="BOD27" s="15"/>
      <c r="BOE27" s="44"/>
      <c r="BOF27" s="39"/>
      <c r="BOG27" s="4"/>
      <c r="BOU27" s="25"/>
      <c r="BOV27" s="15"/>
      <c r="BOY27" s="15"/>
      <c r="BOZ27" s="15"/>
      <c r="BPA27" s="20"/>
      <c r="BPB27" s="15"/>
      <c r="BPC27" s="15"/>
      <c r="BPD27" s="15"/>
      <c r="BPE27" s="30"/>
      <c r="BPF27" s="34"/>
      <c r="BPG27" s="39"/>
      <c r="BPH27" s="39"/>
      <c r="BPI27" s="15"/>
      <c r="BPJ27" s="15"/>
      <c r="BPK27" s="44"/>
      <c r="BPL27" s="39"/>
      <c r="BPM27" s="4"/>
      <c r="BQA27" s="25"/>
      <c r="BQB27" s="15"/>
      <c r="BQE27" s="15"/>
      <c r="BQF27" s="15"/>
      <c r="BQG27" s="20"/>
      <c r="BQH27" s="15"/>
      <c r="BQI27" s="15"/>
      <c r="BQJ27" s="15"/>
      <c r="BQK27" s="30"/>
      <c r="BQL27" s="34"/>
      <c r="BQM27" s="39"/>
      <c r="BQN27" s="39"/>
      <c r="BQO27" s="15"/>
      <c r="BQP27" s="15"/>
      <c r="BQQ27" s="44"/>
      <c r="BQR27" s="39"/>
      <c r="BQS27" s="4"/>
      <c r="BRG27" s="25"/>
      <c r="BRH27" s="15"/>
      <c r="BRK27" s="15"/>
      <c r="BRL27" s="15"/>
      <c r="BRM27" s="20"/>
      <c r="BRN27" s="15"/>
      <c r="BRO27" s="15"/>
      <c r="BRP27" s="15"/>
      <c r="BRQ27" s="30"/>
      <c r="BRR27" s="34"/>
      <c r="BRS27" s="39"/>
      <c r="BRT27" s="39"/>
      <c r="BRU27" s="15"/>
      <c r="BRV27" s="15"/>
      <c r="BRW27" s="44"/>
      <c r="BRX27" s="39"/>
      <c r="BRY27" s="4"/>
      <c r="BSM27" s="25"/>
      <c r="BSN27" s="15"/>
      <c r="BSQ27" s="15"/>
      <c r="BSR27" s="15"/>
      <c r="BSS27" s="20"/>
      <c r="BST27" s="15"/>
      <c r="BSU27" s="15"/>
      <c r="BSV27" s="15"/>
      <c r="BSW27" s="30"/>
      <c r="BSX27" s="34"/>
      <c r="BSY27" s="39"/>
      <c r="BSZ27" s="39"/>
      <c r="BTA27" s="15"/>
      <c r="BTB27" s="15"/>
      <c r="BTC27" s="44"/>
      <c r="BTD27" s="39"/>
      <c r="BTE27" s="4"/>
      <c r="BTS27" s="25"/>
      <c r="BTT27" s="15"/>
      <c r="BTW27" s="15"/>
      <c r="BTX27" s="15"/>
      <c r="BTY27" s="20"/>
      <c r="BTZ27" s="15"/>
      <c r="BUA27" s="15"/>
      <c r="BUB27" s="15"/>
      <c r="BUC27" s="30"/>
      <c r="BUD27" s="34"/>
      <c r="BUE27" s="39"/>
      <c r="BUF27" s="39"/>
      <c r="BUG27" s="15"/>
      <c r="BUH27" s="15"/>
      <c r="BUI27" s="44"/>
      <c r="BUJ27" s="39"/>
      <c r="BUK27" s="4"/>
      <c r="BUY27" s="25"/>
      <c r="BUZ27" s="15"/>
      <c r="BVC27" s="15"/>
      <c r="BVD27" s="15"/>
      <c r="BVE27" s="20"/>
      <c r="BVF27" s="15"/>
      <c r="BVG27" s="15"/>
      <c r="BVH27" s="15"/>
      <c r="BVI27" s="30"/>
      <c r="BVJ27" s="34"/>
      <c r="BVK27" s="39"/>
      <c r="BVL27" s="39"/>
      <c r="BVM27" s="15"/>
      <c r="BVN27" s="15"/>
      <c r="BVO27" s="44"/>
      <c r="BVP27" s="39"/>
      <c r="BVQ27" s="4"/>
      <c r="BWE27" s="25"/>
      <c r="BWF27" s="15"/>
      <c r="BWI27" s="15"/>
      <c r="BWJ27" s="15"/>
      <c r="BWK27" s="20"/>
      <c r="BWL27" s="15"/>
      <c r="BWM27" s="15"/>
      <c r="BWN27" s="15"/>
      <c r="BWO27" s="30"/>
      <c r="BWP27" s="34"/>
      <c r="BWQ27" s="39"/>
      <c r="BWR27" s="39"/>
      <c r="BWS27" s="15"/>
      <c r="BWT27" s="15"/>
      <c r="BWU27" s="44"/>
      <c r="BWV27" s="39"/>
      <c r="BWW27" s="4"/>
      <c r="BXK27" s="25"/>
      <c r="BXL27" s="15"/>
      <c r="BXO27" s="15"/>
      <c r="BXP27" s="15"/>
      <c r="BXQ27" s="20"/>
      <c r="BXR27" s="15"/>
      <c r="BXS27" s="15"/>
      <c r="BXT27" s="15"/>
      <c r="BXU27" s="30"/>
      <c r="BXV27" s="34"/>
      <c r="BXW27" s="39"/>
      <c r="BXX27" s="39"/>
      <c r="BXY27" s="15"/>
      <c r="BXZ27" s="15"/>
      <c r="BYA27" s="44"/>
      <c r="BYB27" s="39"/>
      <c r="BYC27" s="4"/>
      <c r="BYQ27" s="25"/>
      <c r="BYR27" s="15"/>
      <c r="BYU27" s="15"/>
      <c r="BYV27" s="15"/>
      <c r="BYW27" s="20"/>
      <c r="BYX27" s="15"/>
      <c r="BYY27" s="15"/>
      <c r="BYZ27" s="15"/>
      <c r="BZA27" s="30"/>
      <c r="BZB27" s="34"/>
      <c r="BZC27" s="39"/>
      <c r="BZD27" s="39"/>
      <c r="BZE27" s="15"/>
      <c r="BZF27" s="15"/>
      <c r="BZG27" s="44"/>
      <c r="BZH27" s="39"/>
      <c r="BZI27" s="4"/>
      <c r="BZW27" s="25"/>
      <c r="BZX27" s="15"/>
      <c r="CAA27" s="15"/>
      <c r="CAB27" s="15"/>
      <c r="CAC27" s="20"/>
      <c r="CAD27" s="15"/>
      <c r="CAE27" s="15"/>
      <c r="CAF27" s="15"/>
      <c r="CAG27" s="30"/>
      <c r="CAH27" s="34"/>
      <c r="CAI27" s="39"/>
      <c r="CAJ27" s="39"/>
      <c r="CAK27" s="15"/>
      <c r="CAL27" s="15"/>
      <c r="CAM27" s="44"/>
      <c r="CAN27" s="39"/>
      <c r="CAO27" s="4"/>
      <c r="CBC27" s="25"/>
      <c r="CBD27" s="15"/>
      <c r="CBG27" s="15"/>
      <c r="CBH27" s="15"/>
      <c r="CBI27" s="20"/>
      <c r="CBJ27" s="15"/>
      <c r="CBK27" s="15"/>
      <c r="CBL27" s="15"/>
      <c r="CBM27" s="30"/>
      <c r="CBN27" s="34"/>
      <c r="CBO27" s="39"/>
      <c r="CBP27" s="39"/>
      <c r="CBQ27" s="15"/>
      <c r="CBR27" s="15"/>
      <c r="CBS27" s="44"/>
      <c r="CBT27" s="39"/>
      <c r="CBU27" s="4"/>
      <c r="CCI27" s="25"/>
      <c r="CCJ27" s="15"/>
      <c r="CCM27" s="15"/>
      <c r="CCN27" s="15"/>
      <c r="CCO27" s="20"/>
      <c r="CCP27" s="15"/>
      <c r="CCQ27" s="15"/>
      <c r="CCR27" s="15"/>
      <c r="CCS27" s="30"/>
      <c r="CCT27" s="34"/>
      <c r="CCU27" s="39"/>
      <c r="CCV27" s="39"/>
      <c r="CCW27" s="15"/>
      <c r="CCX27" s="15"/>
      <c r="CCY27" s="44"/>
      <c r="CCZ27" s="39"/>
      <c r="CDA27" s="4"/>
      <c r="CDO27" s="25"/>
      <c r="CDP27" s="15"/>
      <c r="CDS27" s="15"/>
      <c r="CDT27" s="15"/>
      <c r="CDU27" s="20"/>
      <c r="CDV27" s="15"/>
      <c r="CDW27" s="15"/>
      <c r="CDX27" s="15"/>
      <c r="CDY27" s="30"/>
      <c r="CDZ27" s="34"/>
      <c r="CEA27" s="39"/>
      <c r="CEB27" s="39"/>
      <c r="CEC27" s="15"/>
      <c r="CED27" s="15"/>
      <c r="CEE27" s="44"/>
      <c r="CEF27" s="39"/>
      <c r="CEG27" s="4"/>
      <c r="CEU27" s="25"/>
      <c r="CEV27" s="15"/>
      <c r="CEY27" s="15"/>
      <c r="CEZ27" s="15"/>
      <c r="CFA27" s="20"/>
      <c r="CFB27" s="15"/>
      <c r="CFC27" s="15"/>
      <c r="CFD27" s="15"/>
      <c r="CFE27" s="30"/>
      <c r="CFF27" s="34"/>
      <c r="CFG27" s="39"/>
      <c r="CFH27" s="39"/>
      <c r="CFI27" s="15"/>
      <c r="CFJ27" s="15"/>
      <c r="CFK27" s="44"/>
      <c r="CFL27" s="39"/>
      <c r="CFM27" s="4"/>
      <c r="CGA27" s="25"/>
      <c r="CGB27" s="15"/>
      <c r="CGE27" s="15"/>
      <c r="CGF27" s="15"/>
      <c r="CGG27" s="20"/>
      <c r="CGH27" s="15"/>
      <c r="CGI27" s="15"/>
      <c r="CGJ27" s="15"/>
      <c r="CGK27" s="30"/>
      <c r="CGL27" s="34"/>
      <c r="CGM27" s="39"/>
      <c r="CGN27" s="39"/>
      <c r="CGO27" s="15"/>
      <c r="CGP27" s="15"/>
      <c r="CGQ27" s="44"/>
      <c r="CGR27" s="39"/>
      <c r="CGS27" s="4"/>
      <c r="CHG27" s="25"/>
      <c r="CHH27" s="15"/>
      <c r="CHK27" s="15"/>
      <c r="CHL27" s="15"/>
      <c r="CHM27" s="20"/>
      <c r="CHN27" s="15"/>
      <c r="CHO27" s="15"/>
      <c r="CHP27" s="15"/>
      <c r="CHQ27" s="30"/>
      <c r="CHR27" s="34"/>
      <c r="CHS27" s="39"/>
      <c r="CHT27" s="39"/>
      <c r="CHU27" s="15"/>
      <c r="CHV27" s="15"/>
      <c r="CHW27" s="44"/>
      <c r="CHX27" s="39"/>
      <c r="CHY27" s="4"/>
      <c r="CIM27" s="25"/>
      <c r="CIN27" s="15"/>
      <c r="CIQ27" s="15"/>
      <c r="CIR27" s="15"/>
      <c r="CIS27" s="20"/>
      <c r="CIT27" s="15"/>
      <c r="CIU27" s="15"/>
      <c r="CIV27" s="15"/>
      <c r="CIW27" s="30"/>
      <c r="CIX27" s="34"/>
      <c r="CIY27" s="39"/>
      <c r="CIZ27" s="39"/>
      <c r="CJA27" s="15"/>
      <c r="CJB27" s="15"/>
      <c r="CJC27" s="44"/>
      <c r="CJD27" s="39"/>
      <c r="CJE27" s="4"/>
      <c r="CJS27" s="25"/>
      <c r="CJT27" s="15"/>
      <c r="CJW27" s="15"/>
      <c r="CJX27" s="15"/>
      <c r="CJY27" s="20"/>
      <c r="CJZ27" s="15"/>
      <c r="CKA27" s="15"/>
      <c r="CKB27" s="15"/>
      <c r="CKC27" s="30"/>
      <c r="CKD27" s="34"/>
      <c r="CKE27" s="39"/>
      <c r="CKF27" s="39"/>
      <c r="CKG27" s="15"/>
      <c r="CKH27" s="15"/>
      <c r="CKI27" s="44"/>
      <c r="CKJ27" s="39"/>
      <c r="CKK27" s="4"/>
      <c r="CKY27" s="25"/>
      <c r="CKZ27" s="15"/>
      <c r="CLC27" s="15"/>
      <c r="CLD27" s="15"/>
      <c r="CLE27" s="20"/>
      <c r="CLF27" s="15"/>
      <c r="CLG27" s="15"/>
      <c r="CLH27" s="15"/>
      <c r="CLI27" s="30"/>
      <c r="CLJ27" s="34"/>
      <c r="CLK27" s="39"/>
      <c r="CLL27" s="39"/>
      <c r="CLM27" s="15"/>
      <c r="CLN27" s="15"/>
      <c r="CLO27" s="44"/>
      <c r="CLP27" s="39"/>
      <c r="CLQ27" s="4"/>
      <c r="CME27" s="25"/>
      <c r="CMF27" s="15"/>
      <c r="CMI27" s="15"/>
      <c r="CMJ27" s="15"/>
      <c r="CMK27" s="20"/>
      <c r="CML27" s="15"/>
      <c r="CMM27" s="15"/>
      <c r="CMN27" s="15"/>
      <c r="CMO27" s="30"/>
      <c r="CMP27" s="34"/>
      <c r="CMQ27" s="39"/>
      <c r="CMR27" s="39"/>
      <c r="CMS27" s="15"/>
      <c r="CMT27" s="15"/>
      <c r="CMU27" s="44"/>
      <c r="CMV27" s="39"/>
      <c r="CMW27" s="4"/>
      <c r="CNK27" s="25"/>
      <c r="CNL27" s="15"/>
      <c r="CNO27" s="15"/>
      <c r="CNP27" s="15"/>
      <c r="CNQ27" s="20"/>
      <c r="CNR27" s="15"/>
      <c r="CNS27" s="15"/>
      <c r="CNT27" s="15"/>
      <c r="CNU27" s="30"/>
      <c r="CNV27" s="34"/>
      <c r="CNW27" s="39"/>
      <c r="CNX27" s="39"/>
      <c r="CNY27" s="15"/>
      <c r="CNZ27" s="15"/>
      <c r="COA27" s="44"/>
      <c r="COB27" s="39"/>
      <c r="COC27" s="4"/>
      <c r="COQ27" s="25"/>
      <c r="COR27" s="15"/>
      <c r="COU27" s="15"/>
      <c r="COV27" s="15"/>
      <c r="COW27" s="20"/>
      <c r="COX27" s="15"/>
      <c r="COY27" s="15"/>
      <c r="COZ27" s="15"/>
      <c r="CPA27" s="30"/>
      <c r="CPB27" s="34"/>
      <c r="CPC27" s="39"/>
      <c r="CPD27" s="39"/>
      <c r="CPE27" s="15"/>
      <c r="CPF27" s="15"/>
      <c r="CPG27" s="44"/>
      <c r="CPH27" s="39"/>
      <c r="CPI27" s="4"/>
      <c r="CPW27" s="25"/>
      <c r="CPX27" s="15"/>
      <c r="CQA27" s="15"/>
      <c r="CQB27" s="15"/>
      <c r="CQC27" s="20"/>
      <c r="CQD27" s="15"/>
      <c r="CQE27" s="15"/>
      <c r="CQF27" s="15"/>
      <c r="CQG27" s="30"/>
      <c r="CQH27" s="34"/>
      <c r="CQI27" s="39"/>
      <c r="CQJ27" s="39"/>
      <c r="CQK27" s="15"/>
      <c r="CQL27" s="15"/>
      <c r="CQM27" s="44"/>
      <c r="CQN27" s="39"/>
      <c r="CQO27" s="4"/>
      <c r="CRC27" s="25"/>
      <c r="CRD27" s="15"/>
      <c r="CRG27" s="15"/>
      <c r="CRH27" s="15"/>
      <c r="CRI27" s="20"/>
      <c r="CRJ27" s="15"/>
      <c r="CRK27" s="15"/>
      <c r="CRL27" s="15"/>
      <c r="CRM27" s="30"/>
      <c r="CRN27" s="34"/>
      <c r="CRO27" s="39"/>
      <c r="CRP27" s="39"/>
      <c r="CRQ27" s="15"/>
      <c r="CRR27" s="15"/>
      <c r="CRS27" s="44"/>
      <c r="CRT27" s="39"/>
      <c r="CRU27" s="4"/>
      <c r="CSI27" s="25"/>
      <c r="CSJ27" s="15"/>
      <c r="CSM27" s="15"/>
      <c r="CSN27" s="15"/>
      <c r="CSO27" s="20"/>
      <c r="CSP27" s="15"/>
      <c r="CSQ27" s="15"/>
      <c r="CSR27" s="15"/>
      <c r="CSS27" s="30"/>
      <c r="CST27" s="34"/>
      <c r="CSU27" s="39"/>
      <c r="CSV27" s="39"/>
      <c r="CSW27" s="15"/>
      <c r="CSX27" s="15"/>
      <c r="CSY27" s="44"/>
      <c r="CSZ27" s="39"/>
      <c r="CTA27" s="4"/>
      <c r="CTO27" s="25"/>
      <c r="CTP27" s="15"/>
      <c r="CTS27" s="15"/>
      <c r="CTT27" s="15"/>
      <c r="CTU27" s="20"/>
      <c r="CTV27" s="15"/>
      <c r="CTW27" s="15"/>
      <c r="CTX27" s="15"/>
      <c r="CTY27" s="30"/>
      <c r="CTZ27" s="34"/>
      <c r="CUA27" s="39"/>
      <c r="CUB27" s="39"/>
      <c r="CUC27" s="15"/>
      <c r="CUD27" s="15"/>
      <c r="CUE27" s="44"/>
      <c r="CUF27" s="39"/>
      <c r="CUG27" s="4"/>
      <c r="CUU27" s="25"/>
      <c r="CUV27" s="15"/>
      <c r="CUY27" s="15"/>
      <c r="CUZ27" s="15"/>
      <c r="CVA27" s="20"/>
      <c r="CVB27" s="15"/>
      <c r="CVC27" s="15"/>
      <c r="CVD27" s="15"/>
      <c r="CVE27" s="30"/>
      <c r="CVF27" s="34"/>
      <c r="CVG27" s="39"/>
      <c r="CVH27" s="39"/>
      <c r="CVI27" s="15"/>
      <c r="CVJ27" s="15"/>
      <c r="CVK27" s="44"/>
      <c r="CVL27" s="39"/>
      <c r="CVM27" s="4"/>
      <c r="CWA27" s="25"/>
      <c r="CWB27" s="15"/>
      <c r="CWE27" s="15"/>
      <c r="CWF27" s="15"/>
      <c r="CWG27" s="20"/>
      <c r="CWH27" s="15"/>
      <c r="CWI27" s="15"/>
      <c r="CWJ27" s="15"/>
      <c r="CWK27" s="30"/>
      <c r="CWL27" s="34"/>
      <c r="CWM27" s="39"/>
      <c r="CWN27" s="39"/>
      <c r="CWO27" s="15"/>
      <c r="CWP27" s="15"/>
      <c r="CWQ27" s="44"/>
      <c r="CWR27" s="39"/>
      <c r="CWS27" s="4"/>
      <c r="CXG27" s="25"/>
      <c r="CXH27" s="15"/>
      <c r="CXK27" s="15"/>
      <c r="CXL27" s="15"/>
      <c r="CXM27" s="20"/>
      <c r="CXN27" s="15"/>
      <c r="CXO27" s="15"/>
      <c r="CXP27" s="15"/>
      <c r="CXQ27" s="30"/>
      <c r="CXR27" s="34"/>
      <c r="CXS27" s="39"/>
      <c r="CXT27" s="39"/>
      <c r="CXU27" s="15"/>
      <c r="CXV27" s="15"/>
      <c r="CXW27" s="44"/>
      <c r="CXX27" s="39"/>
      <c r="CXY27" s="4"/>
      <c r="CYM27" s="25"/>
      <c r="CYN27" s="15"/>
      <c r="CYQ27" s="15"/>
      <c r="CYR27" s="15"/>
      <c r="CYS27" s="20"/>
      <c r="CYT27" s="15"/>
      <c r="CYU27" s="15"/>
      <c r="CYV27" s="15"/>
      <c r="CYW27" s="30"/>
      <c r="CYX27" s="34"/>
      <c r="CYY27" s="39"/>
      <c r="CYZ27" s="39"/>
      <c r="CZA27" s="15"/>
      <c r="CZB27" s="15"/>
      <c r="CZC27" s="44"/>
      <c r="CZD27" s="39"/>
      <c r="CZE27" s="4"/>
      <c r="CZS27" s="25"/>
      <c r="CZT27" s="15"/>
      <c r="CZW27" s="15"/>
      <c r="CZX27" s="15"/>
      <c r="CZY27" s="20"/>
      <c r="CZZ27" s="15"/>
      <c r="DAA27" s="15"/>
      <c r="DAB27" s="15"/>
      <c r="DAC27" s="30"/>
      <c r="DAD27" s="34"/>
      <c r="DAE27" s="39"/>
      <c r="DAF27" s="39"/>
      <c r="DAG27" s="15"/>
      <c r="DAH27" s="15"/>
      <c r="DAI27" s="44"/>
      <c r="DAJ27" s="39"/>
      <c r="DAK27" s="4"/>
      <c r="DAY27" s="25"/>
      <c r="DAZ27" s="15"/>
      <c r="DBC27" s="15"/>
      <c r="DBD27" s="15"/>
      <c r="DBE27" s="20"/>
      <c r="DBF27" s="15"/>
      <c r="DBG27" s="15"/>
      <c r="DBH27" s="15"/>
      <c r="DBI27" s="30"/>
      <c r="DBJ27" s="34"/>
      <c r="DBK27" s="39"/>
      <c r="DBL27" s="39"/>
      <c r="DBM27" s="15"/>
      <c r="DBN27" s="15"/>
      <c r="DBO27" s="44"/>
      <c r="DBP27" s="39"/>
      <c r="DBQ27" s="4"/>
      <c r="DCE27" s="25"/>
      <c r="DCF27" s="15"/>
      <c r="DCI27" s="15"/>
      <c r="DCJ27" s="15"/>
      <c r="DCK27" s="20"/>
      <c r="DCL27" s="15"/>
      <c r="DCM27" s="15"/>
      <c r="DCN27" s="15"/>
      <c r="DCO27" s="30"/>
      <c r="DCP27" s="34"/>
      <c r="DCQ27" s="39"/>
      <c r="DCR27" s="39"/>
      <c r="DCS27" s="15"/>
      <c r="DCT27" s="15"/>
      <c r="DCU27" s="44"/>
      <c r="DCV27" s="39"/>
      <c r="DCW27" s="4"/>
      <c r="DDK27" s="25"/>
      <c r="DDL27" s="15"/>
      <c r="DDO27" s="15"/>
      <c r="DDP27" s="15"/>
      <c r="DDQ27" s="20"/>
      <c r="DDR27" s="15"/>
      <c r="DDS27" s="15"/>
      <c r="DDT27" s="15"/>
      <c r="DDU27" s="30"/>
      <c r="DDV27" s="34"/>
      <c r="DDW27" s="39"/>
      <c r="DDX27" s="39"/>
      <c r="DDY27" s="15"/>
      <c r="DDZ27" s="15"/>
      <c r="DEA27" s="44"/>
      <c r="DEB27" s="39"/>
      <c r="DEC27" s="4"/>
      <c r="DEQ27" s="25"/>
      <c r="DER27" s="15"/>
      <c r="DEU27" s="15"/>
      <c r="DEV27" s="15"/>
      <c r="DEW27" s="20"/>
      <c r="DEX27" s="15"/>
      <c r="DEY27" s="15"/>
      <c r="DEZ27" s="15"/>
      <c r="DFA27" s="30"/>
      <c r="DFB27" s="34"/>
      <c r="DFC27" s="39"/>
      <c r="DFD27" s="39"/>
      <c r="DFE27" s="15"/>
      <c r="DFF27" s="15"/>
      <c r="DFG27" s="44"/>
      <c r="DFH27" s="39"/>
      <c r="DFI27" s="4"/>
      <c r="DFW27" s="25"/>
      <c r="DFX27" s="15"/>
      <c r="DGA27" s="15"/>
      <c r="DGB27" s="15"/>
      <c r="DGC27" s="20"/>
      <c r="DGD27" s="15"/>
      <c r="DGE27" s="15"/>
      <c r="DGF27" s="15"/>
      <c r="DGG27" s="30"/>
      <c r="DGH27" s="34"/>
      <c r="DGI27" s="39"/>
      <c r="DGJ27" s="39"/>
      <c r="DGK27" s="15"/>
      <c r="DGL27" s="15"/>
      <c r="DGM27" s="44"/>
      <c r="DGN27" s="39"/>
      <c r="DGO27" s="4"/>
      <c r="DHC27" s="25"/>
      <c r="DHD27" s="15"/>
      <c r="DHG27" s="15"/>
      <c r="DHH27" s="15"/>
      <c r="DHI27" s="20"/>
      <c r="DHJ27" s="15"/>
      <c r="DHK27" s="15"/>
      <c r="DHL27" s="15"/>
      <c r="DHM27" s="30"/>
      <c r="DHN27" s="34"/>
      <c r="DHO27" s="39"/>
      <c r="DHP27" s="39"/>
      <c r="DHQ27" s="15"/>
      <c r="DHR27" s="15"/>
      <c r="DHS27" s="44"/>
      <c r="DHT27" s="39"/>
      <c r="DHU27" s="4"/>
      <c r="DII27" s="25"/>
      <c r="DIJ27" s="15"/>
      <c r="DIM27" s="15"/>
      <c r="DIN27" s="15"/>
      <c r="DIO27" s="20"/>
      <c r="DIP27" s="15"/>
      <c r="DIQ27" s="15"/>
      <c r="DIR27" s="15"/>
      <c r="DIS27" s="30"/>
      <c r="DIT27" s="34"/>
      <c r="DIU27" s="39"/>
      <c r="DIV27" s="39"/>
      <c r="DIW27" s="15"/>
      <c r="DIX27" s="15"/>
      <c r="DIY27" s="44"/>
      <c r="DIZ27" s="39"/>
      <c r="DJA27" s="4"/>
      <c r="DJO27" s="25"/>
      <c r="DJP27" s="15"/>
      <c r="DJS27" s="15"/>
      <c r="DJT27" s="15"/>
      <c r="DJU27" s="20"/>
      <c r="DJV27" s="15"/>
      <c r="DJW27" s="15"/>
      <c r="DJX27" s="15"/>
      <c r="DJY27" s="30"/>
      <c r="DJZ27" s="34"/>
      <c r="DKA27" s="39"/>
      <c r="DKB27" s="39"/>
      <c r="DKC27" s="15"/>
      <c r="DKD27" s="15"/>
      <c r="DKE27" s="44"/>
      <c r="DKF27" s="39"/>
      <c r="DKG27" s="4"/>
      <c r="DKU27" s="25"/>
      <c r="DKV27" s="15"/>
      <c r="DKY27" s="15"/>
      <c r="DKZ27" s="15"/>
      <c r="DLA27" s="20"/>
      <c r="DLB27" s="15"/>
      <c r="DLC27" s="15"/>
      <c r="DLD27" s="15"/>
      <c r="DLE27" s="30"/>
      <c r="DLF27" s="34"/>
      <c r="DLG27" s="39"/>
      <c r="DLH27" s="39"/>
      <c r="DLI27" s="15"/>
      <c r="DLJ27" s="15"/>
      <c r="DLK27" s="44"/>
      <c r="DLL27" s="39"/>
      <c r="DLM27" s="4"/>
      <c r="DMA27" s="25"/>
      <c r="DMB27" s="15"/>
      <c r="DME27" s="15"/>
      <c r="DMF27" s="15"/>
      <c r="DMG27" s="20"/>
      <c r="DMH27" s="15"/>
      <c r="DMI27" s="15"/>
      <c r="DMJ27" s="15"/>
      <c r="DMK27" s="30"/>
      <c r="DML27" s="34"/>
      <c r="DMM27" s="39"/>
      <c r="DMN27" s="39"/>
      <c r="DMO27" s="15"/>
      <c r="DMP27" s="15"/>
      <c r="DMQ27" s="44"/>
      <c r="DMR27" s="39"/>
      <c r="DMS27" s="4"/>
      <c r="DNG27" s="25"/>
      <c r="DNH27" s="15"/>
      <c r="DNK27" s="15"/>
      <c r="DNL27" s="15"/>
      <c r="DNM27" s="20"/>
      <c r="DNN27" s="15"/>
      <c r="DNO27" s="15"/>
      <c r="DNP27" s="15"/>
      <c r="DNQ27" s="30"/>
      <c r="DNR27" s="34"/>
      <c r="DNS27" s="39"/>
      <c r="DNT27" s="39"/>
      <c r="DNU27" s="15"/>
      <c r="DNV27" s="15"/>
      <c r="DNW27" s="44"/>
      <c r="DNX27" s="39"/>
      <c r="DNY27" s="4"/>
      <c r="DOM27" s="25"/>
      <c r="DON27" s="15"/>
      <c r="DOQ27" s="15"/>
      <c r="DOR27" s="15"/>
      <c r="DOS27" s="20"/>
      <c r="DOT27" s="15"/>
      <c r="DOU27" s="15"/>
      <c r="DOV27" s="15"/>
      <c r="DOW27" s="30"/>
      <c r="DOX27" s="34"/>
      <c r="DOY27" s="39"/>
      <c r="DOZ27" s="39"/>
      <c r="DPA27" s="15"/>
      <c r="DPB27" s="15"/>
      <c r="DPC27" s="44"/>
      <c r="DPD27" s="39"/>
      <c r="DPE27" s="4"/>
      <c r="DPS27" s="25"/>
      <c r="DPT27" s="15"/>
      <c r="DPW27" s="15"/>
      <c r="DPX27" s="15"/>
      <c r="DPY27" s="20"/>
      <c r="DPZ27" s="15"/>
      <c r="DQA27" s="15"/>
      <c r="DQB27" s="15"/>
      <c r="DQC27" s="30"/>
      <c r="DQD27" s="34"/>
      <c r="DQE27" s="39"/>
      <c r="DQF27" s="39"/>
      <c r="DQG27" s="15"/>
      <c r="DQH27" s="15"/>
      <c r="DQI27" s="44"/>
      <c r="DQJ27" s="39"/>
      <c r="DQK27" s="4"/>
      <c r="DQY27" s="25"/>
      <c r="DQZ27" s="15"/>
      <c r="DRC27" s="15"/>
      <c r="DRD27" s="15"/>
      <c r="DRE27" s="20"/>
      <c r="DRF27" s="15"/>
      <c r="DRG27" s="15"/>
      <c r="DRH27" s="15"/>
      <c r="DRI27" s="30"/>
      <c r="DRJ27" s="34"/>
      <c r="DRK27" s="39"/>
      <c r="DRL27" s="39"/>
      <c r="DRM27" s="15"/>
      <c r="DRN27" s="15"/>
      <c r="DRO27" s="44"/>
      <c r="DRP27" s="39"/>
      <c r="DRQ27" s="4"/>
      <c r="DSE27" s="25"/>
      <c r="DSF27" s="15"/>
      <c r="DSI27" s="15"/>
      <c r="DSJ27" s="15"/>
      <c r="DSK27" s="20"/>
      <c r="DSL27" s="15"/>
      <c r="DSM27" s="15"/>
      <c r="DSN27" s="15"/>
      <c r="DSO27" s="30"/>
      <c r="DSP27" s="34"/>
      <c r="DSQ27" s="39"/>
      <c r="DSR27" s="39"/>
      <c r="DSS27" s="15"/>
      <c r="DST27" s="15"/>
      <c r="DSU27" s="44"/>
      <c r="DSV27" s="39"/>
      <c r="DSW27" s="4"/>
      <c r="DTK27" s="25"/>
      <c r="DTL27" s="15"/>
      <c r="DTO27" s="15"/>
      <c r="DTP27" s="15"/>
      <c r="DTQ27" s="20"/>
      <c r="DTR27" s="15"/>
      <c r="DTS27" s="15"/>
      <c r="DTT27" s="15"/>
      <c r="DTU27" s="30"/>
      <c r="DTV27" s="34"/>
      <c r="DTW27" s="39"/>
      <c r="DTX27" s="39"/>
      <c r="DTY27" s="15"/>
      <c r="DTZ27" s="15"/>
      <c r="DUA27" s="44"/>
      <c r="DUB27" s="39"/>
      <c r="DUC27" s="4"/>
      <c r="DUQ27" s="25"/>
      <c r="DUR27" s="15"/>
      <c r="DUU27" s="15"/>
      <c r="DUV27" s="15"/>
      <c r="DUW27" s="20"/>
      <c r="DUX27" s="15"/>
      <c r="DUY27" s="15"/>
      <c r="DUZ27" s="15"/>
      <c r="DVA27" s="30"/>
      <c r="DVB27" s="34"/>
      <c r="DVC27" s="39"/>
      <c r="DVD27" s="39"/>
      <c r="DVE27" s="15"/>
      <c r="DVF27" s="15"/>
      <c r="DVG27" s="44"/>
      <c r="DVH27" s="39"/>
      <c r="DVI27" s="4"/>
      <c r="DVW27" s="25"/>
      <c r="DVX27" s="15"/>
      <c r="DWA27" s="15"/>
      <c r="DWB27" s="15"/>
      <c r="DWC27" s="20"/>
      <c r="DWD27" s="15"/>
      <c r="DWE27" s="15"/>
      <c r="DWF27" s="15"/>
      <c r="DWG27" s="30"/>
      <c r="DWH27" s="34"/>
      <c r="DWI27" s="39"/>
      <c r="DWJ27" s="39"/>
      <c r="DWK27" s="15"/>
      <c r="DWL27" s="15"/>
      <c r="DWM27" s="44"/>
      <c r="DWN27" s="39"/>
      <c r="DWO27" s="4"/>
      <c r="DXC27" s="25"/>
      <c r="DXD27" s="15"/>
      <c r="DXG27" s="15"/>
      <c r="DXH27" s="15"/>
      <c r="DXI27" s="20"/>
      <c r="DXJ27" s="15"/>
      <c r="DXK27" s="15"/>
      <c r="DXL27" s="15"/>
      <c r="DXM27" s="30"/>
      <c r="DXN27" s="34"/>
      <c r="DXO27" s="39"/>
      <c r="DXP27" s="39"/>
      <c r="DXQ27" s="15"/>
      <c r="DXR27" s="15"/>
      <c r="DXS27" s="44"/>
      <c r="DXT27" s="39"/>
      <c r="DXU27" s="4"/>
      <c r="DYI27" s="25"/>
      <c r="DYJ27" s="15"/>
      <c r="DYM27" s="15"/>
      <c r="DYN27" s="15"/>
      <c r="DYO27" s="20"/>
      <c r="DYP27" s="15"/>
      <c r="DYQ27" s="15"/>
      <c r="DYR27" s="15"/>
      <c r="DYS27" s="30"/>
      <c r="DYT27" s="34"/>
      <c r="DYU27" s="39"/>
      <c r="DYV27" s="39"/>
      <c r="DYW27" s="15"/>
      <c r="DYX27" s="15"/>
      <c r="DYY27" s="44"/>
      <c r="DYZ27" s="39"/>
      <c r="DZA27" s="4"/>
      <c r="DZO27" s="25"/>
      <c r="DZP27" s="15"/>
      <c r="DZS27" s="15"/>
      <c r="DZT27" s="15"/>
      <c r="DZU27" s="20"/>
      <c r="DZV27" s="15"/>
      <c r="DZW27" s="15"/>
      <c r="DZX27" s="15"/>
      <c r="DZY27" s="30"/>
      <c r="DZZ27" s="34"/>
      <c r="EAA27" s="39"/>
      <c r="EAB27" s="39"/>
      <c r="EAC27" s="15"/>
      <c r="EAD27" s="15"/>
      <c r="EAE27" s="44"/>
      <c r="EAF27" s="39"/>
      <c r="EAG27" s="4"/>
      <c r="EAU27" s="25"/>
      <c r="EAV27" s="15"/>
      <c r="EAY27" s="15"/>
      <c r="EAZ27" s="15"/>
      <c r="EBA27" s="20"/>
      <c r="EBB27" s="15"/>
      <c r="EBC27" s="15"/>
      <c r="EBD27" s="15"/>
      <c r="EBE27" s="30"/>
      <c r="EBF27" s="34"/>
      <c r="EBG27" s="39"/>
      <c r="EBH27" s="39"/>
      <c r="EBI27" s="15"/>
      <c r="EBJ27" s="15"/>
      <c r="EBK27" s="44"/>
      <c r="EBL27" s="39"/>
      <c r="EBM27" s="4"/>
      <c r="ECA27" s="25"/>
      <c r="ECB27" s="15"/>
      <c r="ECE27" s="15"/>
      <c r="ECF27" s="15"/>
      <c r="ECG27" s="20"/>
      <c r="ECH27" s="15"/>
      <c r="ECI27" s="15"/>
      <c r="ECJ27" s="15"/>
      <c r="ECK27" s="30"/>
      <c r="ECL27" s="34"/>
      <c r="ECM27" s="39"/>
      <c r="ECN27" s="39"/>
      <c r="ECO27" s="15"/>
      <c r="ECP27" s="15"/>
      <c r="ECQ27" s="44"/>
      <c r="ECR27" s="39"/>
      <c r="ECS27" s="4"/>
      <c r="EDG27" s="25"/>
      <c r="EDH27" s="15"/>
      <c r="EDK27" s="15"/>
      <c r="EDL27" s="15"/>
      <c r="EDM27" s="20"/>
      <c r="EDN27" s="15"/>
      <c r="EDO27" s="15"/>
      <c r="EDP27" s="15"/>
      <c r="EDQ27" s="30"/>
      <c r="EDR27" s="34"/>
      <c r="EDS27" s="39"/>
      <c r="EDT27" s="39"/>
      <c r="EDU27" s="15"/>
      <c r="EDV27" s="15"/>
      <c r="EDW27" s="44"/>
      <c r="EDX27" s="39"/>
      <c r="EDY27" s="4"/>
      <c r="EEM27" s="25"/>
      <c r="EEN27" s="15"/>
      <c r="EEQ27" s="15"/>
      <c r="EER27" s="15"/>
      <c r="EES27" s="20"/>
      <c r="EET27" s="15"/>
      <c r="EEU27" s="15"/>
      <c r="EEV27" s="15"/>
      <c r="EEW27" s="30"/>
      <c r="EEX27" s="34"/>
      <c r="EEY27" s="39"/>
      <c r="EEZ27" s="39"/>
      <c r="EFA27" s="15"/>
      <c r="EFB27" s="15"/>
      <c r="EFC27" s="44"/>
      <c r="EFD27" s="39"/>
      <c r="EFE27" s="4"/>
      <c r="EFS27" s="25"/>
      <c r="EFT27" s="15"/>
      <c r="EFW27" s="15"/>
      <c r="EFX27" s="15"/>
      <c r="EFY27" s="20"/>
      <c r="EFZ27" s="15"/>
      <c r="EGA27" s="15"/>
      <c r="EGB27" s="15"/>
      <c r="EGC27" s="30"/>
      <c r="EGD27" s="34"/>
      <c r="EGE27" s="39"/>
      <c r="EGF27" s="39"/>
      <c r="EGG27" s="15"/>
      <c r="EGH27" s="15"/>
      <c r="EGI27" s="44"/>
      <c r="EGJ27" s="39"/>
      <c r="EGK27" s="4"/>
      <c r="EGY27" s="25"/>
      <c r="EGZ27" s="15"/>
      <c r="EHC27" s="15"/>
      <c r="EHD27" s="15"/>
      <c r="EHE27" s="20"/>
      <c r="EHF27" s="15"/>
      <c r="EHG27" s="15"/>
      <c r="EHH27" s="15"/>
      <c r="EHI27" s="30"/>
      <c r="EHJ27" s="34"/>
      <c r="EHK27" s="39"/>
      <c r="EHL27" s="39"/>
      <c r="EHM27" s="15"/>
      <c r="EHN27" s="15"/>
      <c r="EHO27" s="44"/>
      <c r="EHP27" s="39"/>
      <c r="EHQ27" s="4"/>
      <c r="EIE27" s="25"/>
      <c r="EIF27" s="15"/>
      <c r="EII27" s="15"/>
      <c r="EIJ27" s="15"/>
      <c r="EIK27" s="20"/>
      <c r="EIL27" s="15"/>
      <c r="EIM27" s="15"/>
      <c r="EIN27" s="15"/>
      <c r="EIO27" s="30"/>
      <c r="EIP27" s="34"/>
      <c r="EIQ27" s="39"/>
      <c r="EIR27" s="39"/>
      <c r="EIS27" s="15"/>
      <c r="EIT27" s="15"/>
      <c r="EIU27" s="44"/>
      <c r="EIV27" s="39"/>
      <c r="EIW27" s="4"/>
      <c r="EJK27" s="25"/>
      <c r="EJL27" s="15"/>
      <c r="EJO27" s="15"/>
      <c r="EJP27" s="15"/>
      <c r="EJQ27" s="20"/>
      <c r="EJR27" s="15"/>
      <c r="EJS27" s="15"/>
      <c r="EJT27" s="15"/>
      <c r="EJU27" s="30"/>
      <c r="EJV27" s="34"/>
      <c r="EJW27" s="39"/>
      <c r="EJX27" s="39"/>
      <c r="EJY27" s="15"/>
      <c r="EJZ27" s="15"/>
      <c r="EKA27" s="44"/>
      <c r="EKB27" s="39"/>
      <c r="EKC27" s="4"/>
      <c r="EKQ27" s="25"/>
      <c r="EKR27" s="15"/>
      <c r="EKU27" s="15"/>
      <c r="EKV27" s="15"/>
      <c r="EKW27" s="20"/>
      <c r="EKX27" s="15"/>
      <c r="EKY27" s="15"/>
      <c r="EKZ27" s="15"/>
      <c r="ELA27" s="30"/>
      <c r="ELB27" s="34"/>
      <c r="ELC27" s="39"/>
      <c r="ELD27" s="39"/>
      <c r="ELE27" s="15"/>
      <c r="ELF27" s="15"/>
      <c r="ELG27" s="44"/>
      <c r="ELH27" s="39"/>
      <c r="ELI27" s="4"/>
      <c r="ELW27" s="25"/>
      <c r="ELX27" s="15"/>
      <c r="EMA27" s="15"/>
      <c r="EMB27" s="15"/>
      <c r="EMC27" s="20"/>
      <c r="EMD27" s="15"/>
      <c r="EME27" s="15"/>
      <c r="EMF27" s="15"/>
      <c r="EMG27" s="30"/>
      <c r="EMH27" s="34"/>
      <c r="EMI27" s="39"/>
      <c r="EMJ27" s="39"/>
      <c r="EMK27" s="15"/>
      <c r="EML27" s="15"/>
      <c r="EMM27" s="44"/>
      <c r="EMN27" s="39"/>
      <c r="EMO27" s="4"/>
      <c r="ENC27" s="25"/>
      <c r="END27" s="15"/>
      <c r="ENG27" s="15"/>
      <c r="ENH27" s="15"/>
      <c r="ENI27" s="20"/>
      <c r="ENJ27" s="15"/>
      <c r="ENK27" s="15"/>
      <c r="ENL27" s="15"/>
      <c r="ENM27" s="30"/>
      <c r="ENN27" s="34"/>
      <c r="ENO27" s="39"/>
      <c r="ENP27" s="39"/>
      <c r="ENQ27" s="15"/>
      <c r="ENR27" s="15"/>
      <c r="ENS27" s="44"/>
      <c r="ENT27" s="39"/>
      <c r="ENU27" s="4"/>
      <c r="EOI27" s="25"/>
      <c r="EOJ27" s="15"/>
      <c r="EOM27" s="15"/>
      <c r="EON27" s="15"/>
      <c r="EOO27" s="20"/>
      <c r="EOP27" s="15"/>
      <c r="EOQ27" s="15"/>
      <c r="EOR27" s="15"/>
      <c r="EOS27" s="30"/>
      <c r="EOT27" s="34"/>
      <c r="EOU27" s="39"/>
      <c r="EOV27" s="39"/>
      <c r="EOW27" s="15"/>
      <c r="EOX27" s="15"/>
      <c r="EOY27" s="44"/>
      <c r="EOZ27" s="39"/>
      <c r="EPA27" s="4"/>
      <c r="EPO27" s="25"/>
      <c r="EPP27" s="15"/>
      <c r="EPS27" s="15"/>
      <c r="EPT27" s="15"/>
      <c r="EPU27" s="20"/>
      <c r="EPV27" s="15"/>
      <c r="EPW27" s="15"/>
      <c r="EPX27" s="15"/>
      <c r="EPY27" s="30"/>
      <c r="EPZ27" s="34"/>
      <c r="EQA27" s="39"/>
      <c r="EQB27" s="39"/>
      <c r="EQC27" s="15"/>
      <c r="EQD27" s="15"/>
      <c r="EQE27" s="44"/>
      <c r="EQF27" s="39"/>
      <c r="EQG27" s="4"/>
      <c r="EQU27" s="25"/>
      <c r="EQV27" s="15"/>
      <c r="EQY27" s="15"/>
      <c r="EQZ27" s="15"/>
      <c r="ERA27" s="20"/>
      <c r="ERB27" s="15"/>
      <c r="ERC27" s="15"/>
      <c r="ERD27" s="15"/>
      <c r="ERE27" s="30"/>
      <c r="ERF27" s="34"/>
      <c r="ERG27" s="39"/>
      <c r="ERH27" s="39"/>
      <c r="ERI27" s="15"/>
      <c r="ERJ27" s="15"/>
      <c r="ERK27" s="44"/>
      <c r="ERL27" s="39"/>
      <c r="ERM27" s="4"/>
      <c r="ESA27" s="25"/>
      <c r="ESB27" s="15"/>
      <c r="ESE27" s="15"/>
      <c r="ESF27" s="15"/>
      <c r="ESG27" s="20"/>
      <c r="ESH27" s="15"/>
      <c r="ESI27" s="15"/>
      <c r="ESJ27" s="15"/>
      <c r="ESK27" s="30"/>
      <c r="ESL27" s="34"/>
      <c r="ESM27" s="39"/>
      <c r="ESN27" s="39"/>
      <c r="ESO27" s="15"/>
      <c r="ESP27" s="15"/>
      <c r="ESQ27" s="44"/>
      <c r="ESR27" s="39"/>
      <c r="ESS27" s="4"/>
      <c r="ETG27" s="25"/>
      <c r="ETH27" s="15"/>
      <c r="ETK27" s="15"/>
      <c r="ETL27" s="15"/>
      <c r="ETM27" s="20"/>
      <c r="ETN27" s="15"/>
      <c r="ETO27" s="15"/>
      <c r="ETP27" s="15"/>
      <c r="ETQ27" s="30"/>
      <c r="ETR27" s="34"/>
      <c r="ETS27" s="39"/>
      <c r="ETT27" s="39"/>
      <c r="ETU27" s="15"/>
      <c r="ETV27" s="15"/>
      <c r="ETW27" s="44"/>
      <c r="ETX27" s="39"/>
      <c r="ETY27" s="4"/>
      <c r="EUM27" s="25"/>
      <c r="EUN27" s="15"/>
      <c r="EUQ27" s="15"/>
      <c r="EUR27" s="15"/>
      <c r="EUS27" s="20"/>
      <c r="EUT27" s="15"/>
      <c r="EUU27" s="15"/>
      <c r="EUV27" s="15"/>
      <c r="EUW27" s="30"/>
      <c r="EUX27" s="34"/>
      <c r="EUY27" s="39"/>
      <c r="EUZ27" s="39"/>
      <c r="EVA27" s="15"/>
      <c r="EVB27" s="15"/>
      <c r="EVC27" s="44"/>
      <c r="EVD27" s="39"/>
      <c r="EVE27" s="4"/>
      <c r="EVS27" s="25"/>
      <c r="EVT27" s="15"/>
      <c r="EVW27" s="15"/>
      <c r="EVX27" s="15"/>
      <c r="EVY27" s="20"/>
      <c r="EVZ27" s="15"/>
      <c r="EWA27" s="15"/>
      <c r="EWB27" s="15"/>
      <c r="EWC27" s="30"/>
      <c r="EWD27" s="34"/>
      <c r="EWE27" s="39"/>
      <c r="EWF27" s="39"/>
      <c r="EWG27" s="15"/>
      <c r="EWH27" s="15"/>
      <c r="EWI27" s="44"/>
      <c r="EWJ27" s="39"/>
      <c r="EWK27" s="4"/>
      <c r="EWY27" s="25"/>
      <c r="EWZ27" s="15"/>
      <c r="EXC27" s="15"/>
      <c r="EXD27" s="15"/>
      <c r="EXE27" s="20"/>
      <c r="EXF27" s="15"/>
      <c r="EXG27" s="15"/>
      <c r="EXH27" s="15"/>
      <c r="EXI27" s="30"/>
      <c r="EXJ27" s="34"/>
      <c r="EXK27" s="39"/>
      <c r="EXL27" s="39"/>
      <c r="EXM27" s="15"/>
      <c r="EXN27" s="15"/>
      <c r="EXO27" s="44"/>
      <c r="EXP27" s="39"/>
      <c r="EXQ27" s="4"/>
      <c r="EYE27" s="25"/>
      <c r="EYF27" s="15"/>
      <c r="EYI27" s="15"/>
      <c r="EYJ27" s="15"/>
      <c r="EYK27" s="20"/>
      <c r="EYL27" s="15"/>
      <c r="EYM27" s="15"/>
      <c r="EYN27" s="15"/>
      <c r="EYO27" s="30"/>
      <c r="EYP27" s="34"/>
      <c r="EYQ27" s="39"/>
      <c r="EYR27" s="39"/>
      <c r="EYS27" s="15"/>
      <c r="EYT27" s="15"/>
      <c r="EYU27" s="44"/>
      <c r="EYV27" s="39"/>
      <c r="EYW27" s="4"/>
      <c r="EZK27" s="25"/>
      <c r="EZL27" s="15"/>
      <c r="EZO27" s="15"/>
      <c r="EZP27" s="15"/>
      <c r="EZQ27" s="20"/>
      <c r="EZR27" s="15"/>
      <c r="EZS27" s="15"/>
      <c r="EZT27" s="15"/>
      <c r="EZU27" s="30"/>
      <c r="EZV27" s="34"/>
      <c r="EZW27" s="39"/>
      <c r="EZX27" s="39"/>
      <c r="EZY27" s="15"/>
      <c r="EZZ27" s="15"/>
      <c r="FAA27" s="44"/>
      <c r="FAB27" s="39"/>
      <c r="FAC27" s="4"/>
      <c r="FAQ27" s="25"/>
      <c r="FAR27" s="15"/>
      <c r="FAU27" s="15"/>
      <c r="FAV27" s="15"/>
      <c r="FAW27" s="20"/>
      <c r="FAX27" s="15"/>
      <c r="FAY27" s="15"/>
      <c r="FAZ27" s="15"/>
      <c r="FBA27" s="30"/>
      <c r="FBB27" s="34"/>
      <c r="FBC27" s="39"/>
      <c r="FBD27" s="39"/>
      <c r="FBE27" s="15"/>
      <c r="FBF27" s="15"/>
      <c r="FBG27" s="44"/>
      <c r="FBH27" s="39"/>
      <c r="FBI27" s="4"/>
      <c r="FBW27" s="25"/>
      <c r="FBX27" s="15"/>
      <c r="FCA27" s="15"/>
      <c r="FCB27" s="15"/>
      <c r="FCC27" s="20"/>
      <c r="FCD27" s="15"/>
      <c r="FCE27" s="15"/>
      <c r="FCF27" s="15"/>
      <c r="FCG27" s="30"/>
      <c r="FCH27" s="34"/>
      <c r="FCI27" s="39"/>
      <c r="FCJ27" s="39"/>
      <c r="FCK27" s="15"/>
      <c r="FCL27" s="15"/>
      <c r="FCM27" s="44"/>
      <c r="FCN27" s="39"/>
      <c r="FCO27" s="4"/>
      <c r="FDC27" s="25"/>
      <c r="FDD27" s="15"/>
      <c r="FDG27" s="15"/>
      <c r="FDH27" s="15"/>
      <c r="FDI27" s="20"/>
      <c r="FDJ27" s="15"/>
      <c r="FDK27" s="15"/>
      <c r="FDL27" s="15"/>
      <c r="FDM27" s="30"/>
      <c r="FDN27" s="34"/>
      <c r="FDO27" s="39"/>
      <c r="FDP27" s="39"/>
      <c r="FDQ27" s="15"/>
      <c r="FDR27" s="15"/>
      <c r="FDS27" s="44"/>
      <c r="FDT27" s="39"/>
      <c r="FDU27" s="4"/>
      <c r="FEI27" s="25"/>
      <c r="FEJ27" s="15"/>
      <c r="FEM27" s="15"/>
      <c r="FEN27" s="15"/>
      <c r="FEO27" s="20"/>
      <c r="FEP27" s="15"/>
      <c r="FEQ27" s="15"/>
      <c r="FER27" s="15"/>
      <c r="FES27" s="30"/>
      <c r="FET27" s="34"/>
      <c r="FEU27" s="39"/>
      <c r="FEV27" s="39"/>
      <c r="FEW27" s="15"/>
      <c r="FEX27" s="15"/>
      <c r="FEY27" s="44"/>
      <c r="FEZ27" s="39"/>
      <c r="FFA27" s="4"/>
      <c r="FFO27" s="25"/>
      <c r="FFP27" s="15"/>
      <c r="FFS27" s="15"/>
      <c r="FFT27" s="15"/>
      <c r="FFU27" s="20"/>
      <c r="FFV27" s="15"/>
      <c r="FFW27" s="15"/>
      <c r="FFX27" s="15"/>
      <c r="FFY27" s="30"/>
      <c r="FFZ27" s="34"/>
      <c r="FGA27" s="39"/>
      <c r="FGB27" s="39"/>
      <c r="FGC27" s="15"/>
      <c r="FGD27" s="15"/>
      <c r="FGE27" s="44"/>
      <c r="FGF27" s="39"/>
      <c r="FGG27" s="4"/>
      <c r="FGU27" s="25"/>
      <c r="FGV27" s="15"/>
      <c r="FGY27" s="15"/>
      <c r="FGZ27" s="15"/>
      <c r="FHA27" s="20"/>
      <c r="FHB27" s="15"/>
      <c r="FHC27" s="15"/>
      <c r="FHD27" s="15"/>
      <c r="FHE27" s="30"/>
      <c r="FHF27" s="34"/>
      <c r="FHG27" s="39"/>
      <c r="FHH27" s="39"/>
      <c r="FHI27" s="15"/>
      <c r="FHJ27" s="15"/>
      <c r="FHK27" s="44"/>
      <c r="FHL27" s="39"/>
      <c r="FHM27" s="4"/>
      <c r="FIA27" s="25"/>
      <c r="FIB27" s="15"/>
      <c r="FIE27" s="15"/>
      <c r="FIF27" s="15"/>
      <c r="FIG27" s="20"/>
      <c r="FIH27" s="15"/>
      <c r="FII27" s="15"/>
      <c r="FIJ27" s="15"/>
      <c r="FIK27" s="30"/>
      <c r="FIL27" s="34"/>
      <c r="FIM27" s="39"/>
      <c r="FIN27" s="39"/>
      <c r="FIO27" s="15"/>
      <c r="FIP27" s="15"/>
      <c r="FIQ27" s="44"/>
      <c r="FIR27" s="39"/>
      <c r="FIS27" s="4"/>
      <c r="FJG27" s="25"/>
      <c r="FJH27" s="15"/>
      <c r="FJK27" s="15"/>
      <c r="FJL27" s="15"/>
      <c r="FJM27" s="20"/>
      <c r="FJN27" s="15"/>
      <c r="FJO27" s="15"/>
      <c r="FJP27" s="15"/>
      <c r="FJQ27" s="30"/>
      <c r="FJR27" s="34"/>
      <c r="FJS27" s="39"/>
      <c r="FJT27" s="39"/>
      <c r="FJU27" s="15"/>
      <c r="FJV27" s="15"/>
      <c r="FJW27" s="44"/>
      <c r="FJX27" s="39"/>
      <c r="FJY27" s="4"/>
      <c r="FKM27" s="25"/>
      <c r="FKN27" s="15"/>
      <c r="FKQ27" s="15"/>
      <c r="FKR27" s="15"/>
      <c r="FKS27" s="20"/>
      <c r="FKT27" s="15"/>
      <c r="FKU27" s="15"/>
      <c r="FKV27" s="15"/>
      <c r="FKW27" s="30"/>
      <c r="FKX27" s="34"/>
      <c r="FKY27" s="39"/>
      <c r="FKZ27" s="39"/>
      <c r="FLA27" s="15"/>
      <c r="FLB27" s="15"/>
      <c r="FLC27" s="44"/>
      <c r="FLD27" s="39"/>
      <c r="FLE27" s="4"/>
      <c r="FLS27" s="25"/>
      <c r="FLT27" s="15"/>
      <c r="FLW27" s="15"/>
      <c r="FLX27" s="15"/>
      <c r="FLY27" s="20"/>
      <c r="FLZ27" s="15"/>
      <c r="FMA27" s="15"/>
      <c r="FMB27" s="15"/>
      <c r="FMC27" s="30"/>
      <c r="FMD27" s="34"/>
      <c r="FME27" s="39"/>
      <c r="FMF27" s="39"/>
      <c r="FMG27" s="15"/>
      <c r="FMH27" s="15"/>
      <c r="FMI27" s="44"/>
      <c r="FMJ27" s="39"/>
      <c r="FMK27" s="4"/>
      <c r="FMY27" s="25"/>
      <c r="FMZ27" s="15"/>
      <c r="FNC27" s="15"/>
      <c r="FND27" s="15"/>
      <c r="FNE27" s="20"/>
      <c r="FNF27" s="15"/>
      <c r="FNG27" s="15"/>
      <c r="FNH27" s="15"/>
      <c r="FNI27" s="30"/>
      <c r="FNJ27" s="34"/>
      <c r="FNK27" s="39"/>
      <c r="FNL27" s="39"/>
      <c r="FNM27" s="15"/>
      <c r="FNN27" s="15"/>
      <c r="FNO27" s="44"/>
      <c r="FNP27" s="39"/>
      <c r="FNQ27" s="4"/>
      <c r="FOE27" s="25"/>
      <c r="FOF27" s="15"/>
      <c r="FOI27" s="15"/>
      <c r="FOJ27" s="15"/>
      <c r="FOK27" s="20"/>
      <c r="FOL27" s="15"/>
      <c r="FOM27" s="15"/>
      <c r="FON27" s="15"/>
      <c r="FOO27" s="30"/>
      <c r="FOP27" s="34"/>
      <c r="FOQ27" s="39"/>
      <c r="FOR27" s="39"/>
      <c r="FOS27" s="15"/>
      <c r="FOT27" s="15"/>
      <c r="FOU27" s="44"/>
      <c r="FOV27" s="39"/>
      <c r="FOW27" s="4"/>
      <c r="FPK27" s="25"/>
      <c r="FPL27" s="15"/>
      <c r="FPO27" s="15"/>
      <c r="FPP27" s="15"/>
      <c r="FPQ27" s="20"/>
      <c r="FPR27" s="15"/>
      <c r="FPS27" s="15"/>
      <c r="FPT27" s="15"/>
      <c r="FPU27" s="30"/>
      <c r="FPV27" s="34"/>
      <c r="FPW27" s="39"/>
      <c r="FPX27" s="39"/>
      <c r="FPY27" s="15"/>
      <c r="FPZ27" s="15"/>
      <c r="FQA27" s="44"/>
      <c r="FQB27" s="39"/>
      <c r="FQC27" s="4"/>
      <c r="FQQ27" s="25"/>
      <c r="FQR27" s="15"/>
      <c r="FQU27" s="15"/>
      <c r="FQV27" s="15"/>
      <c r="FQW27" s="20"/>
      <c r="FQX27" s="15"/>
      <c r="FQY27" s="15"/>
      <c r="FQZ27" s="15"/>
      <c r="FRA27" s="30"/>
      <c r="FRB27" s="34"/>
      <c r="FRC27" s="39"/>
      <c r="FRD27" s="39"/>
      <c r="FRE27" s="15"/>
      <c r="FRF27" s="15"/>
      <c r="FRG27" s="44"/>
      <c r="FRH27" s="39"/>
      <c r="FRI27" s="4"/>
      <c r="FRW27" s="25"/>
      <c r="FRX27" s="15"/>
      <c r="FSA27" s="15"/>
      <c r="FSB27" s="15"/>
      <c r="FSC27" s="20"/>
      <c r="FSD27" s="15"/>
      <c r="FSE27" s="15"/>
      <c r="FSF27" s="15"/>
      <c r="FSG27" s="30"/>
      <c r="FSH27" s="34"/>
      <c r="FSI27" s="39"/>
      <c r="FSJ27" s="39"/>
      <c r="FSK27" s="15"/>
      <c r="FSL27" s="15"/>
      <c r="FSM27" s="44"/>
      <c r="FSN27" s="39"/>
      <c r="FSO27" s="4"/>
      <c r="FTC27" s="25"/>
      <c r="FTD27" s="15"/>
      <c r="FTG27" s="15"/>
      <c r="FTH27" s="15"/>
      <c r="FTI27" s="20"/>
      <c r="FTJ27" s="15"/>
      <c r="FTK27" s="15"/>
      <c r="FTL27" s="15"/>
      <c r="FTM27" s="30"/>
      <c r="FTN27" s="34"/>
      <c r="FTO27" s="39"/>
      <c r="FTP27" s="39"/>
      <c r="FTQ27" s="15"/>
      <c r="FTR27" s="15"/>
      <c r="FTS27" s="44"/>
      <c r="FTT27" s="39"/>
      <c r="FTU27" s="4"/>
      <c r="FUI27" s="25"/>
      <c r="FUJ27" s="15"/>
      <c r="FUM27" s="15"/>
      <c r="FUN27" s="15"/>
      <c r="FUO27" s="20"/>
      <c r="FUP27" s="15"/>
      <c r="FUQ27" s="15"/>
      <c r="FUR27" s="15"/>
      <c r="FUS27" s="30"/>
      <c r="FUT27" s="34"/>
      <c r="FUU27" s="39"/>
      <c r="FUV27" s="39"/>
      <c r="FUW27" s="15"/>
      <c r="FUX27" s="15"/>
      <c r="FUY27" s="44"/>
      <c r="FUZ27" s="39"/>
      <c r="FVA27" s="4"/>
      <c r="FVO27" s="25"/>
      <c r="FVP27" s="15"/>
      <c r="FVS27" s="15"/>
      <c r="FVT27" s="15"/>
      <c r="FVU27" s="20"/>
      <c r="FVV27" s="15"/>
      <c r="FVW27" s="15"/>
      <c r="FVX27" s="15"/>
      <c r="FVY27" s="30"/>
      <c r="FVZ27" s="34"/>
      <c r="FWA27" s="39"/>
      <c r="FWB27" s="39"/>
      <c r="FWC27" s="15"/>
      <c r="FWD27" s="15"/>
      <c r="FWE27" s="44"/>
      <c r="FWF27" s="39"/>
      <c r="FWG27" s="4"/>
      <c r="FWU27" s="25"/>
      <c r="FWV27" s="15"/>
      <c r="FWY27" s="15"/>
      <c r="FWZ27" s="15"/>
      <c r="FXA27" s="20"/>
      <c r="FXB27" s="15"/>
      <c r="FXC27" s="15"/>
      <c r="FXD27" s="15"/>
      <c r="FXE27" s="30"/>
      <c r="FXF27" s="34"/>
      <c r="FXG27" s="39"/>
      <c r="FXH27" s="39"/>
      <c r="FXI27" s="15"/>
      <c r="FXJ27" s="15"/>
      <c r="FXK27" s="44"/>
      <c r="FXL27" s="39"/>
      <c r="FXM27" s="4"/>
      <c r="FYA27" s="25"/>
      <c r="FYB27" s="15"/>
      <c r="FYE27" s="15"/>
      <c r="FYF27" s="15"/>
      <c r="FYG27" s="20"/>
      <c r="FYH27" s="15"/>
      <c r="FYI27" s="15"/>
      <c r="FYJ27" s="15"/>
      <c r="FYK27" s="30"/>
      <c r="FYL27" s="34"/>
      <c r="FYM27" s="39"/>
      <c r="FYN27" s="39"/>
      <c r="FYO27" s="15"/>
      <c r="FYP27" s="15"/>
      <c r="FYQ27" s="44"/>
      <c r="FYR27" s="39"/>
      <c r="FYS27" s="4"/>
      <c r="FZG27" s="25"/>
      <c r="FZH27" s="15"/>
      <c r="FZK27" s="15"/>
      <c r="FZL27" s="15"/>
      <c r="FZM27" s="20"/>
      <c r="FZN27" s="15"/>
      <c r="FZO27" s="15"/>
      <c r="FZP27" s="15"/>
      <c r="FZQ27" s="30"/>
      <c r="FZR27" s="34"/>
      <c r="FZS27" s="39"/>
      <c r="FZT27" s="39"/>
      <c r="FZU27" s="15"/>
      <c r="FZV27" s="15"/>
      <c r="FZW27" s="44"/>
      <c r="FZX27" s="39"/>
      <c r="FZY27" s="4"/>
      <c r="GAM27" s="25"/>
      <c r="GAN27" s="15"/>
      <c r="GAQ27" s="15"/>
      <c r="GAR27" s="15"/>
      <c r="GAS27" s="20"/>
      <c r="GAT27" s="15"/>
      <c r="GAU27" s="15"/>
      <c r="GAV27" s="15"/>
      <c r="GAW27" s="30"/>
      <c r="GAX27" s="34"/>
      <c r="GAY27" s="39"/>
      <c r="GAZ27" s="39"/>
      <c r="GBA27" s="15"/>
      <c r="GBB27" s="15"/>
      <c r="GBC27" s="44"/>
      <c r="GBD27" s="39"/>
      <c r="GBE27" s="4"/>
      <c r="GBS27" s="25"/>
      <c r="GBT27" s="15"/>
      <c r="GBW27" s="15"/>
      <c r="GBX27" s="15"/>
      <c r="GBY27" s="20"/>
      <c r="GBZ27" s="15"/>
      <c r="GCA27" s="15"/>
      <c r="GCB27" s="15"/>
      <c r="GCC27" s="30"/>
      <c r="GCD27" s="34"/>
      <c r="GCE27" s="39"/>
      <c r="GCF27" s="39"/>
      <c r="GCG27" s="15"/>
      <c r="GCH27" s="15"/>
      <c r="GCI27" s="44"/>
      <c r="GCJ27" s="39"/>
      <c r="GCK27" s="4"/>
      <c r="GCY27" s="25"/>
      <c r="GCZ27" s="15"/>
      <c r="GDC27" s="15"/>
      <c r="GDD27" s="15"/>
      <c r="GDE27" s="20"/>
      <c r="GDF27" s="15"/>
      <c r="GDG27" s="15"/>
      <c r="GDH27" s="15"/>
      <c r="GDI27" s="30"/>
      <c r="GDJ27" s="34"/>
      <c r="GDK27" s="39"/>
      <c r="GDL27" s="39"/>
      <c r="GDM27" s="15"/>
      <c r="GDN27" s="15"/>
      <c r="GDO27" s="44"/>
      <c r="GDP27" s="39"/>
      <c r="GDQ27" s="4"/>
      <c r="GEE27" s="25"/>
      <c r="GEF27" s="15"/>
      <c r="GEI27" s="15"/>
      <c r="GEJ27" s="15"/>
      <c r="GEK27" s="20"/>
      <c r="GEL27" s="15"/>
      <c r="GEM27" s="15"/>
      <c r="GEN27" s="15"/>
      <c r="GEO27" s="30"/>
      <c r="GEP27" s="34"/>
      <c r="GEQ27" s="39"/>
      <c r="GER27" s="39"/>
      <c r="GES27" s="15"/>
      <c r="GET27" s="15"/>
      <c r="GEU27" s="44"/>
      <c r="GEV27" s="39"/>
      <c r="GEW27" s="4"/>
      <c r="GFK27" s="25"/>
      <c r="GFL27" s="15"/>
      <c r="GFO27" s="15"/>
      <c r="GFP27" s="15"/>
      <c r="GFQ27" s="20"/>
      <c r="GFR27" s="15"/>
      <c r="GFS27" s="15"/>
      <c r="GFT27" s="15"/>
      <c r="GFU27" s="30"/>
      <c r="GFV27" s="34"/>
      <c r="GFW27" s="39"/>
      <c r="GFX27" s="39"/>
      <c r="GFY27" s="15"/>
      <c r="GFZ27" s="15"/>
      <c r="GGA27" s="44"/>
      <c r="GGB27" s="39"/>
      <c r="GGC27" s="4"/>
      <c r="GGQ27" s="25"/>
      <c r="GGR27" s="15"/>
      <c r="GGU27" s="15"/>
      <c r="GGV27" s="15"/>
      <c r="GGW27" s="20"/>
      <c r="GGX27" s="15"/>
      <c r="GGY27" s="15"/>
      <c r="GGZ27" s="15"/>
      <c r="GHA27" s="30"/>
      <c r="GHB27" s="34"/>
      <c r="GHC27" s="39"/>
      <c r="GHD27" s="39"/>
      <c r="GHE27" s="15"/>
      <c r="GHF27" s="15"/>
      <c r="GHG27" s="44"/>
      <c r="GHH27" s="39"/>
      <c r="GHI27" s="4"/>
      <c r="GHW27" s="25"/>
      <c r="GHX27" s="15"/>
      <c r="GIA27" s="15"/>
      <c r="GIB27" s="15"/>
      <c r="GIC27" s="20"/>
      <c r="GID27" s="15"/>
      <c r="GIE27" s="15"/>
      <c r="GIF27" s="15"/>
      <c r="GIG27" s="30"/>
      <c r="GIH27" s="34"/>
      <c r="GII27" s="39"/>
      <c r="GIJ27" s="39"/>
      <c r="GIK27" s="15"/>
      <c r="GIL27" s="15"/>
      <c r="GIM27" s="44"/>
      <c r="GIN27" s="39"/>
      <c r="GIO27" s="4"/>
      <c r="GJC27" s="25"/>
      <c r="GJD27" s="15"/>
      <c r="GJG27" s="15"/>
      <c r="GJH27" s="15"/>
      <c r="GJI27" s="20"/>
      <c r="GJJ27" s="15"/>
      <c r="GJK27" s="15"/>
      <c r="GJL27" s="15"/>
      <c r="GJM27" s="30"/>
      <c r="GJN27" s="34"/>
      <c r="GJO27" s="39"/>
      <c r="GJP27" s="39"/>
      <c r="GJQ27" s="15"/>
      <c r="GJR27" s="15"/>
      <c r="GJS27" s="44"/>
      <c r="GJT27" s="39"/>
      <c r="GJU27" s="4"/>
      <c r="GKI27" s="25"/>
      <c r="GKJ27" s="15"/>
      <c r="GKM27" s="15"/>
      <c r="GKN27" s="15"/>
      <c r="GKO27" s="20"/>
      <c r="GKP27" s="15"/>
      <c r="GKQ27" s="15"/>
      <c r="GKR27" s="15"/>
      <c r="GKS27" s="30"/>
      <c r="GKT27" s="34"/>
      <c r="GKU27" s="39"/>
      <c r="GKV27" s="39"/>
      <c r="GKW27" s="15"/>
      <c r="GKX27" s="15"/>
      <c r="GKY27" s="44"/>
      <c r="GKZ27" s="39"/>
      <c r="GLA27" s="4"/>
      <c r="GLO27" s="25"/>
      <c r="GLP27" s="15"/>
      <c r="GLS27" s="15"/>
      <c r="GLT27" s="15"/>
      <c r="GLU27" s="20"/>
      <c r="GLV27" s="15"/>
      <c r="GLW27" s="15"/>
      <c r="GLX27" s="15"/>
      <c r="GLY27" s="30"/>
      <c r="GLZ27" s="34"/>
      <c r="GMA27" s="39"/>
      <c r="GMB27" s="39"/>
      <c r="GMC27" s="15"/>
      <c r="GMD27" s="15"/>
      <c r="GME27" s="44"/>
      <c r="GMF27" s="39"/>
      <c r="GMG27" s="4"/>
      <c r="GMU27" s="25"/>
      <c r="GMV27" s="15"/>
      <c r="GMY27" s="15"/>
      <c r="GMZ27" s="15"/>
      <c r="GNA27" s="20"/>
      <c r="GNB27" s="15"/>
      <c r="GNC27" s="15"/>
      <c r="GND27" s="15"/>
      <c r="GNE27" s="30"/>
      <c r="GNF27" s="34"/>
      <c r="GNG27" s="39"/>
      <c r="GNH27" s="39"/>
      <c r="GNI27" s="15"/>
      <c r="GNJ27" s="15"/>
      <c r="GNK27" s="44"/>
      <c r="GNL27" s="39"/>
      <c r="GNM27" s="4"/>
      <c r="GOA27" s="25"/>
      <c r="GOB27" s="15"/>
      <c r="GOE27" s="15"/>
      <c r="GOF27" s="15"/>
      <c r="GOG27" s="20"/>
      <c r="GOH27" s="15"/>
      <c r="GOI27" s="15"/>
      <c r="GOJ27" s="15"/>
      <c r="GOK27" s="30"/>
      <c r="GOL27" s="34"/>
      <c r="GOM27" s="39"/>
      <c r="GON27" s="39"/>
      <c r="GOO27" s="15"/>
      <c r="GOP27" s="15"/>
      <c r="GOQ27" s="44"/>
      <c r="GOR27" s="39"/>
      <c r="GOS27" s="4"/>
      <c r="GPG27" s="25"/>
      <c r="GPH27" s="15"/>
      <c r="GPK27" s="15"/>
      <c r="GPL27" s="15"/>
      <c r="GPM27" s="20"/>
      <c r="GPN27" s="15"/>
      <c r="GPO27" s="15"/>
      <c r="GPP27" s="15"/>
      <c r="GPQ27" s="30"/>
      <c r="GPR27" s="34"/>
      <c r="GPS27" s="39"/>
      <c r="GPT27" s="39"/>
      <c r="GPU27" s="15"/>
      <c r="GPV27" s="15"/>
      <c r="GPW27" s="44"/>
      <c r="GPX27" s="39"/>
      <c r="GPY27" s="4"/>
      <c r="GQM27" s="25"/>
      <c r="GQN27" s="15"/>
      <c r="GQQ27" s="15"/>
      <c r="GQR27" s="15"/>
      <c r="GQS27" s="20"/>
      <c r="GQT27" s="15"/>
      <c r="GQU27" s="15"/>
      <c r="GQV27" s="15"/>
      <c r="GQW27" s="30"/>
      <c r="GQX27" s="34"/>
      <c r="GQY27" s="39"/>
      <c r="GQZ27" s="39"/>
      <c r="GRA27" s="15"/>
      <c r="GRB27" s="15"/>
      <c r="GRC27" s="44"/>
      <c r="GRD27" s="39"/>
      <c r="GRE27" s="4"/>
      <c r="GRS27" s="25"/>
      <c r="GRT27" s="15"/>
      <c r="GRW27" s="15"/>
      <c r="GRX27" s="15"/>
      <c r="GRY27" s="20"/>
      <c r="GRZ27" s="15"/>
      <c r="GSA27" s="15"/>
      <c r="GSB27" s="15"/>
      <c r="GSC27" s="30"/>
      <c r="GSD27" s="34"/>
      <c r="GSE27" s="39"/>
      <c r="GSF27" s="39"/>
      <c r="GSG27" s="15"/>
      <c r="GSH27" s="15"/>
      <c r="GSI27" s="44"/>
      <c r="GSJ27" s="39"/>
      <c r="GSK27" s="4"/>
      <c r="GSY27" s="25"/>
      <c r="GSZ27" s="15"/>
      <c r="GTC27" s="15"/>
      <c r="GTD27" s="15"/>
      <c r="GTE27" s="20"/>
      <c r="GTF27" s="15"/>
      <c r="GTG27" s="15"/>
      <c r="GTH27" s="15"/>
      <c r="GTI27" s="30"/>
      <c r="GTJ27" s="34"/>
      <c r="GTK27" s="39"/>
      <c r="GTL27" s="39"/>
      <c r="GTM27" s="15"/>
      <c r="GTN27" s="15"/>
      <c r="GTO27" s="44"/>
      <c r="GTP27" s="39"/>
      <c r="GTQ27" s="4"/>
      <c r="GUE27" s="25"/>
      <c r="GUF27" s="15"/>
      <c r="GUI27" s="15"/>
      <c r="GUJ27" s="15"/>
      <c r="GUK27" s="20"/>
      <c r="GUL27" s="15"/>
      <c r="GUM27" s="15"/>
      <c r="GUN27" s="15"/>
      <c r="GUO27" s="30"/>
      <c r="GUP27" s="34"/>
      <c r="GUQ27" s="39"/>
      <c r="GUR27" s="39"/>
      <c r="GUS27" s="15"/>
      <c r="GUT27" s="15"/>
      <c r="GUU27" s="44"/>
      <c r="GUV27" s="39"/>
      <c r="GUW27" s="4"/>
      <c r="GVK27" s="25"/>
      <c r="GVL27" s="15"/>
      <c r="GVO27" s="15"/>
      <c r="GVP27" s="15"/>
      <c r="GVQ27" s="20"/>
      <c r="GVR27" s="15"/>
      <c r="GVS27" s="15"/>
      <c r="GVT27" s="15"/>
      <c r="GVU27" s="30"/>
      <c r="GVV27" s="34"/>
      <c r="GVW27" s="39"/>
      <c r="GVX27" s="39"/>
      <c r="GVY27" s="15"/>
      <c r="GVZ27" s="15"/>
      <c r="GWA27" s="44"/>
      <c r="GWB27" s="39"/>
      <c r="GWC27" s="4"/>
      <c r="GWQ27" s="25"/>
      <c r="GWR27" s="15"/>
      <c r="GWU27" s="15"/>
      <c r="GWV27" s="15"/>
      <c r="GWW27" s="20"/>
      <c r="GWX27" s="15"/>
      <c r="GWY27" s="15"/>
      <c r="GWZ27" s="15"/>
      <c r="GXA27" s="30"/>
      <c r="GXB27" s="34"/>
      <c r="GXC27" s="39"/>
      <c r="GXD27" s="39"/>
      <c r="GXE27" s="15"/>
      <c r="GXF27" s="15"/>
      <c r="GXG27" s="44"/>
      <c r="GXH27" s="39"/>
      <c r="GXI27" s="4"/>
      <c r="GXW27" s="25"/>
      <c r="GXX27" s="15"/>
      <c r="GYA27" s="15"/>
      <c r="GYB27" s="15"/>
      <c r="GYC27" s="20"/>
      <c r="GYD27" s="15"/>
      <c r="GYE27" s="15"/>
      <c r="GYF27" s="15"/>
      <c r="GYG27" s="30"/>
      <c r="GYH27" s="34"/>
      <c r="GYI27" s="39"/>
      <c r="GYJ27" s="39"/>
      <c r="GYK27" s="15"/>
      <c r="GYL27" s="15"/>
      <c r="GYM27" s="44"/>
      <c r="GYN27" s="39"/>
      <c r="GYO27" s="4"/>
      <c r="GZC27" s="25"/>
      <c r="GZD27" s="15"/>
      <c r="GZG27" s="15"/>
      <c r="GZH27" s="15"/>
      <c r="GZI27" s="20"/>
      <c r="GZJ27" s="15"/>
      <c r="GZK27" s="15"/>
      <c r="GZL27" s="15"/>
      <c r="GZM27" s="30"/>
      <c r="GZN27" s="34"/>
      <c r="GZO27" s="39"/>
      <c r="GZP27" s="39"/>
      <c r="GZQ27" s="15"/>
      <c r="GZR27" s="15"/>
      <c r="GZS27" s="44"/>
      <c r="GZT27" s="39"/>
      <c r="GZU27" s="4"/>
      <c r="HAI27" s="25"/>
      <c r="HAJ27" s="15"/>
      <c r="HAM27" s="15"/>
      <c r="HAN27" s="15"/>
      <c r="HAO27" s="20"/>
      <c r="HAP27" s="15"/>
      <c r="HAQ27" s="15"/>
      <c r="HAR27" s="15"/>
      <c r="HAS27" s="30"/>
      <c r="HAT27" s="34"/>
      <c r="HAU27" s="39"/>
      <c r="HAV27" s="39"/>
      <c r="HAW27" s="15"/>
      <c r="HAX27" s="15"/>
      <c r="HAY27" s="44"/>
      <c r="HAZ27" s="39"/>
      <c r="HBA27" s="4"/>
      <c r="HBO27" s="25"/>
      <c r="HBP27" s="15"/>
      <c r="HBS27" s="15"/>
      <c r="HBT27" s="15"/>
      <c r="HBU27" s="20"/>
      <c r="HBV27" s="15"/>
      <c r="HBW27" s="15"/>
      <c r="HBX27" s="15"/>
      <c r="HBY27" s="30"/>
      <c r="HBZ27" s="34"/>
      <c r="HCA27" s="39"/>
      <c r="HCB27" s="39"/>
      <c r="HCC27" s="15"/>
      <c r="HCD27" s="15"/>
      <c r="HCE27" s="44"/>
      <c r="HCF27" s="39"/>
      <c r="HCG27" s="4"/>
      <c r="HCU27" s="25"/>
      <c r="HCV27" s="15"/>
      <c r="HCY27" s="15"/>
      <c r="HCZ27" s="15"/>
      <c r="HDA27" s="20"/>
      <c r="HDB27" s="15"/>
      <c r="HDC27" s="15"/>
      <c r="HDD27" s="15"/>
      <c r="HDE27" s="30"/>
      <c r="HDF27" s="34"/>
      <c r="HDG27" s="39"/>
      <c r="HDH27" s="39"/>
      <c r="HDI27" s="15"/>
      <c r="HDJ27" s="15"/>
      <c r="HDK27" s="44"/>
      <c r="HDL27" s="39"/>
      <c r="HDM27" s="4"/>
      <c r="HEA27" s="25"/>
      <c r="HEB27" s="15"/>
      <c r="HEE27" s="15"/>
      <c r="HEF27" s="15"/>
      <c r="HEG27" s="20"/>
      <c r="HEH27" s="15"/>
      <c r="HEI27" s="15"/>
      <c r="HEJ27" s="15"/>
      <c r="HEK27" s="30"/>
      <c r="HEL27" s="34"/>
      <c r="HEM27" s="39"/>
      <c r="HEN27" s="39"/>
      <c r="HEO27" s="15"/>
      <c r="HEP27" s="15"/>
      <c r="HEQ27" s="44"/>
      <c r="HER27" s="39"/>
      <c r="HES27" s="4"/>
      <c r="HFG27" s="25"/>
      <c r="HFH27" s="15"/>
      <c r="HFK27" s="15"/>
      <c r="HFL27" s="15"/>
      <c r="HFM27" s="20"/>
      <c r="HFN27" s="15"/>
      <c r="HFO27" s="15"/>
      <c r="HFP27" s="15"/>
      <c r="HFQ27" s="30"/>
      <c r="HFR27" s="34"/>
      <c r="HFS27" s="39"/>
      <c r="HFT27" s="39"/>
      <c r="HFU27" s="15"/>
      <c r="HFV27" s="15"/>
      <c r="HFW27" s="44"/>
      <c r="HFX27" s="39"/>
      <c r="HFY27" s="4"/>
      <c r="HGM27" s="25"/>
      <c r="HGN27" s="15"/>
      <c r="HGQ27" s="15"/>
      <c r="HGR27" s="15"/>
      <c r="HGS27" s="20"/>
      <c r="HGT27" s="15"/>
      <c r="HGU27" s="15"/>
      <c r="HGV27" s="15"/>
      <c r="HGW27" s="30"/>
      <c r="HGX27" s="34"/>
      <c r="HGY27" s="39"/>
      <c r="HGZ27" s="39"/>
      <c r="HHA27" s="15"/>
      <c r="HHB27" s="15"/>
      <c r="HHC27" s="44"/>
      <c r="HHD27" s="39"/>
      <c r="HHE27" s="4"/>
      <c r="HHS27" s="25"/>
      <c r="HHT27" s="15"/>
      <c r="HHW27" s="15"/>
      <c r="HHX27" s="15"/>
      <c r="HHY27" s="20"/>
      <c r="HHZ27" s="15"/>
      <c r="HIA27" s="15"/>
      <c r="HIB27" s="15"/>
      <c r="HIC27" s="30"/>
      <c r="HID27" s="34"/>
      <c r="HIE27" s="39"/>
      <c r="HIF27" s="39"/>
      <c r="HIG27" s="15"/>
      <c r="HIH27" s="15"/>
      <c r="HII27" s="44"/>
      <c r="HIJ27" s="39"/>
      <c r="HIK27" s="4"/>
      <c r="HIY27" s="25"/>
      <c r="HIZ27" s="15"/>
      <c r="HJC27" s="15"/>
      <c r="HJD27" s="15"/>
      <c r="HJE27" s="20"/>
      <c r="HJF27" s="15"/>
      <c r="HJG27" s="15"/>
      <c r="HJH27" s="15"/>
      <c r="HJI27" s="30"/>
      <c r="HJJ27" s="34"/>
      <c r="HJK27" s="39"/>
      <c r="HJL27" s="39"/>
      <c r="HJM27" s="15"/>
      <c r="HJN27" s="15"/>
      <c r="HJO27" s="44"/>
      <c r="HJP27" s="39"/>
      <c r="HJQ27" s="4"/>
      <c r="HKE27" s="25"/>
      <c r="HKF27" s="15"/>
      <c r="HKI27" s="15"/>
      <c r="HKJ27" s="15"/>
      <c r="HKK27" s="20"/>
      <c r="HKL27" s="15"/>
      <c r="HKM27" s="15"/>
      <c r="HKN27" s="15"/>
      <c r="HKO27" s="30"/>
      <c r="HKP27" s="34"/>
      <c r="HKQ27" s="39"/>
      <c r="HKR27" s="39"/>
      <c r="HKS27" s="15"/>
      <c r="HKT27" s="15"/>
      <c r="HKU27" s="44"/>
      <c r="HKV27" s="39"/>
      <c r="HKW27" s="4"/>
      <c r="HLK27" s="25"/>
      <c r="HLL27" s="15"/>
      <c r="HLO27" s="15"/>
      <c r="HLP27" s="15"/>
      <c r="HLQ27" s="20"/>
      <c r="HLR27" s="15"/>
      <c r="HLS27" s="15"/>
      <c r="HLT27" s="15"/>
      <c r="HLU27" s="30"/>
      <c r="HLV27" s="34"/>
      <c r="HLW27" s="39"/>
      <c r="HLX27" s="39"/>
      <c r="HLY27" s="15"/>
      <c r="HLZ27" s="15"/>
      <c r="HMA27" s="44"/>
      <c r="HMB27" s="39"/>
      <c r="HMC27" s="4"/>
      <c r="HMQ27" s="25"/>
      <c r="HMR27" s="15"/>
      <c r="HMU27" s="15"/>
      <c r="HMV27" s="15"/>
      <c r="HMW27" s="20"/>
      <c r="HMX27" s="15"/>
      <c r="HMY27" s="15"/>
      <c r="HMZ27" s="15"/>
      <c r="HNA27" s="30"/>
      <c r="HNB27" s="34"/>
      <c r="HNC27" s="39"/>
      <c r="HND27" s="39"/>
      <c r="HNE27" s="15"/>
      <c r="HNF27" s="15"/>
      <c r="HNG27" s="44"/>
      <c r="HNH27" s="39"/>
      <c r="HNI27" s="4"/>
      <c r="HNW27" s="25"/>
      <c r="HNX27" s="15"/>
      <c r="HOA27" s="15"/>
      <c r="HOB27" s="15"/>
      <c r="HOC27" s="20"/>
      <c r="HOD27" s="15"/>
      <c r="HOE27" s="15"/>
      <c r="HOF27" s="15"/>
      <c r="HOG27" s="30"/>
      <c r="HOH27" s="34"/>
      <c r="HOI27" s="39"/>
      <c r="HOJ27" s="39"/>
      <c r="HOK27" s="15"/>
      <c r="HOL27" s="15"/>
      <c r="HOM27" s="44"/>
      <c r="HON27" s="39"/>
      <c r="HOO27" s="4"/>
      <c r="HPC27" s="25"/>
      <c r="HPD27" s="15"/>
      <c r="HPG27" s="15"/>
      <c r="HPH27" s="15"/>
      <c r="HPI27" s="20"/>
      <c r="HPJ27" s="15"/>
      <c r="HPK27" s="15"/>
      <c r="HPL27" s="15"/>
      <c r="HPM27" s="30"/>
      <c r="HPN27" s="34"/>
      <c r="HPO27" s="39"/>
      <c r="HPP27" s="39"/>
      <c r="HPQ27" s="15"/>
      <c r="HPR27" s="15"/>
      <c r="HPS27" s="44"/>
      <c r="HPT27" s="39"/>
      <c r="HPU27" s="4"/>
      <c r="HQI27" s="25"/>
      <c r="HQJ27" s="15"/>
      <c r="HQM27" s="15"/>
      <c r="HQN27" s="15"/>
      <c r="HQO27" s="20"/>
      <c r="HQP27" s="15"/>
      <c r="HQQ27" s="15"/>
      <c r="HQR27" s="15"/>
      <c r="HQS27" s="30"/>
      <c r="HQT27" s="34"/>
      <c r="HQU27" s="39"/>
      <c r="HQV27" s="39"/>
      <c r="HQW27" s="15"/>
      <c r="HQX27" s="15"/>
      <c r="HQY27" s="44"/>
      <c r="HQZ27" s="39"/>
      <c r="HRA27" s="4"/>
      <c r="HRO27" s="25"/>
      <c r="HRP27" s="15"/>
      <c r="HRS27" s="15"/>
      <c r="HRT27" s="15"/>
      <c r="HRU27" s="20"/>
      <c r="HRV27" s="15"/>
      <c r="HRW27" s="15"/>
      <c r="HRX27" s="15"/>
      <c r="HRY27" s="30"/>
      <c r="HRZ27" s="34"/>
      <c r="HSA27" s="39"/>
      <c r="HSB27" s="39"/>
      <c r="HSC27" s="15"/>
      <c r="HSD27" s="15"/>
      <c r="HSE27" s="44"/>
      <c r="HSF27" s="39"/>
      <c r="HSG27" s="4"/>
      <c r="HSU27" s="25"/>
      <c r="HSV27" s="15"/>
      <c r="HSY27" s="15"/>
      <c r="HSZ27" s="15"/>
      <c r="HTA27" s="20"/>
      <c r="HTB27" s="15"/>
      <c r="HTC27" s="15"/>
      <c r="HTD27" s="15"/>
      <c r="HTE27" s="30"/>
      <c r="HTF27" s="34"/>
      <c r="HTG27" s="39"/>
      <c r="HTH27" s="39"/>
      <c r="HTI27" s="15"/>
      <c r="HTJ27" s="15"/>
      <c r="HTK27" s="44"/>
      <c r="HTL27" s="39"/>
      <c r="HTM27" s="4"/>
      <c r="HUA27" s="25"/>
      <c r="HUB27" s="15"/>
      <c r="HUE27" s="15"/>
      <c r="HUF27" s="15"/>
      <c r="HUG27" s="20"/>
      <c r="HUH27" s="15"/>
      <c r="HUI27" s="15"/>
      <c r="HUJ27" s="15"/>
      <c r="HUK27" s="30"/>
      <c r="HUL27" s="34"/>
      <c r="HUM27" s="39"/>
      <c r="HUN27" s="39"/>
      <c r="HUO27" s="15"/>
      <c r="HUP27" s="15"/>
      <c r="HUQ27" s="44"/>
      <c r="HUR27" s="39"/>
      <c r="HUS27" s="4"/>
      <c r="HVG27" s="25"/>
      <c r="HVH27" s="15"/>
      <c r="HVK27" s="15"/>
      <c r="HVL27" s="15"/>
      <c r="HVM27" s="20"/>
      <c r="HVN27" s="15"/>
      <c r="HVO27" s="15"/>
      <c r="HVP27" s="15"/>
      <c r="HVQ27" s="30"/>
      <c r="HVR27" s="34"/>
      <c r="HVS27" s="39"/>
      <c r="HVT27" s="39"/>
      <c r="HVU27" s="15"/>
      <c r="HVV27" s="15"/>
      <c r="HVW27" s="44"/>
      <c r="HVX27" s="39"/>
      <c r="HVY27" s="4"/>
      <c r="HWM27" s="25"/>
      <c r="HWN27" s="15"/>
      <c r="HWQ27" s="15"/>
      <c r="HWR27" s="15"/>
      <c r="HWS27" s="20"/>
      <c r="HWT27" s="15"/>
      <c r="HWU27" s="15"/>
      <c r="HWV27" s="15"/>
      <c r="HWW27" s="30"/>
      <c r="HWX27" s="34"/>
      <c r="HWY27" s="39"/>
      <c r="HWZ27" s="39"/>
      <c r="HXA27" s="15"/>
      <c r="HXB27" s="15"/>
      <c r="HXC27" s="44"/>
      <c r="HXD27" s="39"/>
      <c r="HXE27" s="4"/>
      <c r="HXS27" s="25"/>
      <c r="HXT27" s="15"/>
      <c r="HXW27" s="15"/>
      <c r="HXX27" s="15"/>
      <c r="HXY27" s="20"/>
      <c r="HXZ27" s="15"/>
      <c r="HYA27" s="15"/>
      <c r="HYB27" s="15"/>
      <c r="HYC27" s="30"/>
      <c r="HYD27" s="34"/>
      <c r="HYE27" s="39"/>
      <c r="HYF27" s="39"/>
      <c r="HYG27" s="15"/>
      <c r="HYH27" s="15"/>
      <c r="HYI27" s="44"/>
      <c r="HYJ27" s="39"/>
      <c r="HYK27" s="4"/>
      <c r="HYY27" s="25"/>
      <c r="HYZ27" s="15"/>
      <c r="HZC27" s="15"/>
      <c r="HZD27" s="15"/>
      <c r="HZE27" s="20"/>
      <c r="HZF27" s="15"/>
      <c r="HZG27" s="15"/>
      <c r="HZH27" s="15"/>
      <c r="HZI27" s="30"/>
      <c r="HZJ27" s="34"/>
      <c r="HZK27" s="39"/>
      <c r="HZL27" s="39"/>
      <c r="HZM27" s="15"/>
      <c r="HZN27" s="15"/>
      <c r="HZO27" s="44"/>
      <c r="HZP27" s="39"/>
      <c r="HZQ27" s="4"/>
      <c r="IAE27" s="25"/>
      <c r="IAF27" s="15"/>
      <c r="IAI27" s="15"/>
      <c r="IAJ27" s="15"/>
      <c r="IAK27" s="20"/>
      <c r="IAL27" s="15"/>
      <c r="IAM27" s="15"/>
      <c r="IAN27" s="15"/>
      <c r="IAO27" s="30"/>
      <c r="IAP27" s="34"/>
      <c r="IAQ27" s="39"/>
      <c r="IAR27" s="39"/>
      <c r="IAS27" s="15"/>
      <c r="IAT27" s="15"/>
      <c r="IAU27" s="44"/>
      <c r="IAV27" s="39"/>
      <c r="IAW27" s="4"/>
      <c r="IBK27" s="25"/>
      <c r="IBL27" s="15"/>
      <c r="IBO27" s="15"/>
      <c r="IBP27" s="15"/>
      <c r="IBQ27" s="20"/>
      <c r="IBR27" s="15"/>
      <c r="IBS27" s="15"/>
      <c r="IBT27" s="15"/>
      <c r="IBU27" s="30"/>
      <c r="IBV27" s="34"/>
      <c r="IBW27" s="39"/>
      <c r="IBX27" s="39"/>
      <c r="IBY27" s="15"/>
      <c r="IBZ27" s="15"/>
      <c r="ICA27" s="44"/>
      <c r="ICB27" s="39"/>
      <c r="ICC27" s="4"/>
      <c r="ICQ27" s="25"/>
      <c r="ICR27" s="15"/>
      <c r="ICU27" s="15"/>
      <c r="ICV27" s="15"/>
      <c r="ICW27" s="20"/>
      <c r="ICX27" s="15"/>
      <c r="ICY27" s="15"/>
      <c r="ICZ27" s="15"/>
      <c r="IDA27" s="30"/>
      <c r="IDB27" s="34"/>
      <c r="IDC27" s="39"/>
      <c r="IDD27" s="39"/>
      <c r="IDE27" s="15"/>
      <c r="IDF27" s="15"/>
      <c r="IDG27" s="44"/>
      <c r="IDH27" s="39"/>
      <c r="IDI27" s="4"/>
      <c r="IDW27" s="25"/>
      <c r="IDX27" s="15"/>
      <c r="IEA27" s="15"/>
      <c r="IEB27" s="15"/>
      <c r="IEC27" s="20"/>
      <c r="IED27" s="15"/>
      <c r="IEE27" s="15"/>
      <c r="IEF27" s="15"/>
      <c r="IEG27" s="30"/>
      <c r="IEH27" s="34"/>
      <c r="IEI27" s="39"/>
      <c r="IEJ27" s="39"/>
      <c r="IEK27" s="15"/>
      <c r="IEL27" s="15"/>
      <c r="IEM27" s="44"/>
      <c r="IEN27" s="39"/>
      <c r="IEO27" s="4"/>
      <c r="IFC27" s="25"/>
      <c r="IFD27" s="15"/>
      <c r="IFG27" s="15"/>
      <c r="IFH27" s="15"/>
      <c r="IFI27" s="20"/>
      <c r="IFJ27" s="15"/>
      <c r="IFK27" s="15"/>
      <c r="IFL27" s="15"/>
      <c r="IFM27" s="30"/>
      <c r="IFN27" s="34"/>
      <c r="IFO27" s="39"/>
      <c r="IFP27" s="39"/>
      <c r="IFQ27" s="15"/>
      <c r="IFR27" s="15"/>
      <c r="IFS27" s="44"/>
      <c r="IFT27" s="39"/>
      <c r="IFU27" s="4"/>
      <c r="IGI27" s="25"/>
      <c r="IGJ27" s="15"/>
      <c r="IGM27" s="15"/>
      <c r="IGN27" s="15"/>
      <c r="IGO27" s="20"/>
      <c r="IGP27" s="15"/>
      <c r="IGQ27" s="15"/>
      <c r="IGR27" s="15"/>
      <c r="IGS27" s="30"/>
      <c r="IGT27" s="34"/>
      <c r="IGU27" s="39"/>
      <c r="IGV27" s="39"/>
      <c r="IGW27" s="15"/>
      <c r="IGX27" s="15"/>
      <c r="IGY27" s="44"/>
      <c r="IGZ27" s="39"/>
      <c r="IHA27" s="4"/>
      <c r="IHO27" s="25"/>
      <c r="IHP27" s="15"/>
      <c r="IHS27" s="15"/>
      <c r="IHT27" s="15"/>
      <c r="IHU27" s="20"/>
      <c r="IHV27" s="15"/>
      <c r="IHW27" s="15"/>
      <c r="IHX27" s="15"/>
      <c r="IHY27" s="30"/>
      <c r="IHZ27" s="34"/>
      <c r="IIA27" s="39"/>
      <c r="IIB27" s="39"/>
      <c r="IIC27" s="15"/>
      <c r="IID27" s="15"/>
      <c r="IIE27" s="44"/>
      <c r="IIF27" s="39"/>
      <c r="IIG27" s="4"/>
      <c r="IIU27" s="25"/>
      <c r="IIV27" s="15"/>
      <c r="IIY27" s="15"/>
      <c r="IIZ27" s="15"/>
      <c r="IJA27" s="20"/>
      <c r="IJB27" s="15"/>
      <c r="IJC27" s="15"/>
      <c r="IJD27" s="15"/>
      <c r="IJE27" s="30"/>
      <c r="IJF27" s="34"/>
      <c r="IJG27" s="39"/>
      <c r="IJH27" s="39"/>
      <c r="IJI27" s="15"/>
      <c r="IJJ27" s="15"/>
      <c r="IJK27" s="44"/>
      <c r="IJL27" s="39"/>
      <c r="IJM27" s="4"/>
      <c r="IKA27" s="25"/>
      <c r="IKB27" s="15"/>
      <c r="IKE27" s="15"/>
      <c r="IKF27" s="15"/>
      <c r="IKG27" s="20"/>
      <c r="IKH27" s="15"/>
      <c r="IKI27" s="15"/>
      <c r="IKJ27" s="15"/>
      <c r="IKK27" s="30"/>
      <c r="IKL27" s="34"/>
      <c r="IKM27" s="39"/>
      <c r="IKN27" s="39"/>
      <c r="IKO27" s="15"/>
      <c r="IKP27" s="15"/>
      <c r="IKQ27" s="44"/>
      <c r="IKR27" s="39"/>
      <c r="IKS27" s="4"/>
      <c r="ILG27" s="25"/>
      <c r="ILH27" s="15"/>
      <c r="ILK27" s="15"/>
      <c r="ILL27" s="15"/>
      <c r="ILM27" s="20"/>
      <c r="ILN27" s="15"/>
      <c r="ILO27" s="15"/>
      <c r="ILP27" s="15"/>
      <c r="ILQ27" s="30"/>
      <c r="ILR27" s="34"/>
      <c r="ILS27" s="39"/>
      <c r="ILT27" s="39"/>
      <c r="ILU27" s="15"/>
      <c r="ILV27" s="15"/>
      <c r="ILW27" s="44"/>
      <c r="ILX27" s="39"/>
      <c r="ILY27" s="4"/>
      <c r="IMM27" s="25"/>
      <c r="IMN27" s="15"/>
      <c r="IMQ27" s="15"/>
      <c r="IMR27" s="15"/>
      <c r="IMS27" s="20"/>
      <c r="IMT27" s="15"/>
      <c r="IMU27" s="15"/>
      <c r="IMV27" s="15"/>
      <c r="IMW27" s="30"/>
      <c r="IMX27" s="34"/>
      <c r="IMY27" s="39"/>
      <c r="IMZ27" s="39"/>
      <c r="INA27" s="15"/>
      <c r="INB27" s="15"/>
      <c r="INC27" s="44"/>
      <c r="IND27" s="39"/>
      <c r="INE27" s="4"/>
      <c r="INS27" s="25"/>
      <c r="INT27" s="15"/>
      <c r="INW27" s="15"/>
      <c r="INX27" s="15"/>
      <c r="INY27" s="20"/>
      <c r="INZ27" s="15"/>
      <c r="IOA27" s="15"/>
      <c r="IOB27" s="15"/>
      <c r="IOC27" s="30"/>
      <c r="IOD27" s="34"/>
      <c r="IOE27" s="39"/>
      <c r="IOF27" s="39"/>
      <c r="IOG27" s="15"/>
      <c r="IOH27" s="15"/>
      <c r="IOI27" s="44"/>
      <c r="IOJ27" s="39"/>
      <c r="IOK27" s="4"/>
      <c r="IOY27" s="25"/>
      <c r="IOZ27" s="15"/>
      <c r="IPC27" s="15"/>
      <c r="IPD27" s="15"/>
      <c r="IPE27" s="20"/>
      <c r="IPF27" s="15"/>
      <c r="IPG27" s="15"/>
      <c r="IPH27" s="15"/>
      <c r="IPI27" s="30"/>
      <c r="IPJ27" s="34"/>
      <c r="IPK27" s="39"/>
      <c r="IPL27" s="39"/>
      <c r="IPM27" s="15"/>
      <c r="IPN27" s="15"/>
      <c r="IPO27" s="44"/>
      <c r="IPP27" s="39"/>
      <c r="IPQ27" s="4"/>
      <c r="IQE27" s="25"/>
      <c r="IQF27" s="15"/>
      <c r="IQI27" s="15"/>
      <c r="IQJ27" s="15"/>
      <c r="IQK27" s="20"/>
      <c r="IQL27" s="15"/>
      <c r="IQM27" s="15"/>
      <c r="IQN27" s="15"/>
      <c r="IQO27" s="30"/>
      <c r="IQP27" s="34"/>
      <c r="IQQ27" s="39"/>
      <c r="IQR27" s="39"/>
      <c r="IQS27" s="15"/>
      <c r="IQT27" s="15"/>
      <c r="IQU27" s="44"/>
      <c r="IQV27" s="39"/>
      <c r="IQW27" s="4"/>
      <c r="IRK27" s="25"/>
      <c r="IRL27" s="15"/>
      <c r="IRO27" s="15"/>
      <c r="IRP27" s="15"/>
      <c r="IRQ27" s="20"/>
      <c r="IRR27" s="15"/>
      <c r="IRS27" s="15"/>
      <c r="IRT27" s="15"/>
      <c r="IRU27" s="30"/>
      <c r="IRV27" s="34"/>
      <c r="IRW27" s="39"/>
      <c r="IRX27" s="39"/>
      <c r="IRY27" s="15"/>
      <c r="IRZ27" s="15"/>
      <c r="ISA27" s="44"/>
      <c r="ISB27" s="39"/>
      <c r="ISC27" s="4"/>
      <c r="ISQ27" s="25"/>
      <c r="ISR27" s="15"/>
      <c r="ISU27" s="15"/>
      <c r="ISV27" s="15"/>
      <c r="ISW27" s="20"/>
      <c r="ISX27" s="15"/>
      <c r="ISY27" s="15"/>
      <c r="ISZ27" s="15"/>
      <c r="ITA27" s="30"/>
      <c r="ITB27" s="34"/>
      <c r="ITC27" s="39"/>
      <c r="ITD27" s="39"/>
      <c r="ITE27" s="15"/>
      <c r="ITF27" s="15"/>
      <c r="ITG27" s="44"/>
      <c r="ITH27" s="39"/>
      <c r="ITI27" s="4"/>
      <c r="ITW27" s="25"/>
      <c r="ITX27" s="15"/>
      <c r="IUA27" s="15"/>
      <c r="IUB27" s="15"/>
      <c r="IUC27" s="20"/>
      <c r="IUD27" s="15"/>
      <c r="IUE27" s="15"/>
      <c r="IUF27" s="15"/>
      <c r="IUG27" s="30"/>
      <c r="IUH27" s="34"/>
      <c r="IUI27" s="39"/>
      <c r="IUJ27" s="39"/>
      <c r="IUK27" s="15"/>
      <c r="IUL27" s="15"/>
      <c r="IUM27" s="44"/>
      <c r="IUN27" s="39"/>
      <c r="IUO27" s="4"/>
      <c r="IVC27" s="25"/>
      <c r="IVD27" s="15"/>
      <c r="IVG27" s="15"/>
      <c r="IVH27" s="15"/>
      <c r="IVI27" s="20"/>
      <c r="IVJ27" s="15"/>
      <c r="IVK27" s="15"/>
      <c r="IVL27" s="15"/>
      <c r="IVM27" s="30"/>
      <c r="IVN27" s="34"/>
      <c r="IVO27" s="39"/>
      <c r="IVP27" s="39"/>
      <c r="IVQ27" s="15"/>
      <c r="IVR27" s="15"/>
      <c r="IVS27" s="44"/>
      <c r="IVT27" s="39"/>
      <c r="IVU27" s="4"/>
      <c r="IWI27" s="25"/>
      <c r="IWJ27" s="15"/>
      <c r="IWM27" s="15"/>
      <c r="IWN27" s="15"/>
      <c r="IWO27" s="20"/>
      <c r="IWP27" s="15"/>
      <c r="IWQ27" s="15"/>
      <c r="IWR27" s="15"/>
      <c r="IWS27" s="30"/>
      <c r="IWT27" s="34"/>
      <c r="IWU27" s="39"/>
      <c r="IWV27" s="39"/>
      <c r="IWW27" s="15"/>
      <c r="IWX27" s="15"/>
      <c r="IWY27" s="44"/>
      <c r="IWZ27" s="39"/>
      <c r="IXA27" s="4"/>
      <c r="IXO27" s="25"/>
      <c r="IXP27" s="15"/>
      <c r="IXS27" s="15"/>
      <c r="IXT27" s="15"/>
      <c r="IXU27" s="20"/>
      <c r="IXV27" s="15"/>
      <c r="IXW27" s="15"/>
      <c r="IXX27" s="15"/>
      <c r="IXY27" s="30"/>
      <c r="IXZ27" s="34"/>
      <c r="IYA27" s="39"/>
      <c r="IYB27" s="39"/>
      <c r="IYC27" s="15"/>
      <c r="IYD27" s="15"/>
      <c r="IYE27" s="44"/>
      <c r="IYF27" s="39"/>
      <c r="IYG27" s="4"/>
      <c r="IYU27" s="25"/>
      <c r="IYV27" s="15"/>
      <c r="IYY27" s="15"/>
      <c r="IYZ27" s="15"/>
      <c r="IZA27" s="20"/>
      <c r="IZB27" s="15"/>
      <c r="IZC27" s="15"/>
      <c r="IZD27" s="15"/>
      <c r="IZE27" s="30"/>
      <c r="IZF27" s="34"/>
      <c r="IZG27" s="39"/>
      <c r="IZH27" s="39"/>
      <c r="IZI27" s="15"/>
      <c r="IZJ27" s="15"/>
      <c r="IZK27" s="44"/>
      <c r="IZL27" s="39"/>
      <c r="IZM27" s="4"/>
      <c r="JAA27" s="25"/>
      <c r="JAB27" s="15"/>
      <c r="JAE27" s="15"/>
      <c r="JAF27" s="15"/>
      <c r="JAG27" s="20"/>
      <c r="JAH27" s="15"/>
      <c r="JAI27" s="15"/>
      <c r="JAJ27" s="15"/>
      <c r="JAK27" s="30"/>
      <c r="JAL27" s="34"/>
      <c r="JAM27" s="39"/>
      <c r="JAN27" s="39"/>
      <c r="JAO27" s="15"/>
      <c r="JAP27" s="15"/>
      <c r="JAQ27" s="44"/>
      <c r="JAR27" s="39"/>
      <c r="JAS27" s="4"/>
      <c r="JBG27" s="25"/>
      <c r="JBH27" s="15"/>
      <c r="JBK27" s="15"/>
      <c r="JBL27" s="15"/>
      <c r="JBM27" s="20"/>
      <c r="JBN27" s="15"/>
      <c r="JBO27" s="15"/>
      <c r="JBP27" s="15"/>
      <c r="JBQ27" s="30"/>
      <c r="JBR27" s="34"/>
      <c r="JBS27" s="39"/>
      <c r="JBT27" s="39"/>
      <c r="JBU27" s="15"/>
      <c r="JBV27" s="15"/>
      <c r="JBW27" s="44"/>
      <c r="JBX27" s="39"/>
      <c r="JBY27" s="4"/>
      <c r="JCM27" s="25"/>
      <c r="JCN27" s="15"/>
      <c r="JCQ27" s="15"/>
      <c r="JCR27" s="15"/>
      <c r="JCS27" s="20"/>
      <c r="JCT27" s="15"/>
      <c r="JCU27" s="15"/>
      <c r="JCV27" s="15"/>
      <c r="JCW27" s="30"/>
      <c r="JCX27" s="34"/>
      <c r="JCY27" s="39"/>
      <c r="JCZ27" s="39"/>
      <c r="JDA27" s="15"/>
      <c r="JDB27" s="15"/>
      <c r="JDC27" s="44"/>
      <c r="JDD27" s="39"/>
      <c r="JDE27" s="4"/>
      <c r="JDS27" s="25"/>
      <c r="JDT27" s="15"/>
      <c r="JDW27" s="15"/>
      <c r="JDX27" s="15"/>
      <c r="JDY27" s="20"/>
      <c r="JDZ27" s="15"/>
      <c r="JEA27" s="15"/>
      <c r="JEB27" s="15"/>
      <c r="JEC27" s="30"/>
      <c r="JED27" s="34"/>
      <c r="JEE27" s="39"/>
      <c r="JEF27" s="39"/>
      <c r="JEG27" s="15"/>
      <c r="JEH27" s="15"/>
      <c r="JEI27" s="44"/>
      <c r="JEJ27" s="39"/>
      <c r="JEK27" s="4"/>
      <c r="JEY27" s="25"/>
      <c r="JEZ27" s="15"/>
      <c r="JFC27" s="15"/>
      <c r="JFD27" s="15"/>
      <c r="JFE27" s="20"/>
      <c r="JFF27" s="15"/>
      <c r="JFG27" s="15"/>
      <c r="JFH27" s="15"/>
      <c r="JFI27" s="30"/>
      <c r="JFJ27" s="34"/>
      <c r="JFK27" s="39"/>
      <c r="JFL27" s="39"/>
      <c r="JFM27" s="15"/>
      <c r="JFN27" s="15"/>
      <c r="JFO27" s="44"/>
      <c r="JFP27" s="39"/>
      <c r="JFQ27" s="4"/>
      <c r="JGE27" s="25"/>
      <c r="JGF27" s="15"/>
      <c r="JGI27" s="15"/>
      <c r="JGJ27" s="15"/>
      <c r="JGK27" s="20"/>
      <c r="JGL27" s="15"/>
      <c r="JGM27" s="15"/>
      <c r="JGN27" s="15"/>
      <c r="JGO27" s="30"/>
      <c r="JGP27" s="34"/>
      <c r="JGQ27" s="39"/>
      <c r="JGR27" s="39"/>
      <c r="JGS27" s="15"/>
      <c r="JGT27" s="15"/>
      <c r="JGU27" s="44"/>
      <c r="JGV27" s="39"/>
      <c r="JGW27" s="4"/>
      <c r="JHK27" s="25"/>
      <c r="JHL27" s="15"/>
      <c r="JHO27" s="15"/>
      <c r="JHP27" s="15"/>
      <c r="JHQ27" s="20"/>
      <c r="JHR27" s="15"/>
      <c r="JHS27" s="15"/>
      <c r="JHT27" s="15"/>
      <c r="JHU27" s="30"/>
      <c r="JHV27" s="34"/>
      <c r="JHW27" s="39"/>
      <c r="JHX27" s="39"/>
      <c r="JHY27" s="15"/>
      <c r="JHZ27" s="15"/>
      <c r="JIA27" s="44"/>
      <c r="JIB27" s="39"/>
      <c r="JIC27" s="4"/>
      <c r="JIQ27" s="25"/>
      <c r="JIR27" s="15"/>
      <c r="JIU27" s="15"/>
      <c r="JIV27" s="15"/>
      <c r="JIW27" s="20"/>
      <c r="JIX27" s="15"/>
      <c r="JIY27" s="15"/>
      <c r="JIZ27" s="15"/>
      <c r="JJA27" s="30"/>
      <c r="JJB27" s="34"/>
      <c r="JJC27" s="39"/>
      <c r="JJD27" s="39"/>
      <c r="JJE27" s="15"/>
      <c r="JJF27" s="15"/>
      <c r="JJG27" s="44"/>
      <c r="JJH27" s="39"/>
      <c r="JJI27" s="4"/>
      <c r="JJW27" s="25"/>
      <c r="JJX27" s="15"/>
      <c r="JKA27" s="15"/>
      <c r="JKB27" s="15"/>
      <c r="JKC27" s="20"/>
      <c r="JKD27" s="15"/>
      <c r="JKE27" s="15"/>
      <c r="JKF27" s="15"/>
      <c r="JKG27" s="30"/>
      <c r="JKH27" s="34"/>
      <c r="JKI27" s="39"/>
      <c r="JKJ27" s="39"/>
      <c r="JKK27" s="15"/>
      <c r="JKL27" s="15"/>
      <c r="JKM27" s="44"/>
      <c r="JKN27" s="39"/>
      <c r="JKO27" s="4"/>
      <c r="JLC27" s="25"/>
      <c r="JLD27" s="15"/>
      <c r="JLG27" s="15"/>
      <c r="JLH27" s="15"/>
      <c r="JLI27" s="20"/>
      <c r="JLJ27" s="15"/>
      <c r="JLK27" s="15"/>
      <c r="JLL27" s="15"/>
      <c r="JLM27" s="30"/>
      <c r="JLN27" s="34"/>
      <c r="JLO27" s="39"/>
      <c r="JLP27" s="39"/>
      <c r="JLQ27" s="15"/>
      <c r="JLR27" s="15"/>
      <c r="JLS27" s="44"/>
      <c r="JLT27" s="39"/>
      <c r="JLU27" s="4"/>
      <c r="JMI27" s="25"/>
      <c r="JMJ27" s="15"/>
      <c r="JMM27" s="15"/>
      <c r="JMN27" s="15"/>
      <c r="JMO27" s="20"/>
      <c r="JMP27" s="15"/>
      <c r="JMQ27" s="15"/>
      <c r="JMR27" s="15"/>
      <c r="JMS27" s="30"/>
      <c r="JMT27" s="34"/>
      <c r="JMU27" s="39"/>
      <c r="JMV27" s="39"/>
      <c r="JMW27" s="15"/>
      <c r="JMX27" s="15"/>
      <c r="JMY27" s="44"/>
      <c r="JMZ27" s="39"/>
      <c r="JNA27" s="4"/>
      <c r="JNO27" s="25"/>
      <c r="JNP27" s="15"/>
      <c r="JNS27" s="15"/>
      <c r="JNT27" s="15"/>
      <c r="JNU27" s="20"/>
      <c r="JNV27" s="15"/>
      <c r="JNW27" s="15"/>
      <c r="JNX27" s="15"/>
      <c r="JNY27" s="30"/>
      <c r="JNZ27" s="34"/>
      <c r="JOA27" s="39"/>
      <c r="JOB27" s="39"/>
      <c r="JOC27" s="15"/>
      <c r="JOD27" s="15"/>
      <c r="JOE27" s="44"/>
      <c r="JOF27" s="39"/>
      <c r="JOG27" s="4"/>
      <c r="JOU27" s="25"/>
      <c r="JOV27" s="15"/>
      <c r="JOY27" s="15"/>
      <c r="JOZ27" s="15"/>
      <c r="JPA27" s="20"/>
      <c r="JPB27" s="15"/>
      <c r="JPC27" s="15"/>
      <c r="JPD27" s="15"/>
      <c r="JPE27" s="30"/>
      <c r="JPF27" s="34"/>
      <c r="JPG27" s="39"/>
      <c r="JPH27" s="39"/>
      <c r="JPI27" s="15"/>
      <c r="JPJ27" s="15"/>
      <c r="JPK27" s="44"/>
      <c r="JPL27" s="39"/>
      <c r="JPM27" s="4"/>
      <c r="JQA27" s="25"/>
      <c r="JQB27" s="15"/>
      <c r="JQE27" s="15"/>
      <c r="JQF27" s="15"/>
      <c r="JQG27" s="20"/>
      <c r="JQH27" s="15"/>
      <c r="JQI27" s="15"/>
      <c r="JQJ27" s="15"/>
      <c r="JQK27" s="30"/>
      <c r="JQL27" s="34"/>
      <c r="JQM27" s="39"/>
      <c r="JQN27" s="39"/>
      <c r="JQO27" s="15"/>
      <c r="JQP27" s="15"/>
      <c r="JQQ27" s="44"/>
      <c r="JQR27" s="39"/>
      <c r="JQS27" s="4"/>
      <c r="JRG27" s="25"/>
      <c r="JRH27" s="15"/>
      <c r="JRK27" s="15"/>
      <c r="JRL27" s="15"/>
      <c r="JRM27" s="20"/>
      <c r="JRN27" s="15"/>
      <c r="JRO27" s="15"/>
      <c r="JRP27" s="15"/>
      <c r="JRQ27" s="30"/>
      <c r="JRR27" s="34"/>
      <c r="JRS27" s="39"/>
      <c r="JRT27" s="39"/>
      <c r="JRU27" s="15"/>
      <c r="JRV27" s="15"/>
      <c r="JRW27" s="44"/>
      <c r="JRX27" s="39"/>
      <c r="JRY27" s="4"/>
      <c r="JSM27" s="25"/>
      <c r="JSN27" s="15"/>
      <c r="JSQ27" s="15"/>
      <c r="JSR27" s="15"/>
      <c r="JSS27" s="20"/>
      <c r="JST27" s="15"/>
      <c r="JSU27" s="15"/>
      <c r="JSV27" s="15"/>
      <c r="JSW27" s="30"/>
      <c r="JSX27" s="34"/>
      <c r="JSY27" s="39"/>
      <c r="JSZ27" s="39"/>
      <c r="JTA27" s="15"/>
      <c r="JTB27" s="15"/>
      <c r="JTC27" s="44"/>
      <c r="JTD27" s="39"/>
      <c r="JTE27" s="4"/>
      <c r="JTS27" s="25"/>
      <c r="JTT27" s="15"/>
      <c r="JTW27" s="15"/>
      <c r="JTX27" s="15"/>
      <c r="JTY27" s="20"/>
      <c r="JTZ27" s="15"/>
      <c r="JUA27" s="15"/>
      <c r="JUB27" s="15"/>
      <c r="JUC27" s="30"/>
      <c r="JUD27" s="34"/>
      <c r="JUE27" s="39"/>
      <c r="JUF27" s="39"/>
      <c r="JUG27" s="15"/>
      <c r="JUH27" s="15"/>
      <c r="JUI27" s="44"/>
      <c r="JUJ27" s="39"/>
      <c r="JUK27" s="4"/>
      <c r="JUY27" s="25"/>
      <c r="JUZ27" s="15"/>
      <c r="JVC27" s="15"/>
      <c r="JVD27" s="15"/>
      <c r="JVE27" s="20"/>
      <c r="JVF27" s="15"/>
      <c r="JVG27" s="15"/>
      <c r="JVH27" s="15"/>
      <c r="JVI27" s="30"/>
      <c r="JVJ27" s="34"/>
      <c r="JVK27" s="39"/>
      <c r="JVL27" s="39"/>
      <c r="JVM27" s="15"/>
      <c r="JVN27" s="15"/>
      <c r="JVO27" s="44"/>
      <c r="JVP27" s="39"/>
      <c r="JVQ27" s="4"/>
      <c r="JWE27" s="25"/>
      <c r="JWF27" s="15"/>
      <c r="JWI27" s="15"/>
      <c r="JWJ27" s="15"/>
      <c r="JWK27" s="20"/>
      <c r="JWL27" s="15"/>
      <c r="JWM27" s="15"/>
      <c r="JWN27" s="15"/>
      <c r="JWO27" s="30"/>
      <c r="JWP27" s="34"/>
      <c r="JWQ27" s="39"/>
      <c r="JWR27" s="39"/>
      <c r="JWS27" s="15"/>
      <c r="JWT27" s="15"/>
      <c r="JWU27" s="44"/>
      <c r="JWV27" s="39"/>
      <c r="JWW27" s="4"/>
      <c r="JXK27" s="25"/>
      <c r="JXL27" s="15"/>
      <c r="JXO27" s="15"/>
      <c r="JXP27" s="15"/>
      <c r="JXQ27" s="20"/>
      <c r="JXR27" s="15"/>
      <c r="JXS27" s="15"/>
      <c r="JXT27" s="15"/>
      <c r="JXU27" s="30"/>
      <c r="JXV27" s="34"/>
      <c r="JXW27" s="39"/>
      <c r="JXX27" s="39"/>
      <c r="JXY27" s="15"/>
      <c r="JXZ27" s="15"/>
      <c r="JYA27" s="44"/>
      <c r="JYB27" s="39"/>
      <c r="JYC27" s="4"/>
      <c r="JYQ27" s="25"/>
      <c r="JYR27" s="15"/>
      <c r="JYU27" s="15"/>
      <c r="JYV27" s="15"/>
      <c r="JYW27" s="20"/>
      <c r="JYX27" s="15"/>
      <c r="JYY27" s="15"/>
      <c r="JYZ27" s="15"/>
      <c r="JZA27" s="30"/>
      <c r="JZB27" s="34"/>
      <c r="JZC27" s="39"/>
      <c r="JZD27" s="39"/>
      <c r="JZE27" s="15"/>
      <c r="JZF27" s="15"/>
      <c r="JZG27" s="44"/>
      <c r="JZH27" s="39"/>
      <c r="JZI27" s="4"/>
      <c r="JZW27" s="25"/>
      <c r="JZX27" s="15"/>
      <c r="KAA27" s="15"/>
      <c r="KAB27" s="15"/>
      <c r="KAC27" s="20"/>
      <c r="KAD27" s="15"/>
      <c r="KAE27" s="15"/>
      <c r="KAF27" s="15"/>
      <c r="KAG27" s="30"/>
      <c r="KAH27" s="34"/>
      <c r="KAI27" s="39"/>
      <c r="KAJ27" s="39"/>
      <c r="KAK27" s="15"/>
      <c r="KAL27" s="15"/>
      <c r="KAM27" s="44"/>
      <c r="KAN27" s="39"/>
      <c r="KAO27" s="4"/>
      <c r="KBC27" s="25"/>
      <c r="KBD27" s="15"/>
      <c r="KBG27" s="15"/>
      <c r="KBH27" s="15"/>
      <c r="KBI27" s="20"/>
      <c r="KBJ27" s="15"/>
      <c r="KBK27" s="15"/>
      <c r="KBL27" s="15"/>
      <c r="KBM27" s="30"/>
      <c r="KBN27" s="34"/>
      <c r="KBO27" s="39"/>
      <c r="KBP27" s="39"/>
      <c r="KBQ27" s="15"/>
      <c r="KBR27" s="15"/>
      <c r="KBS27" s="44"/>
      <c r="KBT27" s="39"/>
      <c r="KBU27" s="4"/>
      <c r="KCI27" s="25"/>
      <c r="KCJ27" s="15"/>
      <c r="KCM27" s="15"/>
      <c r="KCN27" s="15"/>
      <c r="KCO27" s="20"/>
      <c r="KCP27" s="15"/>
      <c r="KCQ27" s="15"/>
      <c r="KCR27" s="15"/>
      <c r="KCS27" s="30"/>
      <c r="KCT27" s="34"/>
      <c r="KCU27" s="39"/>
      <c r="KCV27" s="39"/>
      <c r="KCW27" s="15"/>
      <c r="KCX27" s="15"/>
      <c r="KCY27" s="44"/>
      <c r="KCZ27" s="39"/>
      <c r="KDA27" s="4"/>
      <c r="KDO27" s="25"/>
      <c r="KDP27" s="15"/>
      <c r="KDS27" s="15"/>
      <c r="KDT27" s="15"/>
      <c r="KDU27" s="20"/>
      <c r="KDV27" s="15"/>
      <c r="KDW27" s="15"/>
      <c r="KDX27" s="15"/>
      <c r="KDY27" s="30"/>
      <c r="KDZ27" s="34"/>
      <c r="KEA27" s="39"/>
      <c r="KEB27" s="39"/>
      <c r="KEC27" s="15"/>
      <c r="KED27" s="15"/>
      <c r="KEE27" s="44"/>
      <c r="KEF27" s="39"/>
      <c r="KEG27" s="4"/>
      <c r="KEU27" s="25"/>
      <c r="KEV27" s="15"/>
      <c r="KEY27" s="15"/>
      <c r="KEZ27" s="15"/>
      <c r="KFA27" s="20"/>
      <c r="KFB27" s="15"/>
      <c r="KFC27" s="15"/>
      <c r="KFD27" s="15"/>
      <c r="KFE27" s="30"/>
      <c r="KFF27" s="34"/>
      <c r="KFG27" s="39"/>
      <c r="KFH27" s="39"/>
      <c r="KFI27" s="15"/>
      <c r="KFJ27" s="15"/>
      <c r="KFK27" s="44"/>
      <c r="KFL27" s="39"/>
      <c r="KFM27" s="4"/>
      <c r="KGA27" s="25"/>
      <c r="KGB27" s="15"/>
      <c r="KGE27" s="15"/>
      <c r="KGF27" s="15"/>
      <c r="KGG27" s="20"/>
      <c r="KGH27" s="15"/>
      <c r="KGI27" s="15"/>
      <c r="KGJ27" s="15"/>
      <c r="KGK27" s="30"/>
      <c r="KGL27" s="34"/>
      <c r="KGM27" s="39"/>
      <c r="KGN27" s="39"/>
      <c r="KGO27" s="15"/>
      <c r="KGP27" s="15"/>
      <c r="KGQ27" s="44"/>
      <c r="KGR27" s="39"/>
      <c r="KGS27" s="4"/>
      <c r="KHG27" s="25"/>
      <c r="KHH27" s="15"/>
      <c r="KHK27" s="15"/>
      <c r="KHL27" s="15"/>
      <c r="KHM27" s="20"/>
      <c r="KHN27" s="15"/>
      <c r="KHO27" s="15"/>
      <c r="KHP27" s="15"/>
      <c r="KHQ27" s="30"/>
      <c r="KHR27" s="34"/>
      <c r="KHS27" s="39"/>
      <c r="KHT27" s="39"/>
      <c r="KHU27" s="15"/>
      <c r="KHV27" s="15"/>
      <c r="KHW27" s="44"/>
      <c r="KHX27" s="39"/>
      <c r="KHY27" s="4"/>
      <c r="KIM27" s="25"/>
      <c r="KIN27" s="15"/>
      <c r="KIQ27" s="15"/>
      <c r="KIR27" s="15"/>
      <c r="KIS27" s="20"/>
      <c r="KIT27" s="15"/>
      <c r="KIU27" s="15"/>
      <c r="KIV27" s="15"/>
      <c r="KIW27" s="30"/>
      <c r="KIX27" s="34"/>
      <c r="KIY27" s="39"/>
      <c r="KIZ27" s="39"/>
      <c r="KJA27" s="15"/>
      <c r="KJB27" s="15"/>
      <c r="KJC27" s="44"/>
      <c r="KJD27" s="39"/>
      <c r="KJE27" s="4"/>
      <c r="KJS27" s="25"/>
      <c r="KJT27" s="15"/>
      <c r="KJW27" s="15"/>
      <c r="KJX27" s="15"/>
      <c r="KJY27" s="20"/>
      <c r="KJZ27" s="15"/>
      <c r="KKA27" s="15"/>
      <c r="KKB27" s="15"/>
      <c r="KKC27" s="30"/>
      <c r="KKD27" s="34"/>
      <c r="KKE27" s="39"/>
      <c r="KKF27" s="39"/>
      <c r="KKG27" s="15"/>
      <c r="KKH27" s="15"/>
      <c r="KKI27" s="44"/>
      <c r="KKJ27" s="39"/>
      <c r="KKK27" s="4"/>
      <c r="KKY27" s="25"/>
      <c r="KKZ27" s="15"/>
      <c r="KLC27" s="15"/>
      <c r="KLD27" s="15"/>
      <c r="KLE27" s="20"/>
      <c r="KLF27" s="15"/>
      <c r="KLG27" s="15"/>
      <c r="KLH27" s="15"/>
      <c r="KLI27" s="30"/>
      <c r="KLJ27" s="34"/>
      <c r="KLK27" s="39"/>
      <c r="KLL27" s="39"/>
      <c r="KLM27" s="15"/>
      <c r="KLN27" s="15"/>
      <c r="KLO27" s="44"/>
      <c r="KLP27" s="39"/>
      <c r="KLQ27" s="4"/>
      <c r="KME27" s="25"/>
      <c r="KMF27" s="15"/>
      <c r="KMI27" s="15"/>
      <c r="KMJ27" s="15"/>
      <c r="KMK27" s="20"/>
      <c r="KML27" s="15"/>
      <c r="KMM27" s="15"/>
      <c r="KMN27" s="15"/>
      <c r="KMO27" s="30"/>
      <c r="KMP27" s="34"/>
      <c r="KMQ27" s="39"/>
      <c r="KMR27" s="39"/>
      <c r="KMS27" s="15"/>
      <c r="KMT27" s="15"/>
      <c r="KMU27" s="44"/>
      <c r="KMV27" s="39"/>
      <c r="KMW27" s="4"/>
      <c r="KNK27" s="25"/>
      <c r="KNL27" s="15"/>
      <c r="KNO27" s="15"/>
      <c r="KNP27" s="15"/>
      <c r="KNQ27" s="20"/>
      <c r="KNR27" s="15"/>
      <c r="KNS27" s="15"/>
      <c r="KNT27" s="15"/>
      <c r="KNU27" s="30"/>
      <c r="KNV27" s="34"/>
      <c r="KNW27" s="39"/>
      <c r="KNX27" s="39"/>
      <c r="KNY27" s="15"/>
      <c r="KNZ27" s="15"/>
      <c r="KOA27" s="44"/>
      <c r="KOB27" s="39"/>
      <c r="KOC27" s="4"/>
      <c r="KOQ27" s="25"/>
      <c r="KOR27" s="15"/>
      <c r="KOU27" s="15"/>
      <c r="KOV27" s="15"/>
      <c r="KOW27" s="20"/>
      <c r="KOX27" s="15"/>
      <c r="KOY27" s="15"/>
      <c r="KOZ27" s="15"/>
      <c r="KPA27" s="30"/>
      <c r="KPB27" s="34"/>
      <c r="KPC27" s="39"/>
      <c r="KPD27" s="39"/>
      <c r="KPE27" s="15"/>
      <c r="KPF27" s="15"/>
      <c r="KPG27" s="44"/>
      <c r="KPH27" s="39"/>
      <c r="KPI27" s="4"/>
      <c r="KPW27" s="25"/>
      <c r="KPX27" s="15"/>
      <c r="KQA27" s="15"/>
      <c r="KQB27" s="15"/>
      <c r="KQC27" s="20"/>
      <c r="KQD27" s="15"/>
      <c r="KQE27" s="15"/>
      <c r="KQF27" s="15"/>
      <c r="KQG27" s="30"/>
      <c r="KQH27" s="34"/>
      <c r="KQI27" s="39"/>
      <c r="KQJ27" s="39"/>
      <c r="KQK27" s="15"/>
      <c r="KQL27" s="15"/>
      <c r="KQM27" s="44"/>
      <c r="KQN27" s="39"/>
      <c r="KQO27" s="4"/>
      <c r="KRC27" s="25"/>
      <c r="KRD27" s="15"/>
      <c r="KRG27" s="15"/>
      <c r="KRH27" s="15"/>
      <c r="KRI27" s="20"/>
      <c r="KRJ27" s="15"/>
      <c r="KRK27" s="15"/>
      <c r="KRL27" s="15"/>
      <c r="KRM27" s="30"/>
      <c r="KRN27" s="34"/>
      <c r="KRO27" s="39"/>
      <c r="KRP27" s="39"/>
      <c r="KRQ27" s="15"/>
      <c r="KRR27" s="15"/>
      <c r="KRS27" s="44"/>
      <c r="KRT27" s="39"/>
      <c r="KRU27" s="4"/>
      <c r="KSI27" s="25"/>
      <c r="KSJ27" s="15"/>
      <c r="KSM27" s="15"/>
      <c r="KSN27" s="15"/>
      <c r="KSO27" s="20"/>
      <c r="KSP27" s="15"/>
      <c r="KSQ27" s="15"/>
      <c r="KSR27" s="15"/>
      <c r="KSS27" s="30"/>
      <c r="KST27" s="34"/>
      <c r="KSU27" s="39"/>
      <c r="KSV27" s="39"/>
      <c r="KSW27" s="15"/>
      <c r="KSX27" s="15"/>
      <c r="KSY27" s="44"/>
      <c r="KSZ27" s="39"/>
      <c r="KTA27" s="4"/>
      <c r="KTO27" s="25"/>
      <c r="KTP27" s="15"/>
      <c r="KTS27" s="15"/>
      <c r="KTT27" s="15"/>
      <c r="KTU27" s="20"/>
      <c r="KTV27" s="15"/>
      <c r="KTW27" s="15"/>
      <c r="KTX27" s="15"/>
      <c r="KTY27" s="30"/>
      <c r="KTZ27" s="34"/>
      <c r="KUA27" s="39"/>
      <c r="KUB27" s="39"/>
      <c r="KUC27" s="15"/>
      <c r="KUD27" s="15"/>
      <c r="KUE27" s="44"/>
      <c r="KUF27" s="39"/>
      <c r="KUG27" s="4"/>
      <c r="KUU27" s="25"/>
      <c r="KUV27" s="15"/>
      <c r="KUY27" s="15"/>
      <c r="KUZ27" s="15"/>
      <c r="KVA27" s="20"/>
      <c r="KVB27" s="15"/>
      <c r="KVC27" s="15"/>
      <c r="KVD27" s="15"/>
      <c r="KVE27" s="30"/>
      <c r="KVF27" s="34"/>
      <c r="KVG27" s="39"/>
      <c r="KVH27" s="39"/>
      <c r="KVI27" s="15"/>
      <c r="KVJ27" s="15"/>
      <c r="KVK27" s="44"/>
      <c r="KVL27" s="39"/>
      <c r="KVM27" s="4"/>
      <c r="KWA27" s="25"/>
      <c r="KWB27" s="15"/>
      <c r="KWE27" s="15"/>
      <c r="KWF27" s="15"/>
      <c r="KWG27" s="20"/>
      <c r="KWH27" s="15"/>
      <c r="KWI27" s="15"/>
      <c r="KWJ27" s="15"/>
      <c r="KWK27" s="30"/>
      <c r="KWL27" s="34"/>
      <c r="KWM27" s="39"/>
      <c r="KWN27" s="39"/>
      <c r="KWO27" s="15"/>
      <c r="KWP27" s="15"/>
      <c r="KWQ27" s="44"/>
      <c r="KWR27" s="39"/>
      <c r="KWS27" s="4"/>
      <c r="KXG27" s="25"/>
      <c r="KXH27" s="15"/>
      <c r="KXK27" s="15"/>
      <c r="KXL27" s="15"/>
      <c r="KXM27" s="20"/>
      <c r="KXN27" s="15"/>
      <c r="KXO27" s="15"/>
      <c r="KXP27" s="15"/>
      <c r="KXQ27" s="30"/>
      <c r="KXR27" s="34"/>
      <c r="KXS27" s="39"/>
      <c r="KXT27" s="39"/>
      <c r="KXU27" s="15"/>
      <c r="KXV27" s="15"/>
      <c r="KXW27" s="44"/>
      <c r="KXX27" s="39"/>
      <c r="KXY27" s="4"/>
      <c r="KYM27" s="25"/>
      <c r="KYN27" s="15"/>
      <c r="KYQ27" s="15"/>
      <c r="KYR27" s="15"/>
      <c r="KYS27" s="20"/>
      <c r="KYT27" s="15"/>
      <c r="KYU27" s="15"/>
      <c r="KYV27" s="15"/>
      <c r="KYW27" s="30"/>
      <c r="KYX27" s="34"/>
      <c r="KYY27" s="39"/>
      <c r="KYZ27" s="39"/>
      <c r="KZA27" s="15"/>
      <c r="KZB27" s="15"/>
      <c r="KZC27" s="44"/>
      <c r="KZD27" s="39"/>
      <c r="KZE27" s="4"/>
      <c r="KZS27" s="25"/>
      <c r="KZT27" s="15"/>
      <c r="KZW27" s="15"/>
      <c r="KZX27" s="15"/>
      <c r="KZY27" s="20"/>
      <c r="KZZ27" s="15"/>
      <c r="LAA27" s="15"/>
      <c r="LAB27" s="15"/>
      <c r="LAC27" s="30"/>
      <c r="LAD27" s="34"/>
      <c r="LAE27" s="39"/>
      <c r="LAF27" s="39"/>
      <c r="LAG27" s="15"/>
      <c r="LAH27" s="15"/>
      <c r="LAI27" s="44"/>
      <c r="LAJ27" s="39"/>
      <c r="LAK27" s="4"/>
      <c r="LAY27" s="25"/>
      <c r="LAZ27" s="15"/>
      <c r="LBC27" s="15"/>
      <c r="LBD27" s="15"/>
      <c r="LBE27" s="20"/>
      <c r="LBF27" s="15"/>
      <c r="LBG27" s="15"/>
      <c r="LBH27" s="15"/>
      <c r="LBI27" s="30"/>
      <c r="LBJ27" s="34"/>
      <c r="LBK27" s="39"/>
      <c r="LBL27" s="39"/>
      <c r="LBM27" s="15"/>
      <c r="LBN27" s="15"/>
      <c r="LBO27" s="44"/>
      <c r="LBP27" s="39"/>
      <c r="LBQ27" s="4"/>
      <c r="LCE27" s="25"/>
      <c r="LCF27" s="15"/>
      <c r="LCI27" s="15"/>
      <c r="LCJ27" s="15"/>
      <c r="LCK27" s="20"/>
      <c r="LCL27" s="15"/>
      <c r="LCM27" s="15"/>
      <c r="LCN27" s="15"/>
      <c r="LCO27" s="30"/>
      <c r="LCP27" s="34"/>
      <c r="LCQ27" s="39"/>
      <c r="LCR27" s="39"/>
      <c r="LCS27" s="15"/>
      <c r="LCT27" s="15"/>
      <c r="LCU27" s="44"/>
      <c r="LCV27" s="39"/>
      <c r="LCW27" s="4"/>
      <c r="LDK27" s="25"/>
      <c r="LDL27" s="15"/>
      <c r="LDO27" s="15"/>
      <c r="LDP27" s="15"/>
      <c r="LDQ27" s="20"/>
      <c r="LDR27" s="15"/>
      <c r="LDS27" s="15"/>
      <c r="LDT27" s="15"/>
      <c r="LDU27" s="30"/>
      <c r="LDV27" s="34"/>
      <c r="LDW27" s="39"/>
      <c r="LDX27" s="39"/>
      <c r="LDY27" s="15"/>
      <c r="LDZ27" s="15"/>
      <c r="LEA27" s="44"/>
      <c r="LEB27" s="39"/>
      <c r="LEC27" s="4"/>
      <c r="LEQ27" s="25"/>
      <c r="LER27" s="15"/>
      <c r="LEU27" s="15"/>
      <c r="LEV27" s="15"/>
      <c r="LEW27" s="20"/>
      <c r="LEX27" s="15"/>
      <c r="LEY27" s="15"/>
      <c r="LEZ27" s="15"/>
      <c r="LFA27" s="30"/>
      <c r="LFB27" s="34"/>
      <c r="LFC27" s="39"/>
      <c r="LFD27" s="39"/>
      <c r="LFE27" s="15"/>
      <c r="LFF27" s="15"/>
      <c r="LFG27" s="44"/>
      <c r="LFH27" s="39"/>
      <c r="LFI27" s="4"/>
      <c r="LFW27" s="25"/>
      <c r="LFX27" s="15"/>
      <c r="LGA27" s="15"/>
      <c r="LGB27" s="15"/>
      <c r="LGC27" s="20"/>
      <c r="LGD27" s="15"/>
      <c r="LGE27" s="15"/>
      <c r="LGF27" s="15"/>
      <c r="LGG27" s="30"/>
      <c r="LGH27" s="34"/>
      <c r="LGI27" s="39"/>
      <c r="LGJ27" s="39"/>
      <c r="LGK27" s="15"/>
      <c r="LGL27" s="15"/>
      <c r="LGM27" s="44"/>
      <c r="LGN27" s="39"/>
      <c r="LGO27" s="4"/>
      <c r="LHC27" s="25"/>
      <c r="LHD27" s="15"/>
      <c r="LHG27" s="15"/>
      <c r="LHH27" s="15"/>
      <c r="LHI27" s="20"/>
      <c r="LHJ27" s="15"/>
      <c r="LHK27" s="15"/>
      <c r="LHL27" s="15"/>
      <c r="LHM27" s="30"/>
      <c r="LHN27" s="34"/>
      <c r="LHO27" s="39"/>
      <c r="LHP27" s="39"/>
      <c r="LHQ27" s="15"/>
      <c r="LHR27" s="15"/>
      <c r="LHS27" s="44"/>
      <c r="LHT27" s="39"/>
      <c r="LHU27" s="4"/>
      <c r="LII27" s="25"/>
      <c r="LIJ27" s="15"/>
      <c r="LIM27" s="15"/>
      <c r="LIN27" s="15"/>
      <c r="LIO27" s="20"/>
      <c r="LIP27" s="15"/>
      <c r="LIQ27" s="15"/>
      <c r="LIR27" s="15"/>
      <c r="LIS27" s="30"/>
      <c r="LIT27" s="34"/>
      <c r="LIU27" s="39"/>
      <c r="LIV27" s="39"/>
      <c r="LIW27" s="15"/>
      <c r="LIX27" s="15"/>
      <c r="LIY27" s="44"/>
      <c r="LIZ27" s="39"/>
      <c r="LJA27" s="4"/>
      <c r="LJO27" s="25"/>
      <c r="LJP27" s="15"/>
      <c r="LJS27" s="15"/>
      <c r="LJT27" s="15"/>
      <c r="LJU27" s="20"/>
      <c r="LJV27" s="15"/>
      <c r="LJW27" s="15"/>
      <c r="LJX27" s="15"/>
      <c r="LJY27" s="30"/>
      <c r="LJZ27" s="34"/>
      <c r="LKA27" s="39"/>
      <c r="LKB27" s="39"/>
      <c r="LKC27" s="15"/>
      <c r="LKD27" s="15"/>
      <c r="LKE27" s="44"/>
      <c r="LKF27" s="39"/>
      <c r="LKG27" s="4"/>
      <c r="LKU27" s="25"/>
      <c r="LKV27" s="15"/>
      <c r="LKY27" s="15"/>
      <c r="LKZ27" s="15"/>
      <c r="LLA27" s="20"/>
      <c r="LLB27" s="15"/>
      <c r="LLC27" s="15"/>
      <c r="LLD27" s="15"/>
      <c r="LLE27" s="30"/>
      <c r="LLF27" s="34"/>
      <c r="LLG27" s="39"/>
      <c r="LLH27" s="39"/>
      <c r="LLI27" s="15"/>
      <c r="LLJ27" s="15"/>
      <c r="LLK27" s="44"/>
      <c r="LLL27" s="39"/>
      <c r="LLM27" s="4"/>
      <c r="LMA27" s="25"/>
      <c r="LMB27" s="15"/>
      <c r="LME27" s="15"/>
      <c r="LMF27" s="15"/>
      <c r="LMG27" s="20"/>
      <c r="LMH27" s="15"/>
      <c r="LMI27" s="15"/>
      <c r="LMJ27" s="15"/>
      <c r="LMK27" s="30"/>
      <c r="LML27" s="34"/>
      <c r="LMM27" s="39"/>
      <c r="LMN27" s="39"/>
      <c r="LMO27" s="15"/>
      <c r="LMP27" s="15"/>
      <c r="LMQ27" s="44"/>
      <c r="LMR27" s="39"/>
      <c r="LMS27" s="4"/>
      <c r="LNG27" s="25"/>
      <c r="LNH27" s="15"/>
      <c r="LNK27" s="15"/>
      <c r="LNL27" s="15"/>
      <c r="LNM27" s="20"/>
      <c r="LNN27" s="15"/>
      <c r="LNO27" s="15"/>
      <c r="LNP27" s="15"/>
      <c r="LNQ27" s="30"/>
      <c r="LNR27" s="34"/>
      <c r="LNS27" s="39"/>
      <c r="LNT27" s="39"/>
      <c r="LNU27" s="15"/>
      <c r="LNV27" s="15"/>
      <c r="LNW27" s="44"/>
      <c r="LNX27" s="39"/>
      <c r="LNY27" s="4"/>
      <c r="LOM27" s="25"/>
      <c r="LON27" s="15"/>
      <c r="LOQ27" s="15"/>
      <c r="LOR27" s="15"/>
      <c r="LOS27" s="20"/>
      <c r="LOT27" s="15"/>
      <c r="LOU27" s="15"/>
      <c r="LOV27" s="15"/>
      <c r="LOW27" s="30"/>
      <c r="LOX27" s="34"/>
      <c r="LOY27" s="39"/>
      <c r="LOZ27" s="39"/>
      <c r="LPA27" s="15"/>
      <c r="LPB27" s="15"/>
      <c r="LPC27" s="44"/>
      <c r="LPD27" s="39"/>
      <c r="LPE27" s="4"/>
      <c r="LPS27" s="25"/>
      <c r="LPT27" s="15"/>
      <c r="LPW27" s="15"/>
      <c r="LPX27" s="15"/>
      <c r="LPY27" s="20"/>
      <c r="LPZ27" s="15"/>
      <c r="LQA27" s="15"/>
      <c r="LQB27" s="15"/>
      <c r="LQC27" s="30"/>
      <c r="LQD27" s="34"/>
      <c r="LQE27" s="39"/>
      <c r="LQF27" s="39"/>
      <c r="LQG27" s="15"/>
      <c r="LQH27" s="15"/>
      <c r="LQI27" s="44"/>
      <c r="LQJ27" s="39"/>
      <c r="LQK27" s="4"/>
      <c r="LQY27" s="25"/>
      <c r="LQZ27" s="15"/>
      <c r="LRC27" s="15"/>
      <c r="LRD27" s="15"/>
      <c r="LRE27" s="20"/>
      <c r="LRF27" s="15"/>
      <c r="LRG27" s="15"/>
      <c r="LRH27" s="15"/>
      <c r="LRI27" s="30"/>
      <c r="LRJ27" s="34"/>
      <c r="LRK27" s="39"/>
      <c r="LRL27" s="39"/>
      <c r="LRM27" s="15"/>
      <c r="LRN27" s="15"/>
      <c r="LRO27" s="44"/>
      <c r="LRP27" s="39"/>
      <c r="LRQ27" s="4"/>
      <c r="LSE27" s="25"/>
      <c r="LSF27" s="15"/>
      <c r="LSI27" s="15"/>
      <c r="LSJ27" s="15"/>
      <c r="LSK27" s="20"/>
      <c r="LSL27" s="15"/>
      <c r="LSM27" s="15"/>
      <c r="LSN27" s="15"/>
      <c r="LSO27" s="30"/>
      <c r="LSP27" s="34"/>
      <c r="LSQ27" s="39"/>
      <c r="LSR27" s="39"/>
      <c r="LSS27" s="15"/>
      <c r="LST27" s="15"/>
      <c r="LSU27" s="44"/>
      <c r="LSV27" s="39"/>
      <c r="LSW27" s="4"/>
      <c r="LTK27" s="25"/>
      <c r="LTL27" s="15"/>
      <c r="LTO27" s="15"/>
      <c r="LTP27" s="15"/>
      <c r="LTQ27" s="20"/>
      <c r="LTR27" s="15"/>
      <c r="LTS27" s="15"/>
      <c r="LTT27" s="15"/>
      <c r="LTU27" s="30"/>
      <c r="LTV27" s="34"/>
      <c r="LTW27" s="39"/>
      <c r="LTX27" s="39"/>
      <c r="LTY27" s="15"/>
      <c r="LTZ27" s="15"/>
      <c r="LUA27" s="44"/>
      <c r="LUB27" s="39"/>
      <c r="LUC27" s="4"/>
      <c r="LUQ27" s="25"/>
      <c r="LUR27" s="15"/>
      <c r="LUU27" s="15"/>
      <c r="LUV27" s="15"/>
      <c r="LUW27" s="20"/>
      <c r="LUX27" s="15"/>
      <c r="LUY27" s="15"/>
      <c r="LUZ27" s="15"/>
      <c r="LVA27" s="30"/>
      <c r="LVB27" s="34"/>
      <c r="LVC27" s="39"/>
      <c r="LVD27" s="39"/>
      <c r="LVE27" s="15"/>
      <c r="LVF27" s="15"/>
      <c r="LVG27" s="44"/>
      <c r="LVH27" s="39"/>
      <c r="LVI27" s="4"/>
      <c r="LVW27" s="25"/>
      <c r="LVX27" s="15"/>
      <c r="LWA27" s="15"/>
      <c r="LWB27" s="15"/>
      <c r="LWC27" s="20"/>
      <c r="LWD27" s="15"/>
      <c r="LWE27" s="15"/>
      <c r="LWF27" s="15"/>
      <c r="LWG27" s="30"/>
      <c r="LWH27" s="34"/>
      <c r="LWI27" s="39"/>
      <c r="LWJ27" s="39"/>
      <c r="LWK27" s="15"/>
      <c r="LWL27" s="15"/>
      <c r="LWM27" s="44"/>
      <c r="LWN27" s="39"/>
      <c r="LWO27" s="4"/>
      <c r="LXC27" s="25"/>
      <c r="LXD27" s="15"/>
      <c r="LXG27" s="15"/>
      <c r="LXH27" s="15"/>
      <c r="LXI27" s="20"/>
      <c r="LXJ27" s="15"/>
      <c r="LXK27" s="15"/>
      <c r="LXL27" s="15"/>
      <c r="LXM27" s="30"/>
      <c r="LXN27" s="34"/>
      <c r="LXO27" s="39"/>
      <c r="LXP27" s="39"/>
      <c r="LXQ27" s="15"/>
      <c r="LXR27" s="15"/>
      <c r="LXS27" s="44"/>
      <c r="LXT27" s="39"/>
      <c r="LXU27" s="4"/>
      <c r="LYI27" s="25"/>
      <c r="LYJ27" s="15"/>
      <c r="LYM27" s="15"/>
      <c r="LYN27" s="15"/>
      <c r="LYO27" s="20"/>
      <c r="LYP27" s="15"/>
      <c r="LYQ27" s="15"/>
      <c r="LYR27" s="15"/>
      <c r="LYS27" s="30"/>
      <c r="LYT27" s="34"/>
      <c r="LYU27" s="39"/>
      <c r="LYV27" s="39"/>
      <c r="LYW27" s="15"/>
      <c r="LYX27" s="15"/>
      <c r="LYY27" s="44"/>
      <c r="LYZ27" s="39"/>
      <c r="LZA27" s="4"/>
      <c r="LZO27" s="25"/>
      <c r="LZP27" s="15"/>
      <c r="LZS27" s="15"/>
      <c r="LZT27" s="15"/>
      <c r="LZU27" s="20"/>
      <c r="LZV27" s="15"/>
      <c r="LZW27" s="15"/>
      <c r="LZX27" s="15"/>
      <c r="LZY27" s="30"/>
      <c r="LZZ27" s="34"/>
      <c r="MAA27" s="39"/>
      <c r="MAB27" s="39"/>
      <c r="MAC27" s="15"/>
      <c r="MAD27" s="15"/>
      <c r="MAE27" s="44"/>
      <c r="MAF27" s="39"/>
      <c r="MAG27" s="4"/>
      <c r="MAU27" s="25"/>
      <c r="MAV27" s="15"/>
      <c r="MAY27" s="15"/>
      <c r="MAZ27" s="15"/>
      <c r="MBA27" s="20"/>
      <c r="MBB27" s="15"/>
      <c r="MBC27" s="15"/>
      <c r="MBD27" s="15"/>
      <c r="MBE27" s="30"/>
      <c r="MBF27" s="34"/>
      <c r="MBG27" s="39"/>
      <c r="MBH27" s="39"/>
      <c r="MBI27" s="15"/>
      <c r="MBJ27" s="15"/>
      <c r="MBK27" s="44"/>
      <c r="MBL27" s="39"/>
      <c r="MBM27" s="4"/>
      <c r="MCA27" s="25"/>
      <c r="MCB27" s="15"/>
      <c r="MCE27" s="15"/>
      <c r="MCF27" s="15"/>
      <c r="MCG27" s="20"/>
      <c r="MCH27" s="15"/>
      <c r="MCI27" s="15"/>
      <c r="MCJ27" s="15"/>
      <c r="MCK27" s="30"/>
      <c r="MCL27" s="34"/>
      <c r="MCM27" s="39"/>
      <c r="MCN27" s="39"/>
      <c r="MCO27" s="15"/>
      <c r="MCP27" s="15"/>
      <c r="MCQ27" s="44"/>
      <c r="MCR27" s="39"/>
      <c r="MCS27" s="4"/>
      <c r="MDG27" s="25"/>
      <c r="MDH27" s="15"/>
      <c r="MDK27" s="15"/>
      <c r="MDL27" s="15"/>
      <c r="MDM27" s="20"/>
      <c r="MDN27" s="15"/>
      <c r="MDO27" s="15"/>
      <c r="MDP27" s="15"/>
      <c r="MDQ27" s="30"/>
      <c r="MDR27" s="34"/>
      <c r="MDS27" s="39"/>
      <c r="MDT27" s="39"/>
      <c r="MDU27" s="15"/>
      <c r="MDV27" s="15"/>
      <c r="MDW27" s="44"/>
      <c r="MDX27" s="39"/>
      <c r="MDY27" s="4"/>
      <c r="MEM27" s="25"/>
      <c r="MEN27" s="15"/>
      <c r="MEQ27" s="15"/>
      <c r="MER27" s="15"/>
      <c r="MES27" s="20"/>
      <c r="MET27" s="15"/>
      <c r="MEU27" s="15"/>
      <c r="MEV27" s="15"/>
      <c r="MEW27" s="30"/>
      <c r="MEX27" s="34"/>
      <c r="MEY27" s="39"/>
      <c r="MEZ27" s="39"/>
      <c r="MFA27" s="15"/>
      <c r="MFB27" s="15"/>
      <c r="MFC27" s="44"/>
      <c r="MFD27" s="39"/>
      <c r="MFE27" s="4"/>
      <c r="MFS27" s="25"/>
      <c r="MFT27" s="15"/>
      <c r="MFW27" s="15"/>
      <c r="MFX27" s="15"/>
      <c r="MFY27" s="20"/>
      <c r="MFZ27" s="15"/>
      <c r="MGA27" s="15"/>
      <c r="MGB27" s="15"/>
      <c r="MGC27" s="30"/>
      <c r="MGD27" s="34"/>
      <c r="MGE27" s="39"/>
      <c r="MGF27" s="39"/>
      <c r="MGG27" s="15"/>
      <c r="MGH27" s="15"/>
      <c r="MGI27" s="44"/>
      <c r="MGJ27" s="39"/>
      <c r="MGK27" s="4"/>
      <c r="MGY27" s="25"/>
      <c r="MGZ27" s="15"/>
      <c r="MHC27" s="15"/>
      <c r="MHD27" s="15"/>
      <c r="MHE27" s="20"/>
      <c r="MHF27" s="15"/>
      <c r="MHG27" s="15"/>
      <c r="MHH27" s="15"/>
      <c r="MHI27" s="30"/>
      <c r="MHJ27" s="34"/>
      <c r="MHK27" s="39"/>
      <c r="MHL27" s="39"/>
      <c r="MHM27" s="15"/>
      <c r="MHN27" s="15"/>
      <c r="MHO27" s="44"/>
      <c r="MHP27" s="39"/>
      <c r="MHQ27" s="4"/>
      <c r="MIE27" s="25"/>
      <c r="MIF27" s="15"/>
      <c r="MII27" s="15"/>
      <c r="MIJ27" s="15"/>
      <c r="MIK27" s="20"/>
      <c r="MIL27" s="15"/>
      <c r="MIM27" s="15"/>
      <c r="MIN27" s="15"/>
      <c r="MIO27" s="30"/>
      <c r="MIP27" s="34"/>
      <c r="MIQ27" s="39"/>
      <c r="MIR27" s="39"/>
      <c r="MIS27" s="15"/>
      <c r="MIT27" s="15"/>
      <c r="MIU27" s="44"/>
      <c r="MIV27" s="39"/>
      <c r="MIW27" s="4"/>
      <c r="MJK27" s="25"/>
      <c r="MJL27" s="15"/>
      <c r="MJO27" s="15"/>
      <c r="MJP27" s="15"/>
      <c r="MJQ27" s="20"/>
      <c r="MJR27" s="15"/>
      <c r="MJS27" s="15"/>
      <c r="MJT27" s="15"/>
      <c r="MJU27" s="30"/>
      <c r="MJV27" s="34"/>
      <c r="MJW27" s="39"/>
      <c r="MJX27" s="39"/>
      <c r="MJY27" s="15"/>
      <c r="MJZ27" s="15"/>
      <c r="MKA27" s="44"/>
      <c r="MKB27" s="39"/>
      <c r="MKC27" s="4"/>
      <c r="MKQ27" s="25"/>
      <c r="MKR27" s="15"/>
      <c r="MKU27" s="15"/>
      <c r="MKV27" s="15"/>
      <c r="MKW27" s="20"/>
      <c r="MKX27" s="15"/>
      <c r="MKY27" s="15"/>
      <c r="MKZ27" s="15"/>
      <c r="MLA27" s="30"/>
      <c r="MLB27" s="34"/>
      <c r="MLC27" s="39"/>
      <c r="MLD27" s="39"/>
      <c r="MLE27" s="15"/>
      <c r="MLF27" s="15"/>
      <c r="MLG27" s="44"/>
      <c r="MLH27" s="39"/>
      <c r="MLI27" s="4"/>
      <c r="MLW27" s="25"/>
      <c r="MLX27" s="15"/>
      <c r="MMA27" s="15"/>
      <c r="MMB27" s="15"/>
      <c r="MMC27" s="20"/>
      <c r="MMD27" s="15"/>
      <c r="MME27" s="15"/>
      <c r="MMF27" s="15"/>
      <c r="MMG27" s="30"/>
      <c r="MMH27" s="34"/>
      <c r="MMI27" s="39"/>
      <c r="MMJ27" s="39"/>
      <c r="MMK27" s="15"/>
      <c r="MML27" s="15"/>
      <c r="MMM27" s="44"/>
      <c r="MMN27" s="39"/>
      <c r="MMO27" s="4"/>
      <c r="MNC27" s="25"/>
      <c r="MND27" s="15"/>
      <c r="MNG27" s="15"/>
      <c r="MNH27" s="15"/>
      <c r="MNI27" s="20"/>
      <c r="MNJ27" s="15"/>
      <c r="MNK27" s="15"/>
      <c r="MNL27" s="15"/>
      <c r="MNM27" s="30"/>
      <c r="MNN27" s="34"/>
      <c r="MNO27" s="39"/>
      <c r="MNP27" s="39"/>
      <c r="MNQ27" s="15"/>
      <c r="MNR27" s="15"/>
      <c r="MNS27" s="44"/>
      <c r="MNT27" s="39"/>
      <c r="MNU27" s="4"/>
      <c r="MOI27" s="25"/>
      <c r="MOJ27" s="15"/>
      <c r="MOM27" s="15"/>
      <c r="MON27" s="15"/>
      <c r="MOO27" s="20"/>
      <c r="MOP27" s="15"/>
      <c r="MOQ27" s="15"/>
      <c r="MOR27" s="15"/>
      <c r="MOS27" s="30"/>
      <c r="MOT27" s="34"/>
      <c r="MOU27" s="39"/>
      <c r="MOV27" s="39"/>
      <c r="MOW27" s="15"/>
      <c r="MOX27" s="15"/>
      <c r="MOY27" s="44"/>
      <c r="MOZ27" s="39"/>
      <c r="MPA27" s="4"/>
      <c r="MPO27" s="25"/>
      <c r="MPP27" s="15"/>
      <c r="MPS27" s="15"/>
      <c r="MPT27" s="15"/>
      <c r="MPU27" s="20"/>
      <c r="MPV27" s="15"/>
      <c r="MPW27" s="15"/>
      <c r="MPX27" s="15"/>
      <c r="MPY27" s="30"/>
      <c r="MPZ27" s="34"/>
      <c r="MQA27" s="39"/>
      <c r="MQB27" s="39"/>
      <c r="MQC27" s="15"/>
      <c r="MQD27" s="15"/>
      <c r="MQE27" s="44"/>
      <c r="MQF27" s="39"/>
      <c r="MQG27" s="4"/>
      <c r="MQU27" s="25"/>
      <c r="MQV27" s="15"/>
      <c r="MQY27" s="15"/>
      <c r="MQZ27" s="15"/>
      <c r="MRA27" s="20"/>
      <c r="MRB27" s="15"/>
      <c r="MRC27" s="15"/>
      <c r="MRD27" s="15"/>
      <c r="MRE27" s="30"/>
      <c r="MRF27" s="34"/>
      <c r="MRG27" s="39"/>
      <c r="MRH27" s="39"/>
      <c r="MRI27" s="15"/>
      <c r="MRJ27" s="15"/>
      <c r="MRK27" s="44"/>
      <c r="MRL27" s="39"/>
      <c r="MRM27" s="4"/>
      <c r="MSA27" s="25"/>
      <c r="MSB27" s="15"/>
      <c r="MSE27" s="15"/>
      <c r="MSF27" s="15"/>
      <c r="MSG27" s="20"/>
      <c r="MSH27" s="15"/>
      <c r="MSI27" s="15"/>
      <c r="MSJ27" s="15"/>
      <c r="MSK27" s="30"/>
      <c r="MSL27" s="34"/>
      <c r="MSM27" s="39"/>
      <c r="MSN27" s="39"/>
      <c r="MSO27" s="15"/>
      <c r="MSP27" s="15"/>
      <c r="MSQ27" s="44"/>
      <c r="MSR27" s="39"/>
      <c r="MSS27" s="4"/>
      <c r="MTG27" s="25"/>
      <c r="MTH27" s="15"/>
      <c r="MTK27" s="15"/>
      <c r="MTL27" s="15"/>
      <c r="MTM27" s="20"/>
      <c r="MTN27" s="15"/>
      <c r="MTO27" s="15"/>
      <c r="MTP27" s="15"/>
      <c r="MTQ27" s="30"/>
      <c r="MTR27" s="34"/>
      <c r="MTS27" s="39"/>
      <c r="MTT27" s="39"/>
      <c r="MTU27" s="15"/>
      <c r="MTV27" s="15"/>
      <c r="MTW27" s="44"/>
      <c r="MTX27" s="39"/>
      <c r="MTY27" s="4"/>
      <c r="MUM27" s="25"/>
      <c r="MUN27" s="15"/>
      <c r="MUQ27" s="15"/>
      <c r="MUR27" s="15"/>
      <c r="MUS27" s="20"/>
      <c r="MUT27" s="15"/>
      <c r="MUU27" s="15"/>
      <c r="MUV27" s="15"/>
      <c r="MUW27" s="30"/>
      <c r="MUX27" s="34"/>
      <c r="MUY27" s="39"/>
      <c r="MUZ27" s="39"/>
      <c r="MVA27" s="15"/>
      <c r="MVB27" s="15"/>
      <c r="MVC27" s="44"/>
      <c r="MVD27" s="39"/>
      <c r="MVE27" s="4"/>
      <c r="MVS27" s="25"/>
      <c r="MVT27" s="15"/>
      <c r="MVW27" s="15"/>
      <c r="MVX27" s="15"/>
      <c r="MVY27" s="20"/>
      <c r="MVZ27" s="15"/>
      <c r="MWA27" s="15"/>
      <c r="MWB27" s="15"/>
      <c r="MWC27" s="30"/>
      <c r="MWD27" s="34"/>
      <c r="MWE27" s="39"/>
      <c r="MWF27" s="39"/>
      <c r="MWG27" s="15"/>
      <c r="MWH27" s="15"/>
      <c r="MWI27" s="44"/>
      <c r="MWJ27" s="39"/>
      <c r="MWK27" s="4"/>
      <c r="MWY27" s="25"/>
      <c r="MWZ27" s="15"/>
      <c r="MXC27" s="15"/>
      <c r="MXD27" s="15"/>
      <c r="MXE27" s="20"/>
      <c r="MXF27" s="15"/>
      <c r="MXG27" s="15"/>
      <c r="MXH27" s="15"/>
      <c r="MXI27" s="30"/>
      <c r="MXJ27" s="34"/>
      <c r="MXK27" s="39"/>
      <c r="MXL27" s="39"/>
      <c r="MXM27" s="15"/>
      <c r="MXN27" s="15"/>
      <c r="MXO27" s="44"/>
      <c r="MXP27" s="39"/>
      <c r="MXQ27" s="4"/>
      <c r="MYE27" s="25"/>
      <c r="MYF27" s="15"/>
      <c r="MYI27" s="15"/>
      <c r="MYJ27" s="15"/>
      <c r="MYK27" s="20"/>
      <c r="MYL27" s="15"/>
      <c r="MYM27" s="15"/>
      <c r="MYN27" s="15"/>
      <c r="MYO27" s="30"/>
      <c r="MYP27" s="34"/>
      <c r="MYQ27" s="39"/>
      <c r="MYR27" s="39"/>
      <c r="MYS27" s="15"/>
      <c r="MYT27" s="15"/>
      <c r="MYU27" s="44"/>
      <c r="MYV27" s="39"/>
      <c r="MYW27" s="4"/>
      <c r="MZK27" s="25"/>
      <c r="MZL27" s="15"/>
      <c r="MZO27" s="15"/>
      <c r="MZP27" s="15"/>
      <c r="MZQ27" s="20"/>
      <c r="MZR27" s="15"/>
      <c r="MZS27" s="15"/>
      <c r="MZT27" s="15"/>
      <c r="MZU27" s="30"/>
      <c r="MZV27" s="34"/>
      <c r="MZW27" s="39"/>
      <c r="MZX27" s="39"/>
      <c r="MZY27" s="15"/>
      <c r="MZZ27" s="15"/>
      <c r="NAA27" s="44"/>
      <c r="NAB27" s="39"/>
      <c r="NAC27" s="4"/>
      <c r="NAQ27" s="25"/>
      <c r="NAR27" s="15"/>
      <c r="NAU27" s="15"/>
      <c r="NAV27" s="15"/>
      <c r="NAW27" s="20"/>
      <c r="NAX27" s="15"/>
      <c r="NAY27" s="15"/>
      <c r="NAZ27" s="15"/>
      <c r="NBA27" s="30"/>
      <c r="NBB27" s="34"/>
      <c r="NBC27" s="39"/>
      <c r="NBD27" s="39"/>
      <c r="NBE27" s="15"/>
      <c r="NBF27" s="15"/>
      <c r="NBG27" s="44"/>
      <c r="NBH27" s="39"/>
      <c r="NBI27" s="4"/>
      <c r="NBW27" s="25"/>
      <c r="NBX27" s="15"/>
      <c r="NCA27" s="15"/>
      <c r="NCB27" s="15"/>
      <c r="NCC27" s="20"/>
      <c r="NCD27" s="15"/>
      <c r="NCE27" s="15"/>
      <c r="NCF27" s="15"/>
      <c r="NCG27" s="30"/>
      <c r="NCH27" s="34"/>
      <c r="NCI27" s="39"/>
      <c r="NCJ27" s="39"/>
      <c r="NCK27" s="15"/>
      <c r="NCL27" s="15"/>
      <c r="NCM27" s="44"/>
      <c r="NCN27" s="39"/>
      <c r="NCO27" s="4"/>
      <c r="NDC27" s="25"/>
      <c r="NDD27" s="15"/>
      <c r="NDG27" s="15"/>
      <c r="NDH27" s="15"/>
      <c r="NDI27" s="20"/>
      <c r="NDJ27" s="15"/>
      <c r="NDK27" s="15"/>
      <c r="NDL27" s="15"/>
      <c r="NDM27" s="30"/>
      <c r="NDN27" s="34"/>
      <c r="NDO27" s="39"/>
      <c r="NDP27" s="39"/>
      <c r="NDQ27" s="15"/>
      <c r="NDR27" s="15"/>
      <c r="NDS27" s="44"/>
      <c r="NDT27" s="39"/>
      <c r="NDU27" s="4"/>
      <c r="NEI27" s="25"/>
      <c r="NEJ27" s="15"/>
      <c r="NEM27" s="15"/>
      <c r="NEN27" s="15"/>
      <c r="NEO27" s="20"/>
      <c r="NEP27" s="15"/>
      <c r="NEQ27" s="15"/>
      <c r="NER27" s="15"/>
      <c r="NES27" s="30"/>
      <c r="NET27" s="34"/>
      <c r="NEU27" s="39"/>
      <c r="NEV27" s="39"/>
      <c r="NEW27" s="15"/>
      <c r="NEX27" s="15"/>
      <c r="NEY27" s="44"/>
      <c r="NEZ27" s="39"/>
      <c r="NFA27" s="4"/>
      <c r="NFO27" s="25"/>
      <c r="NFP27" s="15"/>
      <c r="NFS27" s="15"/>
      <c r="NFT27" s="15"/>
      <c r="NFU27" s="20"/>
      <c r="NFV27" s="15"/>
      <c r="NFW27" s="15"/>
      <c r="NFX27" s="15"/>
      <c r="NFY27" s="30"/>
      <c r="NFZ27" s="34"/>
      <c r="NGA27" s="39"/>
      <c r="NGB27" s="39"/>
      <c r="NGC27" s="15"/>
      <c r="NGD27" s="15"/>
      <c r="NGE27" s="44"/>
      <c r="NGF27" s="39"/>
      <c r="NGG27" s="4"/>
      <c r="NGU27" s="25"/>
      <c r="NGV27" s="15"/>
      <c r="NGY27" s="15"/>
      <c r="NGZ27" s="15"/>
      <c r="NHA27" s="20"/>
      <c r="NHB27" s="15"/>
      <c r="NHC27" s="15"/>
      <c r="NHD27" s="15"/>
      <c r="NHE27" s="30"/>
      <c r="NHF27" s="34"/>
      <c r="NHG27" s="39"/>
      <c r="NHH27" s="39"/>
      <c r="NHI27" s="15"/>
      <c r="NHJ27" s="15"/>
      <c r="NHK27" s="44"/>
      <c r="NHL27" s="39"/>
      <c r="NHM27" s="4"/>
      <c r="NIA27" s="25"/>
      <c r="NIB27" s="15"/>
      <c r="NIE27" s="15"/>
      <c r="NIF27" s="15"/>
      <c r="NIG27" s="20"/>
      <c r="NIH27" s="15"/>
      <c r="NII27" s="15"/>
      <c r="NIJ27" s="15"/>
      <c r="NIK27" s="30"/>
      <c r="NIL27" s="34"/>
      <c r="NIM27" s="39"/>
      <c r="NIN27" s="39"/>
      <c r="NIO27" s="15"/>
      <c r="NIP27" s="15"/>
      <c r="NIQ27" s="44"/>
      <c r="NIR27" s="39"/>
      <c r="NIS27" s="4"/>
      <c r="NJG27" s="25"/>
      <c r="NJH27" s="15"/>
      <c r="NJK27" s="15"/>
      <c r="NJL27" s="15"/>
      <c r="NJM27" s="20"/>
      <c r="NJN27" s="15"/>
      <c r="NJO27" s="15"/>
      <c r="NJP27" s="15"/>
      <c r="NJQ27" s="30"/>
      <c r="NJR27" s="34"/>
      <c r="NJS27" s="39"/>
      <c r="NJT27" s="39"/>
      <c r="NJU27" s="15"/>
      <c r="NJV27" s="15"/>
      <c r="NJW27" s="44"/>
      <c r="NJX27" s="39"/>
      <c r="NJY27" s="4"/>
      <c r="NKM27" s="25"/>
      <c r="NKN27" s="15"/>
      <c r="NKQ27" s="15"/>
      <c r="NKR27" s="15"/>
      <c r="NKS27" s="20"/>
      <c r="NKT27" s="15"/>
      <c r="NKU27" s="15"/>
      <c r="NKV27" s="15"/>
      <c r="NKW27" s="30"/>
      <c r="NKX27" s="34"/>
      <c r="NKY27" s="39"/>
      <c r="NKZ27" s="39"/>
      <c r="NLA27" s="15"/>
      <c r="NLB27" s="15"/>
      <c r="NLC27" s="44"/>
      <c r="NLD27" s="39"/>
      <c r="NLE27" s="4"/>
      <c r="NLS27" s="25"/>
      <c r="NLT27" s="15"/>
      <c r="NLW27" s="15"/>
      <c r="NLX27" s="15"/>
      <c r="NLY27" s="20"/>
      <c r="NLZ27" s="15"/>
      <c r="NMA27" s="15"/>
      <c r="NMB27" s="15"/>
      <c r="NMC27" s="30"/>
      <c r="NMD27" s="34"/>
      <c r="NME27" s="39"/>
      <c r="NMF27" s="39"/>
      <c r="NMG27" s="15"/>
      <c r="NMH27" s="15"/>
      <c r="NMI27" s="44"/>
      <c r="NMJ27" s="39"/>
      <c r="NMK27" s="4"/>
      <c r="NMY27" s="25"/>
      <c r="NMZ27" s="15"/>
      <c r="NNC27" s="15"/>
      <c r="NND27" s="15"/>
      <c r="NNE27" s="20"/>
      <c r="NNF27" s="15"/>
      <c r="NNG27" s="15"/>
      <c r="NNH27" s="15"/>
      <c r="NNI27" s="30"/>
      <c r="NNJ27" s="34"/>
      <c r="NNK27" s="39"/>
      <c r="NNL27" s="39"/>
      <c r="NNM27" s="15"/>
      <c r="NNN27" s="15"/>
      <c r="NNO27" s="44"/>
      <c r="NNP27" s="39"/>
      <c r="NNQ27" s="4"/>
      <c r="NOE27" s="25"/>
      <c r="NOF27" s="15"/>
      <c r="NOI27" s="15"/>
      <c r="NOJ27" s="15"/>
      <c r="NOK27" s="20"/>
      <c r="NOL27" s="15"/>
      <c r="NOM27" s="15"/>
      <c r="NON27" s="15"/>
      <c r="NOO27" s="30"/>
      <c r="NOP27" s="34"/>
      <c r="NOQ27" s="39"/>
      <c r="NOR27" s="39"/>
      <c r="NOS27" s="15"/>
      <c r="NOT27" s="15"/>
      <c r="NOU27" s="44"/>
      <c r="NOV27" s="39"/>
      <c r="NOW27" s="4"/>
      <c r="NPK27" s="25"/>
      <c r="NPL27" s="15"/>
      <c r="NPO27" s="15"/>
      <c r="NPP27" s="15"/>
      <c r="NPQ27" s="20"/>
      <c r="NPR27" s="15"/>
      <c r="NPS27" s="15"/>
      <c r="NPT27" s="15"/>
      <c r="NPU27" s="30"/>
      <c r="NPV27" s="34"/>
      <c r="NPW27" s="39"/>
      <c r="NPX27" s="39"/>
      <c r="NPY27" s="15"/>
      <c r="NPZ27" s="15"/>
      <c r="NQA27" s="44"/>
      <c r="NQB27" s="39"/>
      <c r="NQC27" s="4"/>
      <c r="NQQ27" s="25"/>
      <c r="NQR27" s="15"/>
      <c r="NQU27" s="15"/>
      <c r="NQV27" s="15"/>
      <c r="NQW27" s="20"/>
      <c r="NQX27" s="15"/>
      <c r="NQY27" s="15"/>
      <c r="NQZ27" s="15"/>
      <c r="NRA27" s="30"/>
      <c r="NRB27" s="34"/>
      <c r="NRC27" s="39"/>
      <c r="NRD27" s="39"/>
      <c r="NRE27" s="15"/>
      <c r="NRF27" s="15"/>
      <c r="NRG27" s="44"/>
      <c r="NRH27" s="39"/>
      <c r="NRI27" s="4"/>
      <c r="NRW27" s="25"/>
      <c r="NRX27" s="15"/>
      <c r="NSA27" s="15"/>
      <c r="NSB27" s="15"/>
      <c r="NSC27" s="20"/>
      <c r="NSD27" s="15"/>
      <c r="NSE27" s="15"/>
      <c r="NSF27" s="15"/>
      <c r="NSG27" s="30"/>
      <c r="NSH27" s="34"/>
      <c r="NSI27" s="39"/>
      <c r="NSJ27" s="39"/>
      <c r="NSK27" s="15"/>
      <c r="NSL27" s="15"/>
      <c r="NSM27" s="44"/>
      <c r="NSN27" s="39"/>
      <c r="NSO27" s="4"/>
      <c r="NTC27" s="25"/>
      <c r="NTD27" s="15"/>
      <c r="NTG27" s="15"/>
      <c r="NTH27" s="15"/>
      <c r="NTI27" s="20"/>
      <c r="NTJ27" s="15"/>
      <c r="NTK27" s="15"/>
      <c r="NTL27" s="15"/>
      <c r="NTM27" s="30"/>
      <c r="NTN27" s="34"/>
      <c r="NTO27" s="39"/>
      <c r="NTP27" s="39"/>
      <c r="NTQ27" s="15"/>
      <c r="NTR27" s="15"/>
      <c r="NTS27" s="44"/>
      <c r="NTT27" s="39"/>
      <c r="NTU27" s="4"/>
      <c r="NUI27" s="25"/>
      <c r="NUJ27" s="15"/>
      <c r="NUM27" s="15"/>
      <c r="NUN27" s="15"/>
      <c r="NUO27" s="20"/>
      <c r="NUP27" s="15"/>
      <c r="NUQ27" s="15"/>
      <c r="NUR27" s="15"/>
      <c r="NUS27" s="30"/>
      <c r="NUT27" s="34"/>
      <c r="NUU27" s="39"/>
      <c r="NUV27" s="39"/>
      <c r="NUW27" s="15"/>
      <c r="NUX27" s="15"/>
      <c r="NUY27" s="44"/>
      <c r="NUZ27" s="39"/>
      <c r="NVA27" s="4"/>
      <c r="NVO27" s="25"/>
      <c r="NVP27" s="15"/>
      <c r="NVS27" s="15"/>
      <c r="NVT27" s="15"/>
      <c r="NVU27" s="20"/>
      <c r="NVV27" s="15"/>
      <c r="NVW27" s="15"/>
      <c r="NVX27" s="15"/>
      <c r="NVY27" s="30"/>
      <c r="NVZ27" s="34"/>
      <c r="NWA27" s="39"/>
      <c r="NWB27" s="39"/>
      <c r="NWC27" s="15"/>
      <c r="NWD27" s="15"/>
      <c r="NWE27" s="44"/>
      <c r="NWF27" s="39"/>
      <c r="NWG27" s="4"/>
      <c r="NWU27" s="25"/>
      <c r="NWV27" s="15"/>
      <c r="NWY27" s="15"/>
      <c r="NWZ27" s="15"/>
      <c r="NXA27" s="20"/>
      <c r="NXB27" s="15"/>
      <c r="NXC27" s="15"/>
      <c r="NXD27" s="15"/>
      <c r="NXE27" s="30"/>
      <c r="NXF27" s="34"/>
      <c r="NXG27" s="39"/>
      <c r="NXH27" s="39"/>
      <c r="NXI27" s="15"/>
      <c r="NXJ27" s="15"/>
      <c r="NXK27" s="44"/>
      <c r="NXL27" s="39"/>
      <c r="NXM27" s="4"/>
      <c r="NYA27" s="25"/>
      <c r="NYB27" s="15"/>
      <c r="NYE27" s="15"/>
      <c r="NYF27" s="15"/>
      <c r="NYG27" s="20"/>
      <c r="NYH27" s="15"/>
      <c r="NYI27" s="15"/>
      <c r="NYJ27" s="15"/>
      <c r="NYK27" s="30"/>
      <c r="NYL27" s="34"/>
      <c r="NYM27" s="39"/>
      <c r="NYN27" s="39"/>
      <c r="NYO27" s="15"/>
      <c r="NYP27" s="15"/>
      <c r="NYQ27" s="44"/>
      <c r="NYR27" s="39"/>
      <c r="NYS27" s="4"/>
      <c r="NZG27" s="25"/>
      <c r="NZH27" s="15"/>
      <c r="NZK27" s="15"/>
      <c r="NZL27" s="15"/>
      <c r="NZM27" s="20"/>
      <c r="NZN27" s="15"/>
      <c r="NZO27" s="15"/>
      <c r="NZP27" s="15"/>
      <c r="NZQ27" s="30"/>
      <c r="NZR27" s="34"/>
      <c r="NZS27" s="39"/>
      <c r="NZT27" s="39"/>
      <c r="NZU27" s="15"/>
      <c r="NZV27" s="15"/>
      <c r="NZW27" s="44"/>
      <c r="NZX27" s="39"/>
      <c r="NZY27" s="4"/>
      <c r="OAM27" s="25"/>
      <c r="OAN27" s="15"/>
      <c r="OAQ27" s="15"/>
      <c r="OAR27" s="15"/>
      <c r="OAS27" s="20"/>
      <c r="OAT27" s="15"/>
      <c r="OAU27" s="15"/>
      <c r="OAV27" s="15"/>
      <c r="OAW27" s="30"/>
      <c r="OAX27" s="34"/>
      <c r="OAY27" s="39"/>
      <c r="OAZ27" s="39"/>
      <c r="OBA27" s="15"/>
      <c r="OBB27" s="15"/>
      <c r="OBC27" s="44"/>
      <c r="OBD27" s="39"/>
      <c r="OBE27" s="4"/>
      <c r="OBS27" s="25"/>
      <c r="OBT27" s="15"/>
      <c r="OBW27" s="15"/>
      <c r="OBX27" s="15"/>
      <c r="OBY27" s="20"/>
      <c r="OBZ27" s="15"/>
      <c r="OCA27" s="15"/>
      <c r="OCB27" s="15"/>
      <c r="OCC27" s="30"/>
      <c r="OCD27" s="34"/>
      <c r="OCE27" s="39"/>
      <c r="OCF27" s="39"/>
      <c r="OCG27" s="15"/>
      <c r="OCH27" s="15"/>
      <c r="OCI27" s="44"/>
      <c r="OCJ27" s="39"/>
      <c r="OCK27" s="4"/>
      <c r="OCY27" s="25"/>
      <c r="OCZ27" s="15"/>
      <c r="ODC27" s="15"/>
      <c r="ODD27" s="15"/>
      <c r="ODE27" s="20"/>
      <c r="ODF27" s="15"/>
      <c r="ODG27" s="15"/>
      <c r="ODH27" s="15"/>
      <c r="ODI27" s="30"/>
      <c r="ODJ27" s="34"/>
      <c r="ODK27" s="39"/>
      <c r="ODL27" s="39"/>
      <c r="ODM27" s="15"/>
      <c r="ODN27" s="15"/>
      <c r="ODO27" s="44"/>
      <c r="ODP27" s="39"/>
      <c r="ODQ27" s="4"/>
      <c r="OEE27" s="25"/>
      <c r="OEF27" s="15"/>
      <c r="OEI27" s="15"/>
      <c r="OEJ27" s="15"/>
      <c r="OEK27" s="20"/>
      <c r="OEL27" s="15"/>
      <c r="OEM27" s="15"/>
      <c r="OEN27" s="15"/>
      <c r="OEO27" s="30"/>
      <c r="OEP27" s="34"/>
      <c r="OEQ27" s="39"/>
      <c r="OER27" s="39"/>
      <c r="OES27" s="15"/>
      <c r="OET27" s="15"/>
      <c r="OEU27" s="44"/>
      <c r="OEV27" s="39"/>
      <c r="OEW27" s="4"/>
      <c r="OFK27" s="25"/>
      <c r="OFL27" s="15"/>
      <c r="OFO27" s="15"/>
      <c r="OFP27" s="15"/>
      <c r="OFQ27" s="20"/>
      <c r="OFR27" s="15"/>
      <c r="OFS27" s="15"/>
      <c r="OFT27" s="15"/>
      <c r="OFU27" s="30"/>
      <c r="OFV27" s="34"/>
      <c r="OFW27" s="39"/>
      <c r="OFX27" s="39"/>
      <c r="OFY27" s="15"/>
      <c r="OFZ27" s="15"/>
      <c r="OGA27" s="44"/>
      <c r="OGB27" s="39"/>
      <c r="OGC27" s="4"/>
      <c r="OGQ27" s="25"/>
      <c r="OGR27" s="15"/>
      <c r="OGU27" s="15"/>
      <c r="OGV27" s="15"/>
      <c r="OGW27" s="20"/>
      <c r="OGX27" s="15"/>
      <c r="OGY27" s="15"/>
      <c r="OGZ27" s="15"/>
      <c r="OHA27" s="30"/>
      <c r="OHB27" s="34"/>
      <c r="OHC27" s="39"/>
      <c r="OHD27" s="39"/>
      <c r="OHE27" s="15"/>
      <c r="OHF27" s="15"/>
      <c r="OHG27" s="44"/>
      <c r="OHH27" s="39"/>
      <c r="OHI27" s="4"/>
      <c r="OHW27" s="25"/>
      <c r="OHX27" s="15"/>
      <c r="OIA27" s="15"/>
      <c r="OIB27" s="15"/>
      <c r="OIC27" s="20"/>
      <c r="OID27" s="15"/>
      <c r="OIE27" s="15"/>
      <c r="OIF27" s="15"/>
      <c r="OIG27" s="30"/>
      <c r="OIH27" s="34"/>
      <c r="OII27" s="39"/>
      <c r="OIJ27" s="39"/>
      <c r="OIK27" s="15"/>
      <c r="OIL27" s="15"/>
      <c r="OIM27" s="44"/>
      <c r="OIN27" s="39"/>
      <c r="OIO27" s="4"/>
      <c r="OJC27" s="25"/>
      <c r="OJD27" s="15"/>
      <c r="OJG27" s="15"/>
      <c r="OJH27" s="15"/>
      <c r="OJI27" s="20"/>
      <c r="OJJ27" s="15"/>
      <c r="OJK27" s="15"/>
      <c r="OJL27" s="15"/>
      <c r="OJM27" s="30"/>
      <c r="OJN27" s="34"/>
      <c r="OJO27" s="39"/>
      <c r="OJP27" s="39"/>
      <c r="OJQ27" s="15"/>
      <c r="OJR27" s="15"/>
      <c r="OJS27" s="44"/>
      <c r="OJT27" s="39"/>
      <c r="OJU27" s="4"/>
      <c r="OKI27" s="25"/>
      <c r="OKJ27" s="15"/>
      <c r="OKM27" s="15"/>
      <c r="OKN27" s="15"/>
      <c r="OKO27" s="20"/>
      <c r="OKP27" s="15"/>
      <c r="OKQ27" s="15"/>
      <c r="OKR27" s="15"/>
      <c r="OKS27" s="30"/>
      <c r="OKT27" s="34"/>
      <c r="OKU27" s="39"/>
      <c r="OKV27" s="39"/>
      <c r="OKW27" s="15"/>
      <c r="OKX27" s="15"/>
      <c r="OKY27" s="44"/>
      <c r="OKZ27" s="39"/>
      <c r="OLA27" s="4"/>
      <c r="OLO27" s="25"/>
      <c r="OLP27" s="15"/>
      <c r="OLS27" s="15"/>
      <c r="OLT27" s="15"/>
      <c r="OLU27" s="20"/>
      <c r="OLV27" s="15"/>
      <c r="OLW27" s="15"/>
      <c r="OLX27" s="15"/>
      <c r="OLY27" s="30"/>
      <c r="OLZ27" s="34"/>
      <c r="OMA27" s="39"/>
      <c r="OMB27" s="39"/>
      <c r="OMC27" s="15"/>
      <c r="OMD27" s="15"/>
      <c r="OME27" s="44"/>
      <c r="OMF27" s="39"/>
      <c r="OMG27" s="4"/>
      <c r="OMU27" s="25"/>
      <c r="OMV27" s="15"/>
      <c r="OMY27" s="15"/>
      <c r="OMZ27" s="15"/>
      <c r="ONA27" s="20"/>
      <c r="ONB27" s="15"/>
      <c r="ONC27" s="15"/>
      <c r="OND27" s="15"/>
      <c r="ONE27" s="30"/>
      <c r="ONF27" s="34"/>
      <c r="ONG27" s="39"/>
      <c r="ONH27" s="39"/>
      <c r="ONI27" s="15"/>
      <c r="ONJ27" s="15"/>
      <c r="ONK27" s="44"/>
      <c r="ONL27" s="39"/>
      <c r="ONM27" s="4"/>
      <c r="OOA27" s="25"/>
      <c r="OOB27" s="15"/>
      <c r="OOE27" s="15"/>
      <c r="OOF27" s="15"/>
      <c r="OOG27" s="20"/>
      <c r="OOH27" s="15"/>
      <c r="OOI27" s="15"/>
      <c r="OOJ27" s="15"/>
      <c r="OOK27" s="30"/>
      <c r="OOL27" s="34"/>
      <c r="OOM27" s="39"/>
      <c r="OON27" s="39"/>
      <c r="OOO27" s="15"/>
      <c r="OOP27" s="15"/>
      <c r="OOQ27" s="44"/>
      <c r="OOR27" s="39"/>
      <c r="OOS27" s="4"/>
      <c r="OPG27" s="25"/>
      <c r="OPH27" s="15"/>
      <c r="OPK27" s="15"/>
      <c r="OPL27" s="15"/>
      <c r="OPM27" s="20"/>
      <c r="OPN27" s="15"/>
      <c r="OPO27" s="15"/>
      <c r="OPP27" s="15"/>
      <c r="OPQ27" s="30"/>
      <c r="OPR27" s="34"/>
      <c r="OPS27" s="39"/>
      <c r="OPT27" s="39"/>
      <c r="OPU27" s="15"/>
      <c r="OPV27" s="15"/>
      <c r="OPW27" s="44"/>
      <c r="OPX27" s="39"/>
      <c r="OPY27" s="4"/>
      <c r="OQM27" s="25"/>
      <c r="OQN27" s="15"/>
      <c r="OQQ27" s="15"/>
      <c r="OQR27" s="15"/>
      <c r="OQS27" s="20"/>
      <c r="OQT27" s="15"/>
      <c r="OQU27" s="15"/>
      <c r="OQV27" s="15"/>
      <c r="OQW27" s="30"/>
      <c r="OQX27" s="34"/>
      <c r="OQY27" s="39"/>
      <c r="OQZ27" s="39"/>
      <c r="ORA27" s="15"/>
      <c r="ORB27" s="15"/>
      <c r="ORC27" s="44"/>
      <c r="ORD27" s="39"/>
      <c r="ORE27" s="4"/>
      <c r="ORS27" s="25"/>
      <c r="ORT27" s="15"/>
      <c r="ORW27" s="15"/>
      <c r="ORX27" s="15"/>
      <c r="ORY27" s="20"/>
      <c r="ORZ27" s="15"/>
      <c r="OSA27" s="15"/>
      <c r="OSB27" s="15"/>
      <c r="OSC27" s="30"/>
      <c r="OSD27" s="34"/>
      <c r="OSE27" s="39"/>
      <c r="OSF27" s="39"/>
      <c r="OSG27" s="15"/>
      <c r="OSH27" s="15"/>
      <c r="OSI27" s="44"/>
      <c r="OSJ27" s="39"/>
      <c r="OSK27" s="4"/>
      <c r="OSY27" s="25"/>
      <c r="OSZ27" s="15"/>
      <c r="OTC27" s="15"/>
      <c r="OTD27" s="15"/>
      <c r="OTE27" s="20"/>
      <c r="OTF27" s="15"/>
      <c r="OTG27" s="15"/>
      <c r="OTH27" s="15"/>
      <c r="OTI27" s="30"/>
      <c r="OTJ27" s="34"/>
      <c r="OTK27" s="39"/>
      <c r="OTL27" s="39"/>
      <c r="OTM27" s="15"/>
      <c r="OTN27" s="15"/>
      <c r="OTO27" s="44"/>
      <c r="OTP27" s="39"/>
      <c r="OTQ27" s="4"/>
      <c r="OUE27" s="25"/>
      <c r="OUF27" s="15"/>
      <c r="OUI27" s="15"/>
      <c r="OUJ27" s="15"/>
      <c r="OUK27" s="20"/>
      <c r="OUL27" s="15"/>
      <c r="OUM27" s="15"/>
      <c r="OUN27" s="15"/>
      <c r="OUO27" s="30"/>
      <c r="OUP27" s="34"/>
      <c r="OUQ27" s="39"/>
      <c r="OUR27" s="39"/>
      <c r="OUS27" s="15"/>
      <c r="OUT27" s="15"/>
      <c r="OUU27" s="44"/>
      <c r="OUV27" s="39"/>
      <c r="OUW27" s="4"/>
      <c r="OVK27" s="25"/>
      <c r="OVL27" s="15"/>
      <c r="OVO27" s="15"/>
      <c r="OVP27" s="15"/>
      <c r="OVQ27" s="20"/>
      <c r="OVR27" s="15"/>
      <c r="OVS27" s="15"/>
      <c r="OVT27" s="15"/>
      <c r="OVU27" s="30"/>
      <c r="OVV27" s="34"/>
      <c r="OVW27" s="39"/>
      <c r="OVX27" s="39"/>
      <c r="OVY27" s="15"/>
      <c r="OVZ27" s="15"/>
      <c r="OWA27" s="44"/>
      <c r="OWB27" s="39"/>
      <c r="OWC27" s="4"/>
      <c r="OWQ27" s="25"/>
      <c r="OWR27" s="15"/>
      <c r="OWU27" s="15"/>
      <c r="OWV27" s="15"/>
      <c r="OWW27" s="20"/>
      <c r="OWX27" s="15"/>
      <c r="OWY27" s="15"/>
      <c r="OWZ27" s="15"/>
      <c r="OXA27" s="30"/>
      <c r="OXB27" s="34"/>
      <c r="OXC27" s="39"/>
      <c r="OXD27" s="39"/>
      <c r="OXE27" s="15"/>
      <c r="OXF27" s="15"/>
      <c r="OXG27" s="44"/>
      <c r="OXH27" s="39"/>
      <c r="OXI27" s="4"/>
      <c r="OXW27" s="25"/>
      <c r="OXX27" s="15"/>
      <c r="OYA27" s="15"/>
      <c r="OYB27" s="15"/>
      <c r="OYC27" s="20"/>
      <c r="OYD27" s="15"/>
      <c r="OYE27" s="15"/>
      <c r="OYF27" s="15"/>
      <c r="OYG27" s="30"/>
      <c r="OYH27" s="34"/>
      <c r="OYI27" s="39"/>
      <c r="OYJ27" s="39"/>
      <c r="OYK27" s="15"/>
      <c r="OYL27" s="15"/>
      <c r="OYM27" s="44"/>
      <c r="OYN27" s="39"/>
      <c r="OYO27" s="4"/>
      <c r="OZC27" s="25"/>
      <c r="OZD27" s="15"/>
      <c r="OZG27" s="15"/>
      <c r="OZH27" s="15"/>
      <c r="OZI27" s="20"/>
      <c r="OZJ27" s="15"/>
      <c r="OZK27" s="15"/>
      <c r="OZL27" s="15"/>
      <c r="OZM27" s="30"/>
      <c r="OZN27" s="34"/>
      <c r="OZO27" s="39"/>
      <c r="OZP27" s="39"/>
      <c r="OZQ27" s="15"/>
      <c r="OZR27" s="15"/>
      <c r="OZS27" s="44"/>
      <c r="OZT27" s="39"/>
      <c r="OZU27" s="4"/>
      <c r="PAI27" s="25"/>
      <c r="PAJ27" s="15"/>
      <c r="PAM27" s="15"/>
      <c r="PAN27" s="15"/>
      <c r="PAO27" s="20"/>
      <c r="PAP27" s="15"/>
      <c r="PAQ27" s="15"/>
      <c r="PAR27" s="15"/>
      <c r="PAS27" s="30"/>
      <c r="PAT27" s="34"/>
      <c r="PAU27" s="39"/>
      <c r="PAV27" s="39"/>
      <c r="PAW27" s="15"/>
      <c r="PAX27" s="15"/>
      <c r="PAY27" s="44"/>
      <c r="PAZ27" s="39"/>
      <c r="PBA27" s="4"/>
      <c r="PBO27" s="25"/>
      <c r="PBP27" s="15"/>
      <c r="PBS27" s="15"/>
      <c r="PBT27" s="15"/>
      <c r="PBU27" s="20"/>
      <c r="PBV27" s="15"/>
      <c r="PBW27" s="15"/>
      <c r="PBX27" s="15"/>
      <c r="PBY27" s="30"/>
      <c r="PBZ27" s="34"/>
      <c r="PCA27" s="39"/>
      <c r="PCB27" s="39"/>
      <c r="PCC27" s="15"/>
      <c r="PCD27" s="15"/>
      <c r="PCE27" s="44"/>
      <c r="PCF27" s="39"/>
      <c r="PCG27" s="4"/>
      <c r="PCU27" s="25"/>
      <c r="PCV27" s="15"/>
      <c r="PCY27" s="15"/>
      <c r="PCZ27" s="15"/>
      <c r="PDA27" s="20"/>
      <c r="PDB27" s="15"/>
      <c r="PDC27" s="15"/>
      <c r="PDD27" s="15"/>
      <c r="PDE27" s="30"/>
      <c r="PDF27" s="34"/>
      <c r="PDG27" s="39"/>
      <c r="PDH27" s="39"/>
      <c r="PDI27" s="15"/>
      <c r="PDJ27" s="15"/>
      <c r="PDK27" s="44"/>
      <c r="PDL27" s="39"/>
      <c r="PDM27" s="4"/>
      <c r="PEA27" s="25"/>
      <c r="PEB27" s="15"/>
      <c r="PEE27" s="15"/>
      <c r="PEF27" s="15"/>
      <c r="PEG27" s="20"/>
      <c r="PEH27" s="15"/>
      <c r="PEI27" s="15"/>
      <c r="PEJ27" s="15"/>
      <c r="PEK27" s="30"/>
      <c r="PEL27" s="34"/>
      <c r="PEM27" s="39"/>
      <c r="PEN27" s="39"/>
      <c r="PEO27" s="15"/>
      <c r="PEP27" s="15"/>
      <c r="PEQ27" s="44"/>
      <c r="PER27" s="39"/>
      <c r="PES27" s="4"/>
      <c r="PFG27" s="25"/>
      <c r="PFH27" s="15"/>
      <c r="PFK27" s="15"/>
      <c r="PFL27" s="15"/>
      <c r="PFM27" s="20"/>
      <c r="PFN27" s="15"/>
      <c r="PFO27" s="15"/>
      <c r="PFP27" s="15"/>
      <c r="PFQ27" s="30"/>
      <c r="PFR27" s="34"/>
      <c r="PFS27" s="39"/>
      <c r="PFT27" s="39"/>
      <c r="PFU27" s="15"/>
      <c r="PFV27" s="15"/>
      <c r="PFW27" s="44"/>
      <c r="PFX27" s="39"/>
      <c r="PFY27" s="4"/>
      <c r="PGM27" s="25"/>
      <c r="PGN27" s="15"/>
      <c r="PGQ27" s="15"/>
      <c r="PGR27" s="15"/>
      <c r="PGS27" s="20"/>
      <c r="PGT27" s="15"/>
      <c r="PGU27" s="15"/>
      <c r="PGV27" s="15"/>
      <c r="PGW27" s="30"/>
      <c r="PGX27" s="34"/>
      <c r="PGY27" s="39"/>
      <c r="PGZ27" s="39"/>
      <c r="PHA27" s="15"/>
      <c r="PHB27" s="15"/>
      <c r="PHC27" s="44"/>
      <c r="PHD27" s="39"/>
      <c r="PHE27" s="4"/>
      <c r="PHS27" s="25"/>
      <c r="PHT27" s="15"/>
      <c r="PHW27" s="15"/>
      <c r="PHX27" s="15"/>
      <c r="PHY27" s="20"/>
      <c r="PHZ27" s="15"/>
      <c r="PIA27" s="15"/>
      <c r="PIB27" s="15"/>
      <c r="PIC27" s="30"/>
      <c r="PID27" s="34"/>
      <c r="PIE27" s="39"/>
      <c r="PIF27" s="39"/>
      <c r="PIG27" s="15"/>
      <c r="PIH27" s="15"/>
      <c r="PII27" s="44"/>
      <c r="PIJ27" s="39"/>
      <c r="PIK27" s="4"/>
      <c r="PIY27" s="25"/>
      <c r="PIZ27" s="15"/>
      <c r="PJC27" s="15"/>
      <c r="PJD27" s="15"/>
      <c r="PJE27" s="20"/>
      <c r="PJF27" s="15"/>
      <c r="PJG27" s="15"/>
      <c r="PJH27" s="15"/>
      <c r="PJI27" s="30"/>
      <c r="PJJ27" s="34"/>
      <c r="PJK27" s="39"/>
      <c r="PJL27" s="39"/>
      <c r="PJM27" s="15"/>
      <c r="PJN27" s="15"/>
      <c r="PJO27" s="44"/>
      <c r="PJP27" s="39"/>
      <c r="PJQ27" s="4"/>
      <c r="PKE27" s="25"/>
      <c r="PKF27" s="15"/>
      <c r="PKI27" s="15"/>
      <c r="PKJ27" s="15"/>
      <c r="PKK27" s="20"/>
      <c r="PKL27" s="15"/>
      <c r="PKM27" s="15"/>
      <c r="PKN27" s="15"/>
      <c r="PKO27" s="30"/>
      <c r="PKP27" s="34"/>
      <c r="PKQ27" s="39"/>
      <c r="PKR27" s="39"/>
      <c r="PKS27" s="15"/>
      <c r="PKT27" s="15"/>
      <c r="PKU27" s="44"/>
      <c r="PKV27" s="39"/>
      <c r="PKW27" s="4"/>
      <c r="PLK27" s="25"/>
      <c r="PLL27" s="15"/>
      <c r="PLO27" s="15"/>
      <c r="PLP27" s="15"/>
      <c r="PLQ27" s="20"/>
      <c r="PLR27" s="15"/>
      <c r="PLS27" s="15"/>
      <c r="PLT27" s="15"/>
      <c r="PLU27" s="30"/>
      <c r="PLV27" s="34"/>
      <c r="PLW27" s="39"/>
      <c r="PLX27" s="39"/>
      <c r="PLY27" s="15"/>
      <c r="PLZ27" s="15"/>
      <c r="PMA27" s="44"/>
      <c r="PMB27" s="39"/>
      <c r="PMC27" s="4"/>
      <c r="PMQ27" s="25"/>
      <c r="PMR27" s="15"/>
      <c r="PMU27" s="15"/>
      <c r="PMV27" s="15"/>
      <c r="PMW27" s="20"/>
      <c r="PMX27" s="15"/>
      <c r="PMY27" s="15"/>
      <c r="PMZ27" s="15"/>
      <c r="PNA27" s="30"/>
      <c r="PNB27" s="34"/>
      <c r="PNC27" s="39"/>
      <c r="PND27" s="39"/>
      <c r="PNE27" s="15"/>
      <c r="PNF27" s="15"/>
      <c r="PNG27" s="44"/>
      <c r="PNH27" s="39"/>
      <c r="PNI27" s="4"/>
      <c r="PNW27" s="25"/>
      <c r="PNX27" s="15"/>
      <c r="POA27" s="15"/>
      <c r="POB27" s="15"/>
      <c r="POC27" s="20"/>
      <c r="POD27" s="15"/>
      <c r="POE27" s="15"/>
      <c r="POF27" s="15"/>
      <c r="POG27" s="30"/>
      <c r="POH27" s="34"/>
      <c r="POI27" s="39"/>
      <c r="POJ27" s="39"/>
      <c r="POK27" s="15"/>
      <c r="POL27" s="15"/>
      <c r="POM27" s="44"/>
      <c r="PON27" s="39"/>
      <c r="POO27" s="4"/>
      <c r="PPC27" s="25"/>
      <c r="PPD27" s="15"/>
      <c r="PPG27" s="15"/>
      <c r="PPH27" s="15"/>
      <c r="PPI27" s="20"/>
      <c r="PPJ27" s="15"/>
      <c r="PPK27" s="15"/>
      <c r="PPL27" s="15"/>
      <c r="PPM27" s="30"/>
      <c r="PPN27" s="34"/>
      <c r="PPO27" s="39"/>
      <c r="PPP27" s="39"/>
      <c r="PPQ27" s="15"/>
      <c r="PPR27" s="15"/>
      <c r="PPS27" s="44"/>
      <c r="PPT27" s="39"/>
      <c r="PPU27" s="4"/>
      <c r="PQI27" s="25"/>
      <c r="PQJ27" s="15"/>
      <c r="PQM27" s="15"/>
      <c r="PQN27" s="15"/>
      <c r="PQO27" s="20"/>
      <c r="PQP27" s="15"/>
      <c r="PQQ27" s="15"/>
      <c r="PQR27" s="15"/>
      <c r="PQS27" s="30"/>
      <c r="PQT27" s="34"/>
      <c r="PQU27" s="39"/>
      <c r="PQV27" s="39"/>
      <c r="PQW27" s="15"/>
      <c r="PQX27" s="15"/>
      <c r="PQY27" s="44"/>
      <c r="PQZ27" s="39"/>
      <c r="PRA27" s="4"/>
      <c r="PRO27" s="25"/>
      <c r="PRP27" s="15"/>
      <c r="PRS27" s="15"/>
      <c r="PRT27" s="15"/>
      <c r="PRU27" s="20"/>
      <c r="PRV27" s="15"/>
      <c r="PRW27" s="15"/>
      <c r="PRX27" s="15"/>
      <c r="PRY27" s="30"/>
      <c r="PRZ27" s="34"/>
      <c r="PSA27" s="39"/>
      <c r="PSB27" s="39"/>
      <c r="PSC27" s="15"/>
      <c r="PSD27" s="15"/>
      <c r="PSE27" s="44"/>
      <c r="PSF27" s="39"/>
      <c r="PSG27" s="4"/>
      <c r="PSU27" s="25"/>
      <c r="PSV27" s="15"/>
      <c r="PSY27" s="15"/>
      <c r="PSZ27" s="15"/>
      <c r="PTA27" s="20"/>
      <c r="PTB27" s="15"/>
      <c r="PTC27" s="15"/>
      <c r="PTD27" s="15"/>
      <c r="PTE27" s="30"/>
      <c r="PTF27" s="34"/>
      <c r="PTG27" s="39"/>
      <c r="PTH27" s="39"/>
      <c r="PTI27" s="15"/>
      <c r="PTJ27" s="15"/>
      <c r="PTK27" s="44"/>
      <c r="PTL27" s="39"/>
      <c r="PTM27" s="4"/>
      <c r="PUA27" s="25"/>
      <c r="PUB27" s="15"/>
      <c r="PUE27" s="15"/>
      <c r="PUF27" s="15"/>
      <c r="PUG27" s="20"/>
      <c r="PUH27" s="15"/>
      <c r="PUI27" s="15"/>
      <c r="PUJ27" s="15"/>
      <c r="PUK27" s="30"/>
      <c r="PUL27" s="34"/>
      <c r="PUM27" s="39"/>
      <c r="PUN27" s="39"/>
      <c r="PUO27" s="15"/>
      <c r="PUP27" s="15"/>
      <c r="PUQ27" s="44"/>
      <c r="PUR27" s="39"/>
      <c r="PUS27" s="4"/>
      <c r="PVG27" s="25"/>
      <c r="PVH27" s="15"/>
      <c r="PVK27" s="15"/>
      <c r="PVL27" s="15"/>
      <c r="PVM27" s="20"/>
      <c r="PVN27" s="15"/>
      <c r="PVO27" s="15"/>
      <c r="PVP27" s="15"/>
      <c r="PVQ27" s="30"/>
      <c r="PVR27" s="34"/>
      <c r="PVS27" s="39"/>
      <c r="PVT27" s="39"/>
      <c r="PVU27" s="15"/>
      <c r="PVV27" s="15"/>
      <c r="PVW27" s="44"/>
      <c r="PVX27" s="39"/>
      <c r="PVY27" s="4"/>
      <c r="PWM27" s="25"/>
      <c r="PWN27" s="15"/>
      <c r="PWQ27" s="15"/>
      <c r="PWR27" s="15"/>
      <c r="PWS27" s="20"/>
      <c r="PWT27" s="15"/>
      <c r="PWU27" s="15"/>
      <c r="PWV27" s="15"/>
      <c r="PWW27" s="30"/>
      <c r="PWX27" s="34"/>
      <c r="PWY27" s="39"/>
      <c r="PWZ27" s="39"/>
      <c r="PXA27" s="15"/>
      <c r="PXB27" s="15"/>
      <c r="PXC27" s="44"/>
      <c r="PXD27" s="39"/>
      <c r="PXE27" s="4"/>
      <c r="PXS27" s="25"/>
      <c r="PXT27" s="15"/>
      <c r="PXW27" s="15"/>
      <c r="PXX27" s="15"/>
      <c r="PXY27" s="20"/>
      <c r="PXZ27" s="15"/>
      <c r="PYA27" s="15"/>
      <c r="PYB27" s="15"/>
      <c r="PYC27" s="30"/>
      <c r="PYD27" s="34"/>
      <c r="PYE27" s="39"/>
      <c r="PYF27" s="39"/>
      <c r="PYG27" s="15"/>
      <c r="PYH27" s="15"/>
      <c r="PYI27" s="44"/>
      <c r="PYJ27" s="39"/>
      <c r="PYK27" s="4"/>
      <c r="PYY27" s="25"/>
      <c r="PYZ27" s="15"/>
      <c r="PZC27" s="15"/>
      <c r="PZD27" s="15"/>
      <c r="PZE27" s="20"/>
      <c r="PZF27" s="15"/>
      <c r="PZG27" s="15"/>
      <c r="PZH27" s="15"/>
      <c r="PZI27" s="30"/>
      <c r="PZJ27" s="34"/>
      <c r="PZK27" s="39"/>
      <c r="PZL27" s="39"/>
      <c r="PZM27" s="15"/>
      <c r="PZN27" s="15"/>
      <c r="PZO27" s="44"/>
      <c r="PZP27" s="39"/>
      <c r="PZQ27" s="4"/>
      <c r="QAE27" s="25"/>
      <c r="QAF27" s="15"/>
      <c r="QAI27" s="15"/>
      <c r="QAJ27" s="15"/>
      <c r="QAK27" s="20"/>
      <c r="QAL27" s="15"/>
      <c r="QAM27" s="15"/>
      <c r="QAN27" s="15"/>
      <c r="QAO27" s="30"/>
      <c r="QAP27" s="34"/>
      <c r="QAQ27" s="39"/>
      <c r="QAR27" s="39"/>
      <c r="QAS27" s="15"/>
      <c r="QAT27" s="15"/>
      <c r="QAU27" s="44"/>
      <c r="QAV27" s="39"/>
      <c r="QAW27" s="4"/>
      <c r="QBK27" s="25"/>
      <c r="QBL27" s="15"/>
      <c r="QBO27" s="15"/>
      <c r="QBP27" s="15"/>
      <c r="QBQ27" s="20"/>
      <c r="QBR27" s="15"/>
      <c r="QBS27" s="15"/>
      <c r="QBT27" s="15"/>
      <c r="QBU27" s="30"/>
      <c r="QBV27" s="34"/>
      <c r="QBW27" s="39"/>
      <c r="QBX27" s="39"/>
      <c r="QBY27" s="15"/>
      <c r="QBZ27" s="15"/>
      <c r="QCA27" s="44"/>
      <c r="QCB27" s="39"/>
      <c r="QCC27" s="4"/>
      <c r="QCQ27" s="25"/>
      <c r="QCR27" s="15"/>
      <c r="QCU27" s="15"/>
      <c r="QCV27" s="15"/>
      <c r="QCW27" s="20"/>
      <c r="QCX27" s="15"/>
      <c r="QCY27" s="15"/>
      <c r="QCZ27" s="15"/>
      <c r="QDA27" s="30"/>
      <c r="QDB27" s="34"/>
      <c r="QDC27" s="39"/>
      <c r="QDD27" s="39"/>
      <c r="QDE27" s="15"/>
      <c r="QDF27" s="15"/>
      <c r="QDG27" s="44"/>
      <c r="QDH27" s="39"/>
      <c r="QDI27" s="4"/>
      <c r="QDW27" s="25"/>
      <c r="QDX27" s="15"/>
      <c r="QEA27" s="15"/>
      <c r="QEB27" s="15"/>
      <c r="QEC27" s="20"/>
      <c r="QED27" s="15"/>
      <c r="QEE27" s="15"/>
      <c r="QEF27" s="15"/>
      <c r="QEG27" s="30"/>
      <c r="QEH27" s="34"/>
      <c r="QEI27" s="39"/>
      <c r="QEJ27" s="39"/>
      <c r="QEK27" s="15"/>
      <c r="QEL27" s="15"/>
      <c r="QEM27" s="44"/>
      <c r="QEN27" s="39"/>
      <c r="QEO27" s="4"/>
      <c r="QFC27" s="25"/>
      <c r="QFD27" s="15"/>
      <c r="QFG27" s="15"/>
      <c r="QFH27" s="15"/>
      <c r="QFI27" s="20"/>
      <c r="QFJ27" s="15"/>
      <c r="QFK27" s="15"/>
      <c r="QFL27" s="15"/>
      <c r="QFM27" s="30"/>
      <c r="QFN27" s="34"/>
      <c r="QFO27" s="39"/>
      <c r="QFP27" s="39"/>
      <c r="QFQ27" s="15"/>
      <c r="QFR27" s="15"/>
      <c r="QFS27" s="44"/>
      <c r="QFT27" s="39"/>
      <c r="QFU27" s="4"/>
      <c r="QGI27" s="25"/>
      <c r="QGJ27" s="15"/>
      <c r="QGM27" s="15"/>
      <c r="QGN27" s="15"/>
      <c r="QGO27" s="20"/>
      <c r="QGP27" s="15"/>
      <c r="QGQ27" s="15"/>
      <c r="QGR27" s="15"/>
      <c r="QGS27" s="30"/>
      <c r="QGT27" s="34"/>
      <c r="QGU27" s="39"/>
      <c r="QGV27" s="39"/>
      <c r="QGW27" s="15"/>
      <c r="QGX27" s="15"/>
      <c r="QGY27" s="44"/>
      <c r="QGZ27" s="39"/>
      <c r="QHA27" s="4"/>
      <c r="QHO27" s="25"/>
      <c r="QHP27" s="15"/>
      <c r="QHS27" s="15"/>
      <c r="QHT27" s="15"/>
      <c r="QHU27" s="20"/>
      <c r="QHV27" s="15"/>
      <c r="QHW27" s="15"/>
      <c r="QHX27" s="15"/>
      <c r="QHY27" s="30"/>
      <c r="QHZ27" s="34"/>
      <c r="QIA27" s="39"/>
      <c r="QIB27" s="39"/>
      <c r="QIC27" s="15"/>
      <c r="QID27" s="15"/>
      <c r="QIE27" s="44"/>
      <c r="QIF27" s="39"/>
      <c r="QIG27" s="4"/>
      <c r="QIU27" s="25"/>
      <c r="QIV27" s="15"/>
      <c r="QIY27" s="15"/>
      <c r="QIZ27" s="15"/>
      <c r="QJA27" s="20"/>
      <c r="QJB27" s="15"/>
      <c r="QJC27" s="15"/>
      <c r="QJD27" s="15"/>
      <c r="QJE27" s="30"/>
      <c r="QJF27" s="34"/>
      <c r="QJG27" s="39"/>
      <c r="QJH27" s="39"/>
      <c r="QJI27" s="15"/>
      <c r="QJJ27" s="15"/>
      <c r="QJK27" s="44"/>
      <c r="QJL27" s="39"/>
      <c r="QJM27" s="4"/>
      <c r="QKA27" s="25"/>
      <c r="QKB27" s="15"/>
      <c r="QKE27" s="15"/>
      <c r="QKF27" s="15"/>
      <c r="QKG27" s="20"/>
      <c r="QKH27" s="15"/>
      <c r="QKI27" s="15"/>
      <c r="QKJ27" s="15"/>
      <c r="QKK27" s="30"/>
      <c r="QKL27" s="34"/>
      <c r="QKM27" s="39"/>
      <c r="QKN27" s="39"/>
      <c r="QKO27" s="15"/>
      <c r="QKP27" s="15"/>
      <c r="QKQ27" s="44"/>
      <c r="QKR27" s="39"/>
      <c r="QKS27" s="4"/>
      <c r="QLG27" s="25"/>
      <c r="QLH27" s="15"/>
      <c r="QLK27" s="15"/>
      <c r="QLL27" s="15"/>
      <c r="QLM27" s="20"/>
      <c r="QLN27" s="15"/>
      <c r="QLO27" s="15"/>
      <c r="QLP27" s="15"/>
      <c r="QLQ27" s="30"/>
      <c r="QLR27" s="34"/>
      <c r="QLS27" s="39"/>
      <c r="QLT27" s="39"/>
      <c r="QLU27" s="15"/>
      <c r="QLV27" s="15"/>
      <c r="QLW27" s="44"/>
      <c r="QLX27" s="39"/>
      <c r="QLY27" s="4"/>
      <c r="QMM27" s="25"/>
      <c r="QMN27" s="15"/>
      <c r="QMQ27" s="15"/>
      <c r="QMR27" s="15"/>
      <c r="QMS27" s="20"/>
      <c r="QMT27" s="15"/>
      <c r="QMU27" s="15"/>
      <c r="QMV27" s="15"/>
      <c r="QMW27" s="30"/>
      <c r="QMX27" s="34"/>
      <c r="QMY27" s="39"/>
      <c r="QMZ27" s="39"/>
      <c r="QNA27" s="15"/>
      <c r="QNB27" s="15"/>
      <c r="QNC27" s="44"/>
      <c r="QND27" s="39"/>
      <c r="QNE27" s="4"/>
      <c r="QNS27" s="25"/>
      <c r="QNT27" s="15"/>
      <c r="QNW27" s="15"/>
      <c r="QNX27" s="15"/>
      <c r="QNY27" s="20"/>
      <c r="QNZ27" s="15"/>
      <c r="QOA27" s="15"/>
      <c r="QOB27" s="15"/>
      <c r="QOC27" s="30"/>
      <c r="QOD27" s="34"/>
      <c r="QOE27" s="39"/>
      <c r="QOF27" s="39"/>
      <c r="QOG27" s="15"/>
      <c r="QOH27" s="15"/>
      <c r="QOI27" s="44"/>
      <c r="QOJ27" s="39"/>
      <c r="QOK27" s="4"/>
      <c r="QOY27" s="25"/>
      <c r="QOZ27" s="15"/>
      <c r="QPC27" s="15"/>
      <c r="QPD27" s="15"/>
      <c r="QPE27" s="20"/>
      <c r="QPF27" s="15"/>
      <c r="QPG27" s="15"/>
      <c r="QPH27" s="15"/>
      <c r="QPI27" s="30"/>
      <c r="QPJ27" s="34"/>
      <c r="QPK27" s="39"/>
      <c r="QPL27" s="39"/>
      <c r="QPM27" s="15"/>
      <c r="QPN27" s="15"/>
      <c r="QPO27" s="44"/>
      <c r="QPP27" s="39"/>
      <c r="QPQ27" s="4"/>
      <c r="QQE27" s="25"/>
      <c r="QQF27" s="15"/>
      <c r="QQI27" s="15"/>
      <c r="QQJ27" s="15"/>
      <c r="QQK27" s="20"/>
      <c r="QQL27" s="15"/>
      <c r="QQM27" s="15"/>
      <c r="QQN27" s="15"/>
      <c r="QQO27" s="30"/>
      <c r="QQP27" s="34"/>
      <c r="QQQ27" s="39"/>
      <c r="QQR27" s="39"/>
      <c r="QQS27" s="15"/>
      <c r="QQT27" s="15"/>
      <c r="QQU27" s="44"/>
      <c r="QQV27" s="39"/>
      <c r="QQW27" s="4"/>
      <c r="QRK27" s="25"/>
      <c r="QRL27" s="15"/>
      <c r="QRO27" s="15"/>
      <c r="QRP27" s="15"/>
      <c r="QRQ27" s="20"/>
      <c r="QRR27" s="15"/>
      <c r="QRS27" s="15"/>
      <c r="QRT27" s="15"/>
      <c r="QRU27" s="30"/>
      <c r="QRV27" s="34"/>
      <c r="QRW27" s="39"/>
      <c r="QRX27" s="39"/>
      <c r="QRY27" s="15"/>
      <c r="QRZ27" s="15"/>
      <c r="QSA27" s="44"/>
      <c r="QSB27" s="39"/>
      <c r="QSC27" s="4"/>
      <c r="QSQ27" s="25"/>
      <c r="QSR27" s="15"/>
      <c r="QSU27" s="15"/>
      <c r="QSV27" s="15"/>
      <c r="QSW27" s="20"/>
      <c r="QSX27" s="15"/>
      <c r="QSY27" s="15"/>
      <c r="QSZ27" s="15"/>
      <c r="QTA27" s="30"/>
      <c r="QTB27" s="34"/>
      <c r="QTC27" s="39"/>
      <c r="QTD27" s="39"/>
      <c r="QTE27" s="15"/>
      <c r="QTF27" s="15"/>
      <c r="QTG27" s="44"/>
      <c r="QTH27" s="39"/>
      <c r="QTI27" s="4"/>
      <c r="QTW27" s="25"/>
      <c r="QTX27" s="15"/>
      <c r="QUA27" s="15"/>
      <c r="QUB27" s="15"/>
      <c r="QUC27" s="20"/>
      <c r="QUD27" s="15"/>
      <c r="QUE27" s="15"/>
      <c r="QUF27" s="15"/>
      <c r="QUG27" s="30"/>
      <c r="QUH27" s="34"/>
      <c r="QUI27" s="39"/>
      <c r="QUJ27" s="39"/>
      <c r="QUK27" s="15"/>
      <c r="QUL27" s="15"/>
      <c r="QUM27" s="44"/>
      <c r="QUN27" s="39"/>
      <c r="QUO27" s="4"/>
      <c r="QVC27" s="25"/>
      <c r="QVD27" s="15"/>
      <c r="QVG27" s="15"/>
      <c r="QVH27" s="15"/>
      <c r="QVI27" s="20"/>
      <c r="QVJ27" s="15"/>
      <c r="QVK27" s="15"/>
      <c r="QVL27" s="15"/>
      <c r="QVM27" s="30"/>
      <c r="QVN27" s="34"/>
      <c r="QVO27" s="39"/>
      <c r="QVP27" s="39"/>
      <c r="QVQ27" s="15"/>
      <c r="QVR27" s="15"/>
      <c r="QVS27" s="44"/>
      <c r="QVT27" s="39"/>
      <c r="QVU27" s="4"/>
      <c r="QWI27" s="25"/>
      <c r="QWJ27" s="15"/>
      <c r="QWM27" s="15"/>
      <c r="QWN27" s="15"/>
      <c r="QWO27" s="20"/>
      <c r="QWP27" s="15"/>
      <c r="QWQ27" s="15"/>
      <c r="QWR27" s="15"/>
      <c r="QWS27" s="30"/>
      <c r="QWT27" s="34"/>
      <c r="QWU27" s="39"/>
      <c r="QWV27" s="39"/>
      <c r="QWW27" s="15"/>
      <c r="QWX27" s="15"/>
      <c r="QWY27" s="44"/>
      <c r="QWZ27" s="39"/>
      <c r="QXA27" s="4"/>
      <c r="QXO27" s="25"/>
      <c r="QXP27" s="15"/>
      <c r="QXS27" s="15"/>
      <c r="QXT27" s="15"/>
      <c r="QXU27" s="20"/>
      <c r="QXV27" s="15"/>
      <c r="QXW27" s="15"/>
      <c r="QXX27" s="15"/>
      <c r="QXY27" s="30"/>
      <c r="QXZ27" s="34"/>
      <c r="QYA27" s="39"/>
      <c r="QYB27" s="39"/>
      <c r="QYC27" s="15"/>
      <c r="QYD27" s="15"/>
      <c r="QYE27" s="44"/>
      <c r="QYF27" s="39"/>
      <c r="QYG27" s="4"/>
      <c r="QYU27" s="25"/>
      <c r="QYV27" s="15"/>
      <c r="QYY27" s="15"/>
      <c r="QYZ27" s="15"/>
      <c r="QZA27" s="20"/>
      <c r="QZB27" s="15"/>
      <c r="QZC27" s="15"/>
      <c r="QZD27" s="15"/>
      <c r="QZE27" s="30"/>
      <c r="QZF27" s="34"/>
      <c r="QZG27" s="39"/>
      <c r="QZH27" s="39"/>
      <c r="QZI27" s="15"/>
      <c r="QZJ27" s="15"/>
      <c r="QZK27" s="44"/>
      <c r="QZL27" s="39"/>
      <c r="QZM27" s="4"/>
      <c r="RAA27" s="25"/>
      <c r="RAB27" s="15"/>
      <c r="RAE27" s="15"/>
      <c r="RAF27" s="15"/>
      <c r="RAG27" s="20"/>
      <c r="RAH27" s="15"/>
      <c r="RAI27" s="15"/>
      <c r="RAJ27" s="15"/>
      <c r="RAK27" s="30"/>
      <c r="RAL27" s="34"/>
      <c r="RAM27" s="39"/>
      <c r="RAN27" s="39"/>
      <c r="RAO27" s="15"/>
      <c r="RAP27" s="15"/>
      <c r="RAQ27" s="44"/>
      <c r="RAR27" s="39"/>
      <c r="RAS27" s="4"/>
      <c r="RBG27" s="25"/>
      <c r="RBH27" s="15"/>
      <c r="RBK27" s="15"/>
      <c r="RBL27" s="15"/>
      <c r="RBM27" s="20"/>
      <c r="RBN27" s="15"/>
      <c r="RBO27" s="15"/>
      <c r="RBP27" s="15"/>
      <c r="RBQ27" s="30"/>
      <c r="RBR27" s="34"/>
      <c r="RBS27" s="39"/>
      <c r="RBT27" s="39"/>
      <c r="RBU27" s="15"/>
      <c r="RBV27" s="15"/>
      <c r="RBW27" s="44"/>
      <c r="RBX27" s="39"/>
      <c r="RBY27" s="4"/>
      <c r="RCM27" s="25"/>
      <c r="RCN27" s="15"/>
      <c r="RCQ27" s="15"/>
      <c r="RCR27" s="15"/>
      <c r="RCS27" s="20"/>
      <c r="RCT27" s="15"/>
      <c r="RCU27" s="15"/>
      <c r="RCV27" s="15"/>
      <c r="RCW27" s="30"/>
      <c r="RCX27" s="34"/>
      <c r="RCY27" s="39"/>
      <c r="RCZ27" s="39"/>
      <c r="RDA27" s="15"/>
      <c r="RDB27" s="15"/>
      <c r="RDC27" s="44"/>
      <c r="RDD27" s="39"/>
      <c r="RDE27" s="4"/>
      <c r="RDS27" s="25"/>
      <c r="RDT27" s="15"/>
      <c r="RDW27" s="15"/>
      <c r="RDX27" s="15"/>
      <c r="RDY27" s="20"/>
      <c r="RDZ27" s="15"/>
      <c r="REA27" s="15"/>
      <c r="REB27" s="15"/>
      <c r="REC27" s="30"/>
      <c r="RED27" s="34"/>
      <c r="REE27" s="39"/>
      <c r="REF27" s="39"/>
      <c r="REG27" s="15"/>
      <c r="REH27" s="15"/>
      <c r="REI27" s="44"/>
      <c r="REJ27" s="39"/>
      <c r="REK27" s="4"/>
      <c r="REY27" s="25"/>
      <c r="REZ27" s="15"/>
      <c r="RFC27" s="15"/>
      <c r="RFD27" s="15"/>
      <c r="RFE27" s="20"/>
      <c r="RFF27" s="15"/>
      <c r="RFG27" s="15"/>
      <c r="RFH27" s="15"/>
      <c r="RFI27" s="30"/>
      <c r="RFJ27" s="34"/>
      <c r="RFK27" s="39"/>
      <c r="RFL27" s="39"/>
      <c r="RFM27" s="15"/>
      <c r="RFN27" s="15"/>
      <c r="RFO27" s="44"/>
      <c r="RFP27" s="39"/>
      <c r="RFQ27" s="4"/>
      <c r="RGE27" s="25"/>
      <c r="RGF27" s="15"/>
      <c r="RGI27" s="15"/>
      <c r="RGJ27" s="15"/>
      <c r="RGK27" s="20"/>
      <c r="RGL27" s="15"/>
      <c r="RGM27" s="15"/>
      <c r="RGN27" s="15"/>
      <c r="RGO27" s="30"/>
      <c r="RGP27" s="34"/>
      <c r="RGQ27" s="39"/>
      <c r="RGR27" s="39"/>
      <c r="RGS27" s="15"/>
      <c r="RGT27" s="15"/>
      <c r="RGU27" s="44"/>
      <c r="RGV27" s="39"/>
      <c r="RGW27" s="4"/>
      <c r="RHK27" s="25"/>
      <c r="RHL27" s="15"/>
      <c r="RHO27" s="15"/>
      <c r="RHP27" s="15"/>
      <c r="RHQ27" s="20"/>
      <c r="RHR27" s="15"/>
      <c r="RHS27" s="15"/>
      <c r="RHT27" s="15"/>
      <c r="RHU27" s="30"/>
      <c r="RHV27" s="34"/>
      <c r="RHW27" s="39"/>
      <c r="RHX27" s="39"/>
      <c r="RHY27" s="15"/>
      <c r="RHZ27" s="15"/>
      <c r="RIA27" s="44"/>
      <c r="RIB27" s="39"/>
      <c r="RIC27" s="4"/>
      <c r="RIQ27" s="25"/>
      <c r="RIR27" s="15"/>
      <c r="RIU27" s="15"/>
      <c r="RIV27" s="15"/>
      <c r="RIW27" s="20"/>
      <c r="RIX27" s="15"/>
      <c r="RIY27" s="15"/>
      <c r="RIZ27" s="15"/>
      <c r="RJA27" s="30"/>
      <c r="RJB27" s="34"/>
      <c r="RJC27" s="39"/>
      <c r="RJD27" s="39"/>
      <c r="RJE27" s="15"/>
      <c r="RJF27" s="15"/>
      <c r="RJG27" s="44"/>
      <c r="RJH27" s="39"/>
      <c r="RJI27" s="4"/>
      <c r="RJW27" s="25"/>
      <c r="RJX27" s="15"/>
      <c r="RKA27" s="15"/>
      <c r="RKB27" s="15"/>
      <c r="RKC27" s="20"/>
      <c r="RKD27" s="15"/>
      <c r="RKE27" s="15"/>
      <c r="RKF27" s="15"/>
      <c r="RKG27" s="30"/>
      <c r="RKH27" s="34"/>
      <c r="RKI27" s="39"/>
      <c r="RKJ27" s="39"/>
      <c r="RKK27" s="15"/>
      <c r="RKL27" s="15"/>
      <c r="RKM27" s="44"/>
      <c r="RKN27" s="39"/>
      <c r="RKO27" s="4"/>
      <c r="RLC27" s="25"/>
      <c r="RLD27" s="15"/>
      <c r="RLG27" s="15"/>
      <c r="RLH27" s="15"/>
      <c r="RLI27" s="20"/>
      <c r="RLJ27" s="15"/>
      <c r="RLK27" s="15"/>
      <c r="RLL27" s="15"/>
      <c r="RLM27" s="30"/>
      <c r="RLN27" s="34"/>
      <c r="RLO27" s="39"/>
      <c r="RLP27" s="39"/>
      <c r="RLQ27" s="15"/>
      <c r="RLR27" s="15"/>
      <c r="RLS27" s="44"/>
      <c r="RLT27" s="39"/>
      <c r="RLU27" s="4"/>
      <c r="RMI27" s="25"/>
      <c r="RMJ27" s="15"/>
      <c r="RMM27" s="15"/>
      <c r="RMN27" s="15"/>
      <c r="RMO27" s="20"/>
      <c r="RMP27" s="15"/>
      <c r="RMQ27" s="15"/>
      <c r="RMR27" s="15"/>
      <c r="RMS27" s="30"/>
      <c r="RMT27" s="34"/>
      <c r="RMU27" s="39"/>
      <c r="RMV27" s="39"/>
      <c r="RMW27" s="15"/>
      <c r="RMX27" s="15"/>
      <c r="RMY27" s="44"/>
      <c r="RMZ27" s="39"/>
      <c r="RNA27" s="4"/>
      <c r="RNO27" s="25"/>
      <c r="RNP27" s="15"/>
      <c r="RNS27" s="15"/>
      <c r="RNT27" s="15"/>
      <c r="RNU27" s="20"/>
      <c r="RNV27" s="15"/>
      <c r="RNW27" s="15"/>
      <c r="RNX27" s="15"/>
      <c r="RNY27" s="30"/>
      <c r="RNZ27" s="34"/>
      <c r="ROA27" s="39"/>
      <c r="ROB27" s="39"/>
      <c r="ROC27" s="15"/>
      <c r="ROD27" s="15"/>
      <c r="ROE27" s="44"/>
      <c r="ROF27" s="39"/>
      <c r="ROG27" s="4"/>
      <c r="ROU27" s="25"/>
      <c r="ROV27" s="15"/>
      <c r="ROY27" s="15"/>
      <c r="ROZ27" s="15"/>
      <c r="RPA27" s="20"/>
      <c r="RPB27" s="15"/>
      <c r="RPC27" s="15"/>
      <c r="RPD27" s="15"/>
      <c r="RPE27" s="30"/>
      <c r="RPF27" s="34"/>
      <c r="RPG27" s="39"/>
      <c r="RPH27" s="39"/>
      <c r="RPI27" s="15"/>
      <c r="RPJ27" s="15"/>
      <c r="RPK27" s="44"/>
      <c r="RPL27" s="39"/>
      <c r="RPM27" s="4"/>
      <c r="RQA27" s="25"/>
      <c r="RQB27" s="15"/>
      <c r="RQE27" s="15"/>
      <c r="RQF27" s="15"/>
      <c r="RQG27" s="20"/>
      <c r="RQH27" s="15"/>
      <c r="RQI27" s="15"/>
      <c r="RQJ27" s="15"/>
      <c r="RQK27" s="30"/>
      <c r="RQL27" s="34"/>
      <c r="RQM27" s="39"/>
      <c r="RQN27" s="39"/>
      <c r="RQO27" s="15"/>
      <c r="RQP27" s="15"/>
      <c r="RQQ27" s="44"/>
      <c r="RQR27" s="39"/>
      <c r="RQS27" s="4"/>
      <c r="RRG27" s="25"/>
      <c r="RRH27" s="15"/>
      <c r="RRK27" s="15"/>
      <c r="RRL27" s="15"/>
      <c r="RRM27" s="20"/>
      <c r="RRN27" s="15"/>
      <c r="RRO27" s="15"/>
      <c r="RRP27" s="15"/>
      <c r="RRQ27" s="30"/>
      <c r="RRR27" s="34"/>
      <c r="RRS27" s="39"/>
      <c r="RRT27" s="39"/>
      <c r="RRU27" s="15"/>
      <c r="RRV27" s="15"/>
      <c r="RRW27" s="44"/>
      <c r="RRX27" s="39"/>
      <c r="RRY27" s="4"/>
      <c r="RSM27" s="25"/>
      <c r="RSN27" s="15"/>
      <c r="RSQ27" s="15"/>
      <c r="RSR27" s="15"/>
      <c r="RSS27" s="20"/>
      <c r="RST27" s="15"/>
      <c r="RSU27" s="15"/>
      <c r="RSV27" s="15"/>
      <c r="RSW27" s="30"/>
      <c r="RSX27" s="34"/>
      <c r="RSY27" s="39"/>
      <c r="RSZ27" s="39"/>
      <c r="RTA27" s="15"/>
      <c r="RTB27" s="15"/>
      <c r="RTC27" s="44"/>
      <c r="RTD27" s="39"/>
      <c r="RTE27" s="4"/>
      <c r="RTS27" s="25"/>
      <c r="RTT27" s="15"/>
      <c r="RTW27" s="15"/>
      <c r="RTX27" s="15"/>
      <c r="RTY27" s="20"/>
      <c r="RTZ27" s="15"/>
      <c r="RUA27" s="15"/>
      <c r="RUB27" s="15"/>
      <c r="RUC27" s="30"/>
      <c r="RUD27" s="34"/>
      <c r="RUE27" s="39"/>
      <c r="RUF27" s="39"/>
      <c r="RUG27" s="15"/>
      <c r="RUH27" s="15"/>
      <c r="RUI27" s="44"/>
      <c r="RUJ27" s="39"/>
      <c r="RUK27" s="4"/>
      <c r="RUY27" s="25"/>
      <c r="RUZ27" s="15"/>
      <c r="RVC27" s="15"/>
      <c r="RVD27" s="15"/>
      <c r="RVE27" s="20"/>
      <c r="RVF27" s="15"/>
      <c r="RVG27" s="15"/>
      <c r="RVH27" s="15"/>
      <c r="RVI27" s="30"/>
      <c r="RVJ27" s="34"/>
      <c r="RVK27" s="39"/>
      <c r="RVL27" s="39"/>
      <c r="RVM27" s="15"/>
      <c r="RVN27" s="15"/>
      <c r="RVO27" s="44"/>
      <c r="RVP27" s="39"/>
      <c r="RVQ27" s="4"/>
      <c r="RWE27" s="25"/>
      <c r="RWF27" s="15"/>
      <c r="RWI27" s="15"/>
      <c r="RWJ27" s="15"/>
      <c r="RWK27" s="20"/>
      <c r="RWL27" s="15"/>
      <c r="RWM27" s="15"/>
      <c r="RWN27" s="15"/>
      <c r="RWO27" s="30"/>
      <c r="RWP27" s="34"/>
      <c r="RWQ27" s="39"/>
      <c r="RWR27" s="39"/>
      <c r="RWS27" s="15"/>
      <c r="RWT27" s="15"/>
      <c r="RWU27" s="44"/>
      <c r="RWV27" s="39"/>
      <c r="RWW27" s="4"/>
      <c r="RXK27" s="25"/>
      <c r="RXL27" s="15"/>
      <c r="RXO27" s="15"/>
      <c r="RXP27" s="15"/>
      <c r="RXQ27" s="20"/>
      <c r="RXR27" s="15"/>
      <c r="RXS27" s="15"/>
      <c r="RXT27" s="15"/>
      <c r="RXU27" s="30"/>
      <c r="RXV27" s="34"/>
      <c r="RXW27" s="39"/>
      <c r="RXX27" s="39"/>
      <c r="RXY27" s="15"/>
      <c r="RXZ27" s="15"/>
      <c r="RYA27" s="44"/>
      <c r="RYB27" s="39"/>
      <c r="RYC27" s="4"/>
      <c r="RYQ27" s="25"/>
      <c r="RYR27" s="15"/>
      <c r="RYU27" s="15"/>
      <c r="RYV27" s="15"/>
      <c r="RYW27" s="20"/>
      <c r="RYX27" s="15"/>
      <c r="RYY27" s="15"/>
      <c r="RYZ27" s="15"/>
      <c r="RZA27" s="30"/>
      <c r="RZB27" s="34"/>
      <c r="RZC27" s="39"/>
      <c r="RZD27" s="39"/>
      <c r="RZE27" s="15"/>
      <c r="RZF27" s="15"/>
      <c r="RZG27" s="44"/>
      <c r="RZH27" s="39"/>
      <c r="RZI27" s="4"/>
      <c r="RZW27" s="25"/>
      <c r="RZX27" s="15"/>
      <c r="SAA27" s="15"/>
      <c r="SAB27" s="15"/>
      <c r="SAC27" s="20"/>
      <c r="SAD27" s="15"/>
      <c r="SAE27" s="15"/>
      <c r="SAF27" s="15"/>
      <c r="SAG27" s="30"/>
      <c r="SAH27" s="34"/>
      <c r="SAI27" s="39"/>
      <c r="SAJ27" s="39"/>
      <c r="SAK27" s="15"/>
      <c r="SAL27" s="15"/>
      <c r="SAM27" s="44"/>
      <c r="SAN27" s="39"/>
      <c r="SAO27" s="4"/>
      <c r="SBC27" s="25"/>
      <c r="SBD27" s="15"/>
      <c r="SBG27" s="15"/>
      <c r="SBH27" s="15"/>
      <c r="SBI27" s="20"/>
      <c r="SBJ27" s="15"/>
      <c r="SBK27" s="15"/>
      <c r="SBL27" s="15"/>
      <c r="SBM27" s="30"/>
      <c r="SBN27" s="34"/>
      <c r="SBO27" s="39"/>
      <c r="SBP27" s="39"/>
      <c r="SBQ27" s="15"/>
      <c r="SBR27" s="15"/>
      <c r="SBS27" s="44"/>
      <c r="SBT27" s="39"/>
      <c r="SBU27" s="4"/>
      <c r="SCI27" s="25"/>
      <c r="SCJ27" s="15"/>
      <c r="SCM27" s="15"/>
      <c r="SCN27" s="15"/>
      <c r="SCO27" s="20"/>
      <c r="SCP27" s="15"/>
      <c r="SCQ27" s="15"/>
      <c r="SCR27" s="15"/>
      <c r="SCS27" s="30"/>
      <c r="SCT27" s="34"/>
      <c r="SCU27" s="39"/>
      <c r="SCV27" s="39"/>
      <c r="SCW27" s="15"/>
      <c r="SCX27" s="15"/>
      <c r="SCY27" s="44"/>
      <c r="SCZ27" s="39"/>
      <c r="SDA27" s="4"/>
      <c r="SDO27" s="25"/>
      <c r="SDP27" s="15"/>
      <c r="SDS27" s="15"/>
      <c r="SDT27" s="15"/>
      <c r="SDU27" s="20"/>
      <c r="SDV27" s="15"/>
      <c r="SDW27" s="15"/>
      <c r="SDX27" s="15"/>
      <c r="SDY27" s="30"/>
      <c r="SDZ27" s="34"/>
      <c r="SEA27" s="39"/>
      <c r="SEB27" s="39"/>
      <c r="SEC27" s="15"/>
      <c r="SED27" s="15"/>
      <c r="SEE27" s="44"/>
      <c r="SEF27" s="39"/>
      <c r="SEG27" s="4"/>
      <c r="SEU27" s="25"/>
      <c r="SEV27" s="15"/>
      <c r="SEY27" s="15"/>
      <c r="SEZ27" s="15"/>
      <c r="SFA27" s="20"/>
      <c r="SFB27" s="15"/>
      <c r="SFC27" s="15"/>
      <c r="SFD27" s="15"/>
      <c r="SFE27" s="30"/>
      <c r="SFF27" s="34"/>
      <c r="SFG27" s="39"/>
      <c r="SFH27" s="39"/>
      <c r="SFI27" s="15"/>
      <c r="SFJ27" s="15"/>
      <c r="SFK27" s="44"/>
      <c r="SFL27" s="39"/>
      <c r="SFM27" s="4"/>
      <c r="SGA27" s="25"/>
      <c r="SGB27" s="15"/>
      <c r="SGE27" s="15"/>
      <c r="SGF27" s="15"/>
      <c r="SGG27" s="20"/>
      <c r="SGH27" s="15"/>
      <c r="SGI27" s="15"/>
      <c r="SGJ27" s="15"/>
      <c r="SGK27" s="30"/>
      <c r="SGL27" s="34"/>
      <c r="SGM27" s="39"/>
      <c r="SGN27" s="39"/>
      <c r="SGO27" s="15"/>
      <c r="SGP27" s="15"/>
      <c r="SGQ27" s="44"/>
      <c r="SGR27" s="39"/>
      <c r="SGS27" s="4"/>
      <c r="SHG27" s="25"/>
      <c r="SHH27" s="15"/>
      <c r="SHK27" s="15"/>
      <c r="SHL27" s="15"/>
      <c r="SHM27" s="20"/>
      <c r="SHN27" s="15"/>
      <c r="SHO27" s="15"/>
      <c r="SHP27" s="15"/>
      <c r="SHQ27" s="30"/>
      <c r="SHR27" s="34"/>
      <c r="SHS27" s="39"/>
      <c r="SHT27" s="39"/>
      <c r="SHU27" s="15"/>
      <c r="SHV27" s="15"/>
      <c r="SHW27" s="44"/>
      <c r="SHX27" s="39"/>
      <c r="SHY27" s="4"/>
      <c r="SIM27" s="25"/>
      <c r="SIN27" s="15"/>
      <c r="SIQ27" s="15"/>
      <c r="SIR27" s="15"/>
      <c r="SIS27" s="20"/>
      <c r="SIT27" s="15"/>
      <c r="SIU27" s="15"/>
      <c r="SIV27" s="15"/>
      <c r="SIW27" s="30"/>
      <c r="SIX27" s="34"/>
      <c r="SIY27" s="39"/>
      <c r="SIZ27" s="39"/>
      <c r="SJA27" s="15"/>
      <c r="SJB27" s="15"/>
      <c r="SJC27" s="44"/>
      <c r="SJD27" s="39"/>
      <c r="SJE27" s="4"/>
      <c r="SJS27" s="25"/>
      <c r="SJT27" s="15"/>
      <c r="SJW27" s="15"/>
      <c r="SJX27" s="15"/>
      <c r="SJY27" s="20"/>
      <c r="SJZ27" s="15"/>
      <c r="SKA27" s="15"/>
      <c r="SKB27" s="15"/>
      <c r="SKC27" s="30"/>
      <c r="SKD27" s="34"/>
      <c r="SKE27" s="39"/>
      <c r="SKF27" s="39"/>
      <c r="SKG27" s="15"/>
      <c r="SKH27" s="15"/>
      <c r="SKI27" s="44"/>
      <c r="SKJ27" s="39"/>
      <c r="SKK27" s="4"/>
      <c r="SKY27" s="25"/>
      <c r="SKZ27" s="15"/>
      <c r="SLC27" s="15"/>
      <c r="SLD27" s="15"/>
      <c r="SLE27" s="20"/>
      <c r="SLF27" s="15"/>
      <c r="SLG27" s="15"/>
      <c r="SLH27" s="15"/>
      <c r="SLI27" s="30"/>
      <c r="SLJ27" s="34"/>
      <c r="SLK27" s="39"/>
      <c r="SLL27" s="39"/>
      <c r="SLM27" s="15"/>
      <c r="SLN27" s="15"/>
      <c r="SLO27" s="44"/>
      <c r="SLP27" s="39"/>
      <c r="SLQ27" s="4"/>
      <c r="SME27" s="25"/>
      <c r="SMF27" s="15"/>
      <c r="SMI27" s="15"/>
      <c r="SMJ27" s="15"/>
      <c r="SMK27" s="20"/>
      <c r="SML27" s="15"/>
      <c r="SMM27" s="15"/>
      <c r="SMN27" s="15"/>
      <c r="SMO27" s="30"/>
      <c r="SMP27" s="34"/>
      <c r="SMQ27" s="39"/>
      <c r="SMR27" s="39"/>
      <c r="SMS27" s="15"/>
      <c r="SMT27" s="15"/>
      <c r="SMU27" s="44"/>
      <c r="SMV27" s="39"/>
      <c r="SMW27" s="4"/>
      <c r="SNK27" s="25"/>
      <c r="SNL27" s="15"/>
      <c r="SNO27" s="15"/>
      <c r="SNP27" s="15"/>
      <c r="SNQ27" s="20"/>
      <c r="SNR27" s="15"/>
      <c r="SNS27" s="15"/>
      <c r="SNT27" s="15"/>
      <c r="SNU27" s="30"/>
      <c r="SNV27" s="34"/>
      <c r="SNW27" s="39"/>
      <c r="SNX27" s="39"/>
      <c r="SNY27" s="15"/>
      <c r="SNZ27" s="15"/>
      <c r="SOA27" s="44"/>
      <c r="SOB27" s="39"/>
      <c r="SOC27" s="4"/>
      <c r="SOQ27" s="25"/>
      <c r="SOR27" s="15"/>
      <c r="SOU27" s="15"/>
      <c r="SOV27" s="15"/>
      <c r="SOW27" s="20"/>
      <c r="SOX27" s="15"/>
      <c r="SOY27" s="15"/>
      <c r="SOZ27" s="15"/>
      <c r="SPA27" s="30"/>
      <c r="SPB27" s="34"/>
      <c r="SPC27" s="39"/>
      <c r="SPD27" s="39"/>
      <c r="SPE27" s="15"/>
      <c r="SPF27" s="15"/>
      <c r="SPG27" s="44"/>
      <c r="SPH27" s="39"/>
      <c r="SPI27" s="4"/>
      <c r="SPW27" s="25"/>
      <c r="SPX27" s="15"/>
      <c r="SQA27" s="15"/>
      <c r="SQB27" s="15"/>
      <c r="SQC27" s="20"/>
      <c r="SQD27" s="15"/>
      <c r="SQE27" s="15"/>
      <c r="SQF27" s="15"/>
      <c r="SQG27" s="30"/>
      <c r="SQH27" s="34"/>
      <c r="SQI27" s="39"/>
      <c r="SQJ27" s="39"/>
      <c r="SQK27" s="15"/>
      <c r="SQL27" s="15"/>
      <c r="SQM27" s="44"/>
      <c r="SQN27" s="39"/>
      <c r="SQO27" s="4"/>
      <c r="SRC27" s="25"/>
      <c r="SRD27" s="15"/>
      <c r="SRG27" s="15"/>
      <c r="SRH27" s="15"/>
      <c r="SRI27" s="20"/>
      <c r="SRJ27" s="15"/>
      <c r="SRK27" s="15"/>
      <c r="SRL27" s="15"/>
      <c r="SRM27" s="30"/>
      <c r="SRN27" s="34"/>
      <c r="SRO27" s="39"/>
      <c r="SRP27" s="39"/>
      <c r="SRQ27" s="15"/>
      <c r="SRR27" s="15"/>
      <c r="SRS27" s="44"/>
      <c r="SRT27" s="39"/>
      <c r="SRU27" s="4"/>
      <c r="SSI27" s="25"/>
      <c r="SSJ27" s="15"/>
      <c r="SSM27" s="15"/>
      <c r="SSN27" s="15"/>
      <c r="SSO27" s="20"/>
      <c r="SSP27" s="15"/>
      <c r="SSQ27" s="15"/>
      <c r="SSR27" s="15"/>
      <c r="SSS27" s="30"/>
      <c r="SST27" s="34"/>
      <c r="SSU27" s="39"/>
      <c r="SSV27" s="39"/>
      <c r="SSW27" s="15"/>
      <c r="SSX27" s="15"/>
      <c r="SSY27" s="44"/>
      <c r="SSZ27" s="39"/>
      <c r="STA27" s="4"/>
      <c r="STO27" s="25"/>
      <c r="STP27" s="15"/>
      <c r="STS27" s="15"/>
      <c r="STT27" s="15"/>
      <c r="STU27" s="20"/>
      <c r="STV27" s="15"/>
      <c r="STW27" s="15"/>
      <c r="STX27" s="15"/>
      <c r="STY27" s="30"/>
      <c r="STZ27" s="34"/>
      <c r="SUA27" s="39"/>
      <c r="SUB27" s="39"/>
      <c r="SUC27" s="15"/>
      <c r="SUD27" s="15"/>
      <c r="SUE27" s="44"/>
      <c r="SUF27" s="39"/>
      <c r="SUG27" s="4"/>
      <c r="SUU27" s="25"/>
      <c r="SUV27" s="15"/>
      <c r="SUY27" s="15"/>
      <c r="SUZ27" s="15"/>
      <c r="SVA27" s="20"/>
      <c r="SVB27" s="15"/>
      <c r="SVC27" s="15"/>
      <c r="SVD27" s="15"/>
      <c r="SVE27" s="30"/>
      <c r="SVF27" s="34"/>
      <c r="SVG27" s="39"/>
      <c r="SVH27" s="39"/>
      <c r="SVI27" s="15"/>
      <c r="SVJ27" s="15"/>
      <c r="SVK27" s="44"/>
      <c r="SVL27" s="39"/>
      <c r="SVM27" s="4"/>
      <c r="SWA27" s="25"/>
      <c r="SWB27" s="15"/>
      <c r="SWE27" s="15"/>
      <c r="SWF27" s="15"/>
      <c r="SWG27" s="20"/>
      <c r="SWH27" s="15"/>
      <c r="SWI27" s="15"/>
      <c r="SWJ27" s="15"/>
      <c r="SWK27" s="30"/>
      <c r="SWL27" s="34"/>
      <c r="SWM27" s="39"/>
      <c r="SWN27" s="39"/>
      <c r="SWO27" s="15"/>
      <c r="SWP27" s="15"/>
      <c r="SWQ27" s="44"/>
      <c r="SWR27" s="39"/>
      <c r="SWS27" s="4"/>
      <c r="SXG27" s="25"/>
      <c r="SXH27" s="15"/>
      <c r="SXK27" s="15"/>
      <c r="SXL27" s="15"/>
      <c r="SXM27" s="20"/>
      <c r="SXN27" s="15"/>
      <c r="SXO27" s="15"/>
      <c r="SXP27" s="15"/>
      <c r="SXQ27" s="30"/>
      <c r="SXR27" s="34"/>
      <c r="SXS27" s="39"/>
      <c r="SXT27" s="39"/>
      <c r="SXU27" s="15"/>
      <c r="SXV27" s="15"/>
      <c r="SXW27" s="44"/>
      <c r="SXX27" s="39"/>
      <c r="SXY27" s="4"/>
      <c r="SYM27" s="25"/>
      <c r="SYN27" s="15"/>
      <c r="SYQ27" s="15"/>
      <c r="SYR27" s="15"/>
      <c r="SYS27" s="20"/>
      <c r="SYT27" s="15"/>
      <c r="SYU27" s="15"/>
      <c r="SYV27" s="15"/>
      <c r="SYW27" s="30"/>
      <c r="SYX27" s="34"/>
      <c r="SYY27" s="39"/>
      <c r="SYZ27" s="39"/>
      <c r="SZA27" s="15"/>
      <c r="SZB27" s="15"/>
      <c r="SZC27" s="44"/>
      <c r="SZD27" s="39"/>
      <c r="SZE27" s="4"/>
      <c r="SZS27" s="25"/>
      <c r="SZT27" s="15"/>
      <c r="SZW27" s="15"/>
      <c r="SZX27" s="15"/>
      <c r="SZY27" s="20"/>
      <c r="SZZ27" s="15"/>
      <c r="TAA27" s="15"/>
      <c r="TAB27" s="15"/>
      <c r="TAC27" s="30"/>
      <c r="TAD27" s="34"/>
      <c r="TAE27" s="39"/>
      <c r="TAF27" s="39"/>
      <c r="TAG27" s="15"/>
      <c r="TAH27" s="15"/>
      <c r="TAI27" s="44"/>
      <c r="TAJ27" s="39"/>
      <c r="TAK27" s="4"/>
      <c r="TAY27" s="25"/>
      <c r="TAZ27" s="15"/>
      <c r="TBC27" s="15"/>
      <c r="TBD27" s="15"/>
      <c r="TBE27" s="20"/>
      <c r="TBF27" s="15"/>
      <c r="TBG27" s="15"/>
      <c r="TBH27" s="15"/>
      <c r="TBI27" s="30"/>
      <c r="TBJ27" s="34"/>
      <c r="TBK27" s="39"/>
      <c r="TBL27" s="39"/>
      <c r="TBM27" s="15"/>
      <c r="TBN27" s="15"/>
      <c r="TBO27" s="44"/>
      <c r="TBP27" s="39"/>
      <c r="TBQ27" s="4"/>
      <c r="TCE27" s="25"/>
      <c r="TCF27" s="15"/>
      <c r="TCI27" s="15"/>
      <c r="TCJ27" s="15"/>
      <c r="TCK27" s="20"/>
      <c r="TCL27" s="15"/>
      <c r="TCM27" s="15"/>
      <c r="TCN27" s="15"/>
      <c r="TCO27" s="30"/>
      <c r="TCP27" s="34"/>
      <c r="TCQ27" s="39"/>
      <c r="TCR27" s="39"/>
      <c r="TCS27" s="15"/>
      <c r="TCT27" s="15"/>
      <c r="TCU27" s="44"/>
      <c r="TCV27" s="39"/>
      <c r="TCW27" s="4"/>
      <c r="TDK27" s="25"/>
      <c r="TDL27" s="15"/>
      <c r="TDO27" s="15"/>
      <c r="TDP27" s="15"/>
      <c r="TDQ27" s="20"/>
      <c r="TDR27" s="15"/>
      <c r="TDS27" s="15"/>
      <c r="TDT27" s="15"/>
      <c r="TDU27" s="30"/>
      <c r="TDV27" s="34"/>
      <c r="TDW27" s="39"/>
      <c r="TDX27" s="39"/>
      <c r="TDY27" s="15"/>
      <c r="TDZ27" s="15"/>
      <c r="TEA27" s="44"/>
      <c r="TEB27" s="39"/>
      <c r="TEC27" s="4"/>
      <c r="TEQ27" s="25"/>
      <c r="TER27" s="15"/>
      <c r="TEU27" s="15"/>
      <c r="TEV27" s="15"/>
      <c r="TEW27" s="20"/>
      <c r="TEX27" s="15"/>
      <c r="TEY27" s="15"/>
      <c r="TEZ27" s="15"/>
      <c r="TFA27" s="30"/>
      <c r="TFB27" s="34"/>
      <c r="TFC27" s="39"/>
      <c r="TFD27" s="39"/>
      <c r="TFE27" s="15"/>
      <c r="TFF27" s="15"/>
      <c r="TFG27" s="44"/>
      <c r="TFH27" s="39"/>
      <c r="TFI27" s="4"/>
      <c r="TFW27" s="25"/>
      <c r="TFX27" s="15"/>
      <c r="TGA27" s="15"/>
      <c r="TGB27" s="15"/>
      <c r="TGC27" s="20"/>
      <c r="TGD27" s="15"/>
      <c r="TGE27" s="15"/>
      <c r="TGF27" s="15"/>
      <c r="TGG27" s="30"/>
      <c r="TGH27" s="34"/>
      <c r="TGI27" s="39"/>
      <c r="TGJ27" s="39"/>
      <c r="TGK27" s="15"/>
      <c r="TGL27" s="15"/>
      <c r="TGM27" s="44"/>
      <c r="TGN27" s="39"/>
      <c r="TGO27" s="4"/>
      <c r="THC27" s="25"/>
      <c r="THD27" s="15"/>
      <c r="THG27" s="15"/>
      <c r="THH27" s="15"/>
      <c r="THI27" s="20"/>
      <c r="THJ27" s="15"/>
      <c r="THK27" s="15"/>
      <c r="THL27" s="15"/>
      <c r="THM27" s="30"/>
      <c r="THN27" s="34"/>
      <c r="THO27" s="39"/>
      <c r="THP27" s="39"/>
      <c r="THQ27" s="15"/>
      <c r="THR27" s="15"/>
      <c r="THS27" s="44"/>
      <c r="THT27" s="39"/>
      <c r="THU27" s="4"/>
      <c r="TII27" s="25"/>
      <c r="TIJ27" s="15"/>
      <c r="TIM27" s="15"/>
      <c r="TIN27" s="15"/>
      <c r="TIO27" s="20"/>
      <c r="TIP27" s="15"/>
      <c r="TIQ27" s="15"/>
      <c r="TIR27" s="15"/>
      <c r="TIS27" s="30"/>
      <c r="TIT27" s="34"/>
      <c r="TIU27" s="39"/>
      <c r="TIV27" s="39"/>
      <c r="TIW27" s="15"/>
      <c r="TIX27" s="15"/>
      <c r="TIY27" s="44"/>
      <c r="TIZ27" s="39"/>
      <c r="TJA27" s="4"/>
      <c r="TJO27" s="25"/>
      <c r="TJP27" s="15"/>
      <c r="TJS27" s="15"/>
      <c r="TJT27" s="15"/>
      <c r="TJU27" s="20"/>
      <c r="TJV27" s="15"/>
      <c r="TJW27" s="15"/>
      <c r="TJX27" s="15"/>
      <c r="TJY27" s="30"/>
      <c r="TJZ27" s="34"/>
      <c r="TKA27" s="39"/>
      <c r="TKB27" s="39"/>
      <c r="TKC27" s="15"/>
      <c r="TKD27" s="15"/>
      <c r="TKE27" s="44"/>
      <c r="TKF27" s="39"/>
      <c r="TKG27" s="4"/>
      <c r="TKU27" s="25"/>
      <c r="TKV27" s="15"/>
      <c r="TKY27" s="15"/>
      <c r="TKZ27" s="15"/>
      <c r="TLA27" s="20"/>
      <c r="TLB27" s="15"/>
      <c r="TLC27" s="15"/>
      <c r="TLD27" s="15"/>
      <c r="TLE27" s="30"/>
      <c r="TLF27" s="34"/>
      <c r="TLG27" s="39"/>
      <c r="TLH27" s="39"/>
      <c r="TLI27" s="15"/>
      <c r="TLJ27" s="15"/>
      <c r="TLK27" s="44"/>
      <c r="TLL27" s="39"/>
      <c r="TLM27" s="4"/>
      <c r="TMA27" s="25"/>
      <c r="TMB27" s="15"/>
      <c r="TME27" s="15"/>
      <c r="TMF27" s="15"/>
      <c r="TMG27" s="20"/>
      <c r="TMH27" s="15"/>
      <c r="TMI27" s="15"/>
      <c r="TMJ27" s="15"/>
      <c r="TMK27" s="30"/>
      <c r="TML27" s="34"/>
      <c r="TMM27" s="39"/>
      <c r="TMN27" s="39"/>
      <c r="TMO27" s="15"/>
      <c r="TMP27" s="15"/>
      <c r="TMQ27" s="44"/>
      <c r="TMR27" s="39"/>
      <c r="TMS27" s="4"/>
      <c r="TNG27" s="25"/>
      <c r="TNH27" s="15"/>
      <c r="TNK27" s="15"/>
      <c r="TNL27" s="15"/>
      <c r="TNM27" s="20"/>
      <c r="TNN27" s="15"/>
      <c r="TNO27" s="15"/>
      <c r="TNP27" s="15"/>
      <c r="TNQ27" s="30"/>
      <c r="TNR27" s="34"/>
      <c r="TNS27" s="39"/>
      <c r="TNT27" s="39"/>
      <c r="TNU27" s="15"/>
      <c r="TNV27" s="15"/>
      <c r="TNW27" s="44"/>
      <c r="TNX27" s="39"/>
      <c r="TNY27" s="4"/>
      <c r="TOM27" s="25"/>
      <c r="TON27" s="15"/>
      <c r="TOQ27" s="15"/>
      <c r="TOR27" s="15"/>
      <c r="TOS27" s="20"/>
      <c r="TOT27" s="15"/>
      <c r="TOU27" s="15"/>
      <c r="TOV27" s="15"/>
      <c r="TOW27" s="30"/>
      <c r="TOX27" s="34"/>
      <c r="TOY27" s="39"/>
      <c r="TOZ27" s="39"/>
      <c r="TPA27" s="15"/>
      <c r="TPB27" s="15"/>
      <c r="TPC27" s="44"/>
      <c r="TPD27" s="39"/>
      <c r="TPE27" s="4"/>
      <c r="TPS27" s="25"/>
      <c r="TPT27" s="15"/>
      <c r="TPW27" s="15"/>
      <c r="TPX27" s="15"/>
      <c r="TPY27" s="20"/>
      <c r="TPZ27" s="15"/>
      <c r="TQA27" s="15"/>
      <c r="TQB27" s="15"/>
      <c r="TQC27" s="30"/>
      <c r="TQD27" s="34"/>
      <c r="TQE27" s="39"/>
      <c r="TQF27" s="39"/>
      <c r="TQG27" s="15"/>
      <c r="TQH27" s="15"/>
      <c r="TQI27" s="44"/>
      <c r="TQJ27" s="39"/>
      <c r="TQK27" s="4"/>
      <c r="TQY27" s="25"/>
      <c r="TQZ27" s="15"/>
      <c r="TRC27" s="15"/>
      <c r="TRD27" s="15"/>
      <c r="TRE27" s="20"/>
      <c r="TRF27" s="15"/>
      <c r="TRG27" s="15"/>
      <c r="TRH27" s="15"/>
      <c r="TRI27" s="30"/>
      <c r="TRJ27" s="34"/>
      <c r="TRK27" s="39"/>
      <c r="TRL27" s="39"/>
      <c r="TRM27" s="15"/>
      <c r="TRN27" s="15"/>
      <c r="TRO27" s="44"/>
      <c r="TRP27" s="39"/>
      <c r="TRQ27" s="4"/>
      <c r="TSE27" s="25"/>
      <c r="TSF27" s="15"/>
      <c r="TSI27" s="15"/>
      <c r="TSJ27" s="15"/>
      <c r="TSK27" s="20"/>
      <c r="TSL27" s="15"/>
      <c r="TSM27" s="15"/>
      <c r="TSN27" s="15"/>
      <c r="TSO27" s="30"/>
      <c r="TSP27" s="34"/>
      <c r="TSQ27" s="39"/>
      <c r="TSR27" s="39"/>
      <c r="TSS27" s="15"/>
      <c r="TST27" s="15"/>
      <c r="TSU27" s="44"/>
      <c r="TSV27" s="39"/>
      <c r="TSW27" s="4"/>
      <c r="TTK27" s="25"/>
      <c r="TTL27" s="15"/>
      <c r="TTO27" s="15"/>
      <c r="TTP27" s="15"/>
      <c r="TTQ27" s="20"/>
      <c r="TTR27" s="15"/>
      <c r="TTS27" s="15"/>
      <c r="TTT27" s="15"/>
      <c r="TTU27" s="30"/>
      <c r="TTV27" s="34"/>
      <c r="TTW27" s="39"/>
      <c r="TTX27" s="39"/>
      <c r="TTY27" s="15"/>
      <c r="TTZ27" s="15"/>
      <c r="TUA27" s="44"/>
      <c r="TUB27" s="39"/>
      <c r="TUC27" s="4"/>
      <c r="TUQ27" s="25"/>
      <c r="TUR27" s="15"/>
      <c r="TUU27" s="15"/>
      <c r="TUV27" s="15"/>
      <c r="TUW27" s="20"/>
      <c r="TUX27" s="15"/>
      <c r="TUY27" s="15"/>
      <c r="TUZ27" s="15"/>
      <c r="TVA27" s="30"/>
      <c r="TVB27" s="34"/>
      <c r="TVC27" s="39"/>
      <c r="TVD27" s="39"/>
      <c r="TVE27" s="15"/>
      <c r="TVF27" s="15"/>
      <c r="TVG27" s="44"/>
      <c r="TVH27" s="39"/>
      <c r="TVI27" s="4"/>
      <c r="TVW27" s="25"/>
      <c r="TVX27" s="15"/>
      <c r="TWA27" s="15"/>
      <c r="TWB27" s="15"/>
      <c r="TWC27" s="20"/>
      <c r="TWD27" s="15"/>
      <c r="TWE27" s="15"/>
      <c r="TWF27" s="15"/>
      <c r="TWG27" s="30"/>
      <c r="TWH27" s="34"/>
      <c r="TWI27" s="39"/>
      <c r="TWJ27" s="39"/>
      <c r="TWK27" s="15"/>
      <c r="TWL27" s="15"/>
      <c r="TWM27" s="44"/>
      <c r="TWN27" s="39"/>
      <c r="TWO27" s="4"/>
      <c r="TXC27" s="25"/>
      <c r="TXD27" s="15"/>
      <c r="TXG27" s="15"/>
      <c r="TXH27" s="15"/>
      <c r="TXI27" s="20"/>
      <c r="TXJ27" s="15"/>
      <c r="TXK27" s="15"/>
      <c r="TXL27" s="15"/>
      <c r="TXM27" s="30"/>
      <c r="TXN27" s="34"/>
      <c r="TXO27" s="39"/>
      <c r="TXP27" s="39"/>
      <c r="TXQ27" s="15"/>
      <c r="TXR27" s="15"/>
      <c r="TXS27" s="44"/>
      <c r="TXT27" s="39"/>
      <c r="TXU27" s="4"/>
      <c r="TYI27" s="25"/>
      <c r="TYJ27" s="15"/>
      <c r="TYM27" s="15"/>
      <c r="TYN27" s="15"/>
      <c r="TYO27" s="20"/>
      <c r="TYP27" s="15"/>
      <c r="TYQ27" s="15"/>
      <c r="TYR27" s="15"/>
      <c r="TYS27" s="30"/>
      <c r="TYT27" s="34"/>
      <c r="TYU27" s="39"/>
      <c r="TYV27" s="39"/>
      <c r="TYW27" s="15"/>
      <c r="TYX27" s="15"/>
      <c r="TYY27" s="44"/>
      <c r="TYZ27" s="39"/>
      <c r="TZA27" s="4"/>
      <c r="TZO27" s="25"/>
      <c r="TZP27" s="15"/>
      <c r="TZS27" s="15"/>
      <c r="TZT27" s="15"/>
      <c r="TZU27" s="20"/>
      <c r="TZV27" s="15"/>
      <c r="TZW27" s="15"/>
      <c r="TZX27" s="15"/>
      <c r="TZY27" s="30"/>
      <c r="TZZ27" s="34"/>
      <c r="UAA27" s="39"/>
      <c r="UAB27" s="39"/>
      <c r="UAC27" s="15"/>
      <c r="UAD27" s="15"/>
      <c r="UAE27" s="44"/>
      <c r="UAF27" s="39"/>
      <c r="UAG27" s="4"/>
      <c r="UAU27" s="25"/>
      <c r="UAV27" s="15"/>
      <c r="UAY27" s="15"/>
      <c r="UAZ27" s="15"/>
      <c r="UBA27" s="20"/>
      <c r="UBB27" s="15"/>
      <c r="UBC27" s="15"/>
      <c r="UBD27" s="15"/>
      <c r="UBE27" s="30"/>
      <c r="UBF27" s="34"/>
      <c r="UBG27" s="39"/>
      <c r="UBH27" s="39"/>
      <c r="UBI27" s="15"/>
      <c r="UBJ27" s="15"/>
      <c r="UBK27" s="44"/>
      <c r="UBL27" s="39"/>
      <c r="UBM27" s="4"/>
      <c r="UCA27" s="25"/>
      <c r="UCB27" s="15"/>
      <c r="UCE27" s="15"/>
      <c r="UCF27" s="15"/>
      <c r="UCG27" s="20"/>
      <c r="UCH27" s="15"/>
      <c r="UCI27" s="15"/>
      <c r="UCJ27" s="15"/>
      <c r="UCK27" s="30"/>
      <c r="UCL27" s="34"/>
      <c r="UCM27" s="39"/>
      <c r="UCN27" s="39"/>
      <c r="UCO27" s="15"/>
      <c r="UCP27" s="15"/>
      <c r="UCQ27" s="44"/>
      <c r="UCR27" s="39"/>
      <c r="UCS27" s="4"/>
      <c r="UDG27" s="25"/>
      <c r="UDH27" s="15"/>
      <c r="UDK27" s="15"/>
      <c r="UDL27" s="15"/>
      <c r="UDM27" s="20"/>
      <c r="UDN27" s="15"/>
      <c r="UDO27" s="15"/>
      <c r="UDP27" s="15"/>
      <c r="UDQ27" s="30"/>
      <c r="UDR27" s="34"/>
      <c r="UDS27" s="39"/>
      <c r="UDT27" s="39"/>
      <c r="UDU27" s="15"/>
      <c r="UDV27" s="15"/>
      <c r="UDW27" s="44"/>
      <c r="UDX27" s="39"/>
      <c r="UDY27" s="4"/>
      <c r="UEM27" s="25"/>
      <c r="UEN27" s="15"/>
      <c r="UEQ27" s="15"/>
      <c r="UER27" s="15"/>
      <c r="UES27" s="20"/>
      <c r="UET27" s="15"/>
      <c r="UEU27" s="15"/>
      <c r="UEV27" s="15"/>
      <c r="UEW27" s="30"/>
      <c r="UEX27" s="34"/>
      <c r="UEY27" s="39"/>
      <c r="UEZ27" s="39"/>
      <c r="UFA27" s="15"/>
      <c r="UFB27" s="15"/>
      <c r="UFC27" s="44"/>
      <c r="UFD27" s="39"/>
      <c r="UFE27" s="4"/>
      <c r="UFS27" s="25"/>
      <c r="UFT27" s="15"/>
      <c r="UFW27" s="15"/>
      <c r="UFX27" s="15"/>
      <c r="UFY27" s="20"/>
      <c r="UFZ27" s="15"/>
      <c r="UGA27" s="15"/>
      <c r="UGB27" s="15"/>
      <c r="UGC27" s="30"/>
      <c r="UGD27" s="34"/>
      <c r="UGE27" s="39"/>
      <c r="UGF27" s="39"/>
      <c r="UGG27" s="15"/>
      <c r="UGH27" s="15"/>
      <c r="UGI27" s="44"/>
      <c r="UGJ27" s="39"/>
      <c r="UGK27" s="4"/>
      <c r="UGY27" s="25"/>
      <c r="UGZ27" s="15"/>
      <c r="UHC27" s="15"/>
      <c r="UHD27" s="15"/>
      <c r="UHE27" s="20"/>
      <c r="UHF27" s="15"/>
      <c r="UHG27" s="15"/>
      <c r="UHH27" s="15"/>
      <c r="UHI27" s="30"/>
      <c r="UHJ27" s="34"/>
      <c r="UHK27" s="39"/>
      <c r="UHL27" s="39"/>
      <c r="UHM27" s="15"/>
      <c r="UHN27" s="15"/>
      <c r="UHO27" s="44"/>
      <c r="UHP27" s="39"/>
      <c r="UHQ27" s="4"/>
      <c r="UIE27" s="25"/>
      <c r="UIF27" s="15"/>
      <c r="UII27" s="15"/>
      <c r="UIJ27" s="15"/>
      <c r="UIK27" s="20"/>
      <c r="UIL27" s="15"/>
      <c r="UIM27" s="15"/>
      <c r="UIN27" s="15"/>
      <c r="UIO27" s="30"/>
      <c r="UIP27" s="34"/>
      <c r="UIQ27" s="39"/>
      <c r="UIR27" s="39"/>
      <c r="UIS27" s="15"/>
      <c r="UIT27" s="15"/>
      <c r="UIU27" s="44"/>
      <c r="UIV27" s="39"/>
      <c r="UIW27" s="4"/>
      <c r="UJK27" s="25"/>
      <c r="UJL27" s="15"/>
      <c r="UJO27" s="15"/>
      <c r="UJP27" s="15"/>
      <c r="UJQ27" s="20"/>
      <c r="UJR27" s="15"/>
      <c r="UJS27" s="15"/>
      <c r="UJT27" s="15"/>
      <c r="UJU27" s="30"/>
      <c r="UJV27" s="34"/>
      <c r="UJW27" s="39"/>
      <c r="UJX27" s="39"/>
      <c r="UJY27" s="15"/>
      <c r="UJZ27" s="15"/>
      <c r="UKA27" s="44"/>
      <c r="UKB27" s="39"/>
      <c r="UKC27" s="4"/>
      <c r="UKQ27" s="25"/>
      <c r="UKR27" s="15"/>
      <c r="UKU27" s="15"/>
      <c r="UKV27" s="15"/>
      <c r="UKW27" s="20"/>
      <c r="UKX27" s="15"/>
      <c r="UKY27" s="15"/>
      <c r="UKZ27" s="15"/>
      <c r="ULA27" s="30"/>
      <c r="ULB27" s="34"/>
      <c r="ULC27" s="39"/>
      <c r="ULD27" s="39"/>
      <c r="ULE27" s="15"/>
      <c r="ULF27" s="15"/>
      <c r="ULG27" s="44"/>
      <c r="ULH27" s="39"/>
      <c r="ULI27" s="4"/>
      <c r="ULW27" s="25"/>
      <c r="ULX27" s="15"/>
      <c r="UMA27" s="15"/>
      <c r="UMB27" s="15"/>
      <c r="UMC27" s="20"/>
      <c r="UMD27" s="15"/>
      <c r="UME27" s="15"/>
      <c r="UMF27" s="15"/>
      <c r="UMG27" s="30"/>
      <c r="UMH27" s="34"/>
      <c r="UMI27" s="39"/>
      <c r="UMJ27" s="39"/>
      <c r="UMK27" s="15"/>
      <c r="UML27" s="15"/>
      <c r="UMM27" s="44"/>
      <c r="UMN27" s="39"/>
      <c r="UMO27" s="4"/>
      <c r="UNC27" s="25"/>
      <c r="UND27" s="15"/>
      <c r="UNG27" s="15"/>
      <c r="UNH27" s="15"/>
      <c r="UNI27" s="20"/>
      <c r="UNJ27" s="15"/>
      <c r="UNK27" s="15"/>
      <c r="UNL27" s="15"/>
      <c r="UNM27" s="30"/>
      <c r="UNN27" s="34"/>
      <c r="UNO27" s="39"/>
      <c r="UNP27" s="39"/>
      <c r="UNQ27" s="15"/>
      <c r="UNR27" s="15"/>
      <c r="UNS27" s="44"/>
      <c r="UNT27" s="39"/>
      <c r="UNU27" s="4"/>
      <c r="UOI27" s="25"/>
      <c r="UOJ27" s="15"/>
      <c r="UOM27" s="15"/>
      <c r="UON27" s="15"/>
      <c r="UOO27" s="20"/>
      <c r="UOP27" s="15"/>
      <c r="UOQ27" s="15"/>
      <c r="UOR27" s="15"/>
      <c r="UOS27" s="30"/>
      <c r="UOT27" s="34"/>
      <c r="UOU27" s="39"/>
      <c r="UOV27" s="39"/>
      <c r="UOW27" s="15"/>
      <c r="UOX27" s="15"/>
      <c r="UOY27" s="44"/>
      <c r="UOZ27" s="39"/>
      <c r="UPA27" s="4"/>
      <c r="UPO27" s="25"/>
      <c r="UPP27" s="15"/>
      <c r="UPS27" s="15"/>
      <c r="UPT27" s="15"/>
      <c r="UPU27" s="20"/>
      <c r="UPV27" s="15"/>
      <c r="UPW27" s="15"/>
      <c r="UPX27" s="15"/>
      <c r="UPY27" s="30"/>
      <c r="UPZ27" s="34"/>
      <c r="UQA27" s="39"/>
      <c r="UQB27" s="39"/>
      <c r="UQC27" s="15"/>
      <c r="UQD27" s="15"/>
      <c r="UQE27" s="44"/>
      <c r="UQF27" s="39"/>
      <c r="UQG27" s="4"/>
      <c r="UQU27" s="25"/>
      <c r="UQV27" s="15"/>
      <c r="UQY27" s="15"/>
      <c r="UQZ27" s="15"/>
      <c r="URA27" s="20"/>
      <c r="URB27" s="15"/>
      <c r="URC27" s="15"/>
      <c r="URD27" s="15"/>
      <c r="URE27" s="30"/>
      <c r="URF27" s="34"/>
      <c r="URG27" s="39"/>
      <c r="URH27" s="39"/>
      <c r="URI27" s="15"/>
      <c r="URJ27" s="15"/>
      <c r="URK27" s="44"/>
      <c r="URL27" s="39"/>
      <c r="URM27" s="4"/>
      <c r="USA27" s="25"/>
      <c r="USB27" s="15"/>
      <c r="USE27" s="15"/>
      <c r="USF27" s="15"/>
      <c r="USG27" s="20"/>
      <c r="USH27" s="15"/>
      <c r="USI27" s="15"/>
      <c r="USJ27" s="15"/>
      <c r="USK27" s="30"/>
      <c r="USL27" s="34"/>
      <c r="USM27" s="39"/>
      <c r="USN27" s="39"/>
      <c r="USO27" s="15"/>
      <c r="USP27" s="15"/>
      <c r="USQ27" s="44"/>
      <c r="USR27" s="39"/>
      <c r="USS27" s="4"/>
      <c r="UTG27" s="25"/>
      <c r="UTH27" s="15"/>
      <c r="UTK27" s="15"/>
      <c r="UTL27" s="15"/>
      <c r="UTM27" s="20"/>
      <c r="UTN27" s="15"/>
      <c r="UTO27" s="15"/>
      <c r="UTP27" s="15"/>
      <c r="UTQ27" s="30"/>
      <c r="UTR27" s="34"/>
      <c r="UTS27" s="39"/>
      <c r="UTT27" s="39"/>
      <c r="UTU27" s="15"/>
      <c r="UTV27" s="15"/>
      <c r="UTW27" s="44"/>
      <c r="UTX27" s="39"/>
      <c r="UTY27" s="4"/>
      <c r="UUM27" s="25"/>
      <c r="UUN27" s="15"/>
      <c r="UUQ27" s="15"/>
      <c r="UUR27" s="15"/>
      <c r="UUS27" s="20"/>
      <c r="UUT27" s="15"/>
      <c r="UUU27" s="15"/>
      <c r="UUV27" s="15"/>
      <c r="UUW27" s="30"/>
      <c r="UUX27" s="34"/>
      <c r="UUY27" s="39"/>
      <c r="UUZ27" s="39"/>
      <c r="UVA27" s="15"/>
      <c r="UVB27" s="15"/>
      <c r="UVC27" s="44"/>
      <c r="UVD27" s="39"/>
      <c r="UVE27" s="4"/>
      <c r="UVS27" s="25"/>
      <c r="UVT27" s="15"/>
      <c r="UVW27" s="15"/>
      <c r="UVX27" s="15"/>
      <c r="UVY27" s="20"/>
      <c r="UVZ27" s="15"/>
      <c r="UWA27" s="15"/>
      <c r="UWB27" s="15"/>
      <c r="UWC27" s="30"/>
      <c r="UWD27" s="34"/>
      <c r="UWE27" s="39"/>
      <c r="UWF27" s="39"/>
      <c r="UWG27" s="15"/>
      <c r="UWH27" s="15"/>
      <c r="UWI27" s="44"/>
      <c r="UWJ27" s="39"/>
      <c r="UWK27" s="4"/>
      <c r="UWY27" s="25"/>
      <c r="UWZ27" s="15"/>
      <c r="UXC27" s="15"/>
      <c r="UXD27" s="15"/>
      <c r="UXE27" s="20"/>
      <c r="UXF27" s="15"/>
      <c r="UXG27" s="15"/>
      <c r="UXH27" s="15"/>
      <c r="UXI27" s="30"/>
      <c r="UXJ27" s="34"/>
      <c r="UXK27" s="39"/>
      <c r="UXL27" s="39"/>
      <c r="UXM27" s="15"/>
      <c r="UXN27" s="15"/>
      <c r="UXO27" s="44"/>
      <c r="UXP27" s="39"/>
      <c r="UXQ27" s="4"/>
      <c r="UYE27" s="25"/>
      <c r="UYF27" s="15"/>
      <c r="UYI27" s="15"/>
      <c r="UYJ27" s="15"/>
      <c r="UYK27" s="20"/>
      <c r="UYL27" s="15"/>
      <c r="UYM27" s="15"/>
      <c r="UYN27" s="15"/>
      <c r="UYO27" s="30"/>
      <c r="UYP27" s="34"/>
      <c r="UYQ27" s="39"/>
      <c r="UYR27" s="39"/>
      <c r="UYS27" s="15"/>
      <c r="UYT27" s="15"/>
      <c r="UYU27" s="44"/>
      <c r="UYV27" s="39"/>
      <c r="UYW27" s="4"/>
      <c r="UZK27" s="25"/>
      <c r="UZL27" s="15"/>
      <c r="UZO27" s="15"/>
      <c r="UZP27" s="15"/>
      <c r="UZQ27" s="20"/>
      <c r="UZR27" s="15"/>
      <c r="UZS27" s="15"/>
      <c r="UZT27" s="15"/>
      <c r="UZU27" s="30"/>
      <c r="UZV27" s="34"/>
      <c r="UZW27" s="39"/>
      <c r="UZX27" s="39"/>
      <c r="UZY27" s="15"/>
      <c r="UZZ27" s="15"/>
      <c r="VAA27" s="44"/>
      <c r="VAB27" s="39"/>
      <c r="VAC27" s="4"/>
      <c r="VAQ27" s="25"/>
      <c r="VAR27" s="15"/>
      <c r="VAU27" s="15"/>
      <c r="VAV27" s="15"/>
      <c r="VAW27" s="20"/>
      <c r="VAX27" s="15"/>
      <c r="VAY27" s="15"/>
      <c r="VAZ27" s="15"/>
      <c r="VBA27" s="30"/>
      <c r="VBB27" s="34"/>
      <c r="VBC27" s="39"/>
      <c r="VBD27" s="39"/>
      <c r="VBE27" s="15"/>
      <c r="VBF27" s="15"/>
      <c r="VBG27" s="44"/>
      <c r="VBH27" s="39"/>
      <c r="VBI27" s="4"/>
      <c r="VBW27" s="25"/>
      <c r="VBX27" s="15"/>
      <c r="VCA27" s="15"/>
      <c r="VCB27" s="15"/>
      <c r="VCC27" s="20"/>
      <c r="VCD27" s="15"/>
      <c r="VCE27" s="15"/>
      <c r="VCF27" s="15"/>
      <c r="VCG27" s="30"/>
      <c r="VCH27" s="34"/>
      <c r="VCI27" s="39"/>
      <c r="VCJ27" s="39"/>
      <c r="VCK27" s="15"/>
      <c r="VCL27" s="15"/>
      <c r="VCM27" s="44"/>
      <c r="VCN27" s="39"/>
      <c r="VCO27" s="4"/>
      <c r="VDC27" s="25"/>
      <c r="VDD27" s="15"/>
      <c r="VDG27" s="15"/>
      <c r="VDH27" s="15"/>
      <c r="VDI27" s="20"/>
      <c r="VDJ27" s="15"/>
      <c r="VDK27" s="15"/>
      <c r="VDL27" s="15"/>
      <c r="VDM27" s="30"/>
      <c r="VDN27" s="34"/>
      <c r="VDO27" s="39"/>
      <c r="VDP27" s="39"/>
      <c r="VDQ27" s="15"/>
      <c r="VDR27" s="15"/>
      <c r="VDS27" s="44"/>
      <c r="VDT27" s="39"/>
      <c r="VDU27" s="4"/>
      <c r="VEI27" s="25"/>
      <c r="VEJ27" s="15"/>
      <c r="VEM27" s="15"/>
      <c r="VEN27" s="15"/>
      <c r="VEO27" s="20"/>
      <c r="VEP27" s="15"/>
      <c r="VEQ27" s="15"/>
      <c r="VER27" s="15"/>
      <c r="VES27" s="30"/>
      <c r="VET27" s="34"/>
      <c r="VEU27" s="39"/>
      <c r="VEV27" s="39"/>
      <c r="VEW27" s="15"/>
      <c r="VEX27" s="15"/>
      <c r="VEY27" s="44"/>
      <c r="VEZ27" s="39"/>
      <c r="VFA27" s="4"/>
      <c r="VFO27" s="25"/>
      <c r="VFP27" s="15"/>
      <c r="VFS27" s="15"/>
      <c r="VFT27" s="15"/>
      <c r="VFU27" s="20"/>
      <c r="VFV27" s="15"/>
      <c r="VFW27" s="15"/>
      <c r="VFX27" s="15"/>
      <c r="VFY27" s="30"/>
      <c r="VFZ27" s="34"/>
      <c r="VGA27" s="39"/>
      <c r="VGB27" s="39"/>
      <c r="VGC27" s="15"/>
      <c r="VGD27" s="15"/>
      <c r="VGE27" s="44"/>
      <c r="VGF27" s="39"/>
      <c r="VGG27" s="4"/>
      <c r="VGU27" s="25"/>
      <c r="VGV27" s="15"/>
      <c r="VGY27" s="15"/>
      <c r="VGZ27" s="15"/>
      <c r="VHA27" s="20"/>
      <c r="VHB27" s="15"/>
      <c r="VHC27" s="15"/>
      <c r="VHD27" s="15"/>
      <c r="VHE27" s="30"/>
      <c r="VHF27" s="34"/>
      <c r="VHG27" s="39"/>
      <c r="VHH27" s="39"/>
      <c r="VHI27" s="15"/>
      <c r="VHJ27" s="15"/>
      <c r="VHK27" s="44"/>
      <c r="VHL27" s="39"/>
      <c r="VHM27" s="4"/>
      <c r="VIA27" s="25"/>
      <c r="VIB27" s="15"/>
      <c r="VIE27" s="15"/>
      <c r="VIF27" s="15"/>
      <c r="VIG27" s="20"/>
      <c r="VIH27" s="15"/>
      <c r="VII27" s="15"/>
      <c r="VIJ27" s="15"/>
      <c r="VIK27" s="30"/>
      <c r="VIL27" s="34"/>
      <c r="VIM27" s="39"/>
      <c r="VIN27" s="39"/>
      <c r="VIO27" s="15"/>
      <c r="VIP27" s="15"/>
      <c r="VIQ27" s="44"/>
      <c r="VIR27" s="39"/>
      <c r="VIS27" s="4"/>
      <c r="VJG27" s="25"/>
      <c r="VJH27" s="15"/>
      <c r="VJK27" s="15"/>
      <c r="VJL27" s="15"/>
      <c r="VJM27" s="20"/>
      <c r="VJN27" s="15"/>
      <c r="VJO27" s="15"/>
      <c r="VJP27" s="15"/>
      <c r="VJQ27" s="30"/>
      <c r="VJR27" s="34"/>
      <c r="VJS27" s="39"/>
      <c r="VJT27" s="39"/>
      <c r="VJU27" s="15"/>
      <c r="VJV27" s="15"/>
      <c r="VJW27" s="44"/>
      <c r="VJX27" s="39"/>
      <c r="VJY27" s="4"/>
      <c r="VKM27" s="25"/>
      <c r="VKN27" s="15"/>
      <c r="VKQ27" s="15"/>
      <c r="VKR27" s="15"/>
      <c r="VKS27" s="20"/>
      <c r="VKT27" s="15"/>
      <c r="VKU27" s="15"/>
      <c r="VKV27" s="15"/>
      <c r="VKW27" s="30"/>
      <c r="VKX27" s="34"/>
      <c r="VKY27" s="39"/>
      <c r="VKZ27" s="39"/>
      <c r="VLA27" s="15"/>
      <c r="VLB27" s="15"/>
      <c r="VLC27" s="44"/>
      <c r="VLD27" s="39"/>
      <c r="VLE27" s="4"/>
      <c r="VLS27" s="25"/>
      <c r="VLT27" s="15"/>
      <c r="VLW27" s="15"/>
      <c r="VLX27" s="15"/>
      <c r="VLY27" s="20"/>
      <c r="VLZ27" s="15"/>
      <c r="VMA27" s="15"/>
      <c r="VMB27" s="15"/>
      <c r="VMC27" s="30"/>
      <c r="VMD27" s="34"/>
      <c r="VME27" s="39"/>
      <c r="VMF27" s="39"/>
      <c r="VMG27" s="15"/>
      <c r="VMH27" s="15"/>
      <c r="VMI27" s="44"/>
      <c r="VMJ27" s="39"/>
      <c r="VMK27" s="4"/>
      <c r="VMY27" s="25"/>
      <c r="VMZ27" s="15"/>
      <c r="VNC27" s="15"/>
      <c r="VND27" s="15"/>
      <c r="VNE27" s="20"/>
      <c r="VNF27" s="15"/>
      <c r="VNG27" s="15"/>
      <c r="VNH27" s="15"/>
      <c r="VNI27" s="30"/>
      <c r="VNJ27" s="34"/>
      <c r="VNK27" s="39"/>
      <c r="VNL27" s="39"/>
      <c r="VNM27" s="15"/>
      <c r="VNN27" s="15"/>
      <c r="VNO27" s="44"/>
      <c r="VNP27" s="39"/>
      <c r="VNQ27" s="4"/>
      <c r="VOE27" s="25"/>
      <c r="VOF27" s="15"/>
      <c r="VOI27" s="15"/>
      <c r="VOJ27" s="15"/>
      <c r="VOK27" s="20"/>
      <c r="VOL27" s="15"/>
      <c r="VOM27" s="15"/>
      <c r="VON27" s="15"/>
      <c r="VOO27" s="30"/>
      <c r="VOP27" s="34"/>
      <c r="VOQ27" s="39"/>
      <c r="VOR27" s="39"/>
      <c r="VOS27" s="15"/>
      <c r="VOT27" s="15"/>
      <c r="VOU27" s="44"/>
      <c r="VOV27" s="39"/>
      <c r="VOW27" s="4"/>
      <c r="VPK27" s="25"/>
      <c r="VPL27" s="15"/>
      <c r="VPO27" s="15"/>
      <c r="VPP27" s="15"/>
      <c r="VPQ27" s="20"/>
      <c r="VPR27" s="15"/>
      <c r="VPS27" s="15"/>
      <c r="VPT27" s="15"/>
      <c r="VPU27" s="30"/>
      <c r="VPV27" s="34"/>
      <c r="VPW27" s="39"/>
      <c r="VPX27" s="39"/>
      <c r="VPY27" s="15"/>
      <c r="VPZ27" s="15"/>
      <c r="VQA27" s="44"/>
      <c r="VQB27" s="39"/>
      <c r="VQC27" s="4"/>
      <c r="VQQ27" s="25"/>
      <c r="VQR27" s="15"/>
      <c r="VQU27" s="15"/>
      <c r="VQV27" s="15"/>
      <c r="VQW27" s="20"/>
      <c r="VQX27" s="15"/>
      <c r="VQY27" s="15"/>
      <c r="VQZ27" s="15"/>
      <c r="VRA27" s="30"/>
      <c r="VRB27" s="34"/>
      <c r="VRC27" s="39"/>
      <c r="VRD27" s="39"/>
      <c r="VRE27" s="15"/>
      <c r="VRF27" s="15"/>
      <c r="VRG27" s="44"/>
      <c r="VRH27" s="39"/>
      <c r="VRI27" s="4"/>
      <c r="VRW27" s="25"/>
      <c r="VRX27" s="15"/>
      <c r="VSA27" s="15"/>
      <c r="VSB27" s="15"/>
      <c r="VSC27" s="20"/>
      <c r="VSD27" s="15"/>
      <c r="VSE27" s="15"/>
      <c r="VSF27" s="15"/>
      <c r="VSG27" s="30"/>
      <c r="VSH27" s="34"/>
      <c r="VSI27" s="39"/>
      <c r="VSJ27" s="39"/>
      <c r="VSK27" s="15"/>
      <c r="VSL27" s="15"/>
      <c r="VSM27" s="44"/>
      <c r="VSN27" s="39"/>
      <c r="VSO27" s="4"/>
      <c r="VTC27" s="25"/>
      <c r="VTD27" s="15"/>
      <c r="VTG27" s="15"/>
      <c r="VTH27" s="15"/>
      <c r="VTI27" s="20"/>
      <c r="VTJ27" s="15"/>
      <c r="VTK27" s="15"/>
      <c r="VTL27" s="15"/>
      <c r="VTM27" s="30"/>
      <c r="VTN27" s="34"/>
      <c r="VTO27" s="39"/>
      <c r="VTP27" s="39"/>
      <c r="VTQ27" s="15"/>
      <c r="VTR27" s="15"/>
      <c r="VTS27" s="44"/>
      <c r="VTT27" s="39"/>
      <c r="VTU27" s="4"/>
      <c r="VUI27" s="25"/>
      <c r="VUJ27" s="15"/>
      <c r="VUM27" s="15"/>
      <c r="VUN27" s="15"/>
      <c r="VUO27" s="20"/>
      <c r="VUP27" s="15"/>
      <c r="VUQ27" s="15"/>
      <c r="VUR27" s="15"/>
      <c r="VUS27" s="30"/>
      <c r="VUT27" s="34"/>
      <c r="VUU27" s="39"/>
      <c r="VUV27" s="39"/>
      <c r="VUW27" s="15"/>
      <c r="VUX27" s="15"/>
      <c r="VUY27" s="44"/>
      <c r="VUZ27" s="39"/>
      <c r="VVA27" s="4"/>
      <c r="VVO27" s="25"/>
      <c r="VVP27" s="15"/>
      <c r="VVS27" s="15"/>
      <c r="VVT27" s="15"/>
      <c r="VVU27" s="20"/>
      <c r="VVV27" s="15"/>
      <c r="VVW27" s="15"/>
      <c r="VVX27" s="15"/>
      <c r="VVY27" s="30"/>
      <c r="VVZ27" s="34"/>
      <c r="VWA27" s="39"/>
      <c r="VWB27" s="39"/>
      <c r="VWC27" s="15"/>
      <c r="VWD27" s="15"/>
      <c r="VWE27" s="44"/>
      <c r="VWF27" s="39"/>
      <c r="VWG27" s="4"/>
      <c r="VWU27" s="25"/>
      <c r="VWV27" s="15"/>
      <c r="VWY27" s="15"/>
      <c r="VWZ27" s="15"/>
      <c r="VXA27" s="20"/>
      <c r="VXB27" s="15"/>
      <c r="VXC27" s="15"/>
      <c r="VXD27" s="15"/>
      <c r="VXE27" s="30"/>
      <c r="VXF27" s="34"/>
      <c r="VXG27" s="39"/>
      <c r="VXH27" s="39"/>
      <c r="VXI27" s="15"/>
      <c r="VXJ27" s="15"/>
      <c r="VXK27" s="44"/>
      <c r="VXL27" s="39"/>
      <c r="VXM27" s="4"/>
      <c r="VYA27" s="25"/>
      <c r="VYB27" s="15"/>
      <c r="VYE27" s="15"/>
      <c r="VYF27" s="15"/>
      <c r="VYG27" s="20"/>
      <c r="VYH27" s="15"/>
      <c r="VYI27" s="15"/>
      <c r="VYJ27" s="15"/>
      <c r="VYK27" s="30"/>
      <c r="VYL27" s="34"/>
      <c r="VYM27" s="39"/>
      <c r="VYN27" s="39"/>
      <c r="VYO27" s="15"/>
      <c r="VYP27" s="15"/>
      <c r="VYQ27" s="44"/>
      <c r="VYR27" s="39"/>
      <c r="VYS27" s="4"/>
      <c r="VZG27" s="25"/>
      <c r="VZH27" s="15"/>
      <c r="VZK27" s="15"/>
      <c r="VZL27" s="15"/>
      <c r="VZM27" s="20"/>
      <c r="VZN27" s="15"/>
      <c r="VZO27" s="15"/>
      <c r="VZP27" s="15"/>
      <c r="VZQ27" s="30"/>
      <c r="VZR27" s="34"/>
      <c r="VZS27" s="39"/>
      <c r="VZT27" s="39"/>
      <c r="VZU27" s="15"/>
      <c r="VZV27" s="15"/>
      <c r="VZW27" s="44"/>
      <c r="VZX27" s="39"/>
      <c r="VZY27" s="4"/>
      <c r="WAM27" s="25"/>
      <c r="WAN27" s="15"/>
      <c r="WAQ27" s="15"/>
      <c r="WAR27" s="15"/>
      <c r="WAS27" s="20"/>
      <c r="WAT27" s="15"/>
      <c r="WAU27" s="15"/>
      <c r="WAV27" s="15"/>
      <c r="WAW27" s="30"/>
      <c r="WAX27" s="34"/>
      <c r="WAY27" s="39"/>
      <c r="WAZ27" s="39"/>
      <c r="WBA27" s="15"/>
      <c r="WBB27" s="15"/>
      <c r="WBC27" s="44"/>
      <c r="WBD27" s="39"/>
      <c r="WBE27" s="4"/>
      <c r="WBS27" s="25"/>
      <c r="WBT27" s="15"/>
      <c r="WBW27" s="15"/>
      <c r="WBX27" s="15"/>
      <c r="WBY27" s="20"/>
      <c r="WBZ27" s="15"/>
      <c r="WCA27" s="15"/>
      <c r="WCB27" s="15"/>
      <c r="WCC27" s="30"/>
      <c r="WCD27" s="34"/>
      <c r="WCE27" s="39"/>
      <c r="WCF27" s="39"/>
      <c r="WCG27" s="15"/>
      <c r="WCH27" s="15"/>
      <c r="WCI27" s="44"/>
      <c r="WCJ27" s="39"/>
      <c r="WCK27" s="4"/>
      <c r="WCY27" s="25"/>
      <c r="WCZ27" s="15"/>
      <c r="WDC27" s="15"/>
      <c r="WDD27" s="15"/>
      <c r="WDE27" s="20"/>
      <c r="WDF27" s="15"/>
      <c r="WDG27" s="15"/>
      <c r="WDH27" s="15"/>
      <c r="WDI27" s="30"/>
      <c r="WDJ27" s="34"/>
      <c r="WDK27" s="39"/>
      <c r="WDL27" s="39"/>
      <c r="WDM27" s="15"/>
      <c r="WDN27" s="15"/>
      <c r="WDO27" s="44"/>
      <c r="WDP27" s="39"/>
      <c r="WDQ27" s="4"/>
      <c r="WEE27" s="25"/>
      <c r="WEF27" s="15"/>
      <c r="WEI27" s="15"/>
      <c r="WEJ27" s="15"/>
      <c r="WEK27" s="20"/>
      <c r="WEL27" s="15"/>
      <c r="WEM27" s="15"/>
      <c r="WEN27" s="15"/>
      <c r="WEO27" s="30"/>
      <c r="WEP27" s="34"/>
      <c r="WEQ27" s="39"/>
      <c r="WER27" s="39"/>
      <c r="WES27" s="15"/>
      <c r="WET27" s="15"/>
      <c r="WEU27" s="44"/>
      <c r="WEV27" s="39"/>
      <c r="WEW27" s="4"/>
      <c r="WFK27" s="25"/>
      <c r="WFL27" s="15"/>
      <c r="WFO27" s="15"/>
      <c r="WFP27" s="15"/>
      <c r="WFQ27" s="20"/>
      <c r="WFR27" s="15"/>
      <c r="WFS27" s="15"/>
      <c r="WFT27" s="15"/>
      <c r="WFU27" s="30"/>
      <c r="WFV27" s="34"/>
      <c r="WFW27" s="39"/>
      <c r="WFX27" s="39"/>
      <c r="WFY27" s="15"/>
      <c r="WFZ27" s="15"/>
      <c r="WGA27" s="44"/>
      <c r="WGB27" s="39"/>
      <c r="WGC27" s="4"/>
      <c r="WGQ27" s="25"/>
      <c r="WGR27" s="15"/>
      <c r="WGU27" s="15"/>
      <c r="WGV27" s="15"/>
      <c r="WGW27" s="20"/>
      <c r="WGX27" s="15"/>
      <c r="WGY27" s="15"/>
      <c r="WGZ27" s="15"/>
      <c r="WHA27" s="30"/>
      <c r="WHB27" s="34"/>
      <c r="WHC27" s="39"/>
      <c r="WHD27" s="39"/>
      <c r="WHE27" s="15"/>
      <c r="WHF27" s="15"/>
      <c r="WHG27" s="44"/>
      <c r="WHH27" s="39"/>
      <c r="WHI27" s="4"/>
      <c r="WHW27" s="25"/>
      <c r="WHX27" s="15"/>
      <c r="WIA27" s="15"/>
      <c r="WIB27" s="15"/>
      <c r="WIC27" s="20"/>
      <c r="WID27" s="15"/>
      <c r="WIE27" s="15"/>
      <c r="WIF27" s="15"/>
      <c r="WIG27" s="30"/>
      <c r="WIH27" s="34"/>
      <c r="WII27" s="39"/>
      <c r="WIJ27" s="39"/>
      <c r="WIK27" s="15"/>
      <c r="WIL27" s="15"/>
      <c r="WIM27" s="44"/>
      <c r="WIN27" s="39"/>
      <c r="WIO27" s="4"/>
      <c r="WJC27" s="25"/>
      <c r="WJD27" s="15"/>
      <c r="WJG27" s="15"/>
      <c r="WJH27" s="15"/>
      <c r="WJI27" s="20"/>
      <c r="WJJ27" s="15"/>
      <c r="WJK27" s="15"/>
      <c r="WJL27" s="15"/>
      <c r="WJM27" s="30"/>
      <c r="WJN27" s="34"/>
      <c r="WJO27" s="39"/>
      <c r="WJP27" s="39"/>
      <c r="WJQ27" s="15"/>
      <c r="WJR27" s="15"/>
      <c r="WJS27" s="44"/>
      <c r="WJT27" s="39"/>
      <c r="WJU27" s="4"/>
      <c r="WKI27" s="25"/>
      <c r="WKJ27" s="15"/>
      <c r="WKM27" s="15"/>
      <c r="WKN27" s="15"/>
      <c r="WKO27" s="20"/>
      <c r="WKP27" s="15"/>
      <c r="WKQ27" s="15"/>
      <c r="WKR27" s="15"/>
      <c r="WKS27" s="30"/>
      <c r="WKT27" s="34"/>
      <c r="WKU27" s="39"/>
      <c r="WKV27" s="39"/>
      <c r="WKW27" s="15"/>
      <c r="WKX27" s="15"/>
      <c r="WKY27" s="44"/>
      <c r="WKZ27" s="39"/>
      <c r="WLA27" s="4"/>
      <c r="WLO27" s="25"/>
      <c r="WLP27" s="15"/>
      <c r="WLS27" s="15"/>
      <c r="WLT27" s="15"/>
      <c r="WLU27" s="20"/>
      <c r="WLV27" s="15"/>
      <c r="WLW27" s="15"/>
      <c r="WLX27" s="15"/>
      <c r="WLY27" s="30"/>
      <c r="WLZ27" s="34"/>
      <c r="WMA27" s="39"/>
      <c r="WMB27" s="39"/>
      <c r="WMC27" s="15"/>
      <c r="WMD27" s="15"/>
      <c r="WME27" s="44"/>
      <c r="WMF27" s="39"/>
      <c r="WMG27" s="4"/>
      <c r="WMU27" s="25"/>
      <c r="WMV27" s="15"/>
      <c r="WMY27" s="15"/>
      <c r="WMZ27" s="15"/>
      <c r="WNA27" s="20"/>
      <c r="WNB27" s="15"/>
      <c r="WNC27" s="15"/>
      <c r="WND27" s="15"/>
      <c r="WNE27" s="30"/>
      <c r="WNF27" s="34"/>
      <c r="WNG27" s="39"/>
      <c r="WNH27" s="39"/>
      <c r="WNI27" s="15"/>
      <c r="WNJ27" s="15"/>
      <c r="WNK27" s="44"/>
      <c r="WNL27" s="39"/>
      <c r="WNM27" s="4"/>
      <c r="WOA27" s="25"/>
      <c r="WOB27" s="15"/>
      <c r="WOE27" s="15"/>
      <c r="WOF27" s="15"/>
      <c r="WOG27" s="20"/>
      <c r="WOH27" s="15"/>
      <c r="WOI27" s="15"/>
      <c r="WOJ27" s="15"/>
      <c r="WOK27" s="30"/>
      <c r="WOL27" s="34"/>
      <c r="WOM27" s="39"/>
      <c r="WON27" s="39"/>
      <c r="WOO27" s="15"/>
      <c r="WOP27" s="15"/>
      <c r="WOQ27" s="44"/>
      <c r="WOR27" s="39"/>
      <c r="WOS27" s="4"/>
      <c r="WPG27" s="25"/>
      <c r="WPH27" s="15"/>
      <c r="WPK27" s="15"/>
      <c r="WPL27" s="15"/>
      <c r="WPM27" s="20"/>
      <c r="WPN27" s="15"/>
      <c r="WPO27" s="15"/>
      <c r="WPP27" s="15"/>
      <c r="WPQ27" s="30"/>
      <c r="WPR27" s="34"/>
      <c r="WPS27" s="39"/>
      <c r="WPT27" s="39"/>
      <c r="WPU27" s="15"/>
      <c r="WPV27" s="15"/>
      <c r="WPW27" s="44"/>
      <c r="WPX27" s="39"/>
      <c r="WPY27" s="4"/>
      <c r="WQM27" s="25"/>
      <c r="WQN27" s="15"/>
      <c r="WQQ27" s="15"/>
      <c r="WQR27" s="15"/>
      <c r="WQS27" s="20"/>
      <c r="WQT27" s="15"/>
      <c r="WQU27" s="15"/>
      <c r="WQV27" s="15"/>
      <c r="WQW27" s="30"/>
      <c r="WQX27" s="34"/>
      <c r="WQY27" s="39"/>
      <c r="WQZ27" s="39"/>
      <c r="WRA27" s="15"/>
      <c r="WRB27" s="15"/>
      <c r="WRC27" s="44"/>
      <c r="WRD27" s="39"/>
      <c r="WRE27" s="4"/>
      <c r="WRS27" s="25"/>
      <c r="WRT27" s="15"/>
      <c r="WRW27" s="15"/>
      <c r="WRX27" s="15"/>
      <c r="WRY27" s="20"/>
      <c r="WRZ27" s="15"/>
      <c r="WSA27" s="15"/>
      <c r="WSB27" s="15"/>
      <c r="WSC27" s="30"/>
      <c r="WSD27" s="34"/>
      <c r="WSE27" s="39"/>
      <c r="WSF27" s="39"/>
      <c r="WSG27" s="15"/>
      <c r="WSH27" s="15"/>
      <c r="WSI27" s="44"/>
      <c r="WSJ27" s="39"/>
      <c r="WSK27" s="4"/>
      <c r="WSY27" s="25"/>
      <c r="WSZ27" s="15"/>
      <c r="WTC27" s="15"/>
      <c r="WTD27" s="15"/>
      <c r="WTE27" s="20"/>
      <c r="WTF27" s="15"/>
      <c r="WTG27" s="15"/>
      <c r="WTH27" s="15"/>
      <c r="WTI27" s="30"/>
      <c r="WTJ27" s="34"/>
      <c r="WTK27" s="39"/>
      <c r="WTL27" s="39"/>
      <c r="WTM27" s="15"/>
      <c r="WTN27" s="15"/>
      <c r="WTO27" s="44"/>
      <c r="WTP27" s="39"/>
      <c r="WTQ27" s="4"/>
      <c r="WUE27" s="25"/>
      <c r="WUF27" s="15"/>
      <c r="WUI27" s="15"/>
      <c r="WUJ27" s="15"/>
      <c r="WUK27" s="20"/>
      <c r="WUL27" s="15"/>
      <c r="WUM27" s="15"/>
      <c r="WUN27" s="15"/>
      <c r="WUO27" s="30"/>
      <c r="WUP27" s="34"/>
      <c r="WUQ27" s="39"/>
      <c r="WUR27" s="39"/>
      <c r="WUS27" s="15"/>
      <c r="WUT27" s="15"/>
      <c r="WUU27" s="44"/>
      <c r="WUV27" s="39"/>
      <c r="WUW27" s="4"/>
      <c r="WVK27" s="25"/>
      <c r="WVL27" s="15"/>
      <c r="WVO27" s="15"/>
      <c r="WVP27" s="15"/>
      <c r="WVQ27" s="20"/>
      <c r="WVR27" s="15"/>
      <c r="WVS27" s="15"/>
      <c r="WVT27" s="15"/>
      <c r="WVU27" s="30"/>
      <c r="WVV27" s="34"/>
      <c r="WVW27" s="39"/>
      <c r="WVX27" s="39"/>
      <c r="WVY27" s="15"/>
      <c r="WVZ27" s="15"/>
      <c r="WWA27" s="44"/>
      <c r="WWB27" s="39"/>
      <c r="WWC27" s="4"/>
      <c r="WWQ27" s="25"/>
      <c r="WWR27" s="15"/>
      <c r="WWU27" s="15"/>
      <c r="WWV27" s="15"/>
      <c r="WWW27" s="20"/>
      <c r="WWX27" s="15"/>
      <c r="WWY27" s="15"/>
      <c r="WWZ27" s="15"/>
      <c r="WXA27" s="30"/>
      <c r="WXB27" s="34"/>
      <c r="WXC27" s="39"/>
      <c r="WXD27" s="39"/>
      <c r="WXE27" s="15"/>
      <c r="WXF27" s="15"/>
      <c r="WXG27" s="44"/>
      <c r="WXH27" s="39"/>
      <c r="WXI27" s="4"/>
      <c r="WXW27" s="25"/>
      <c r="WXX27" s="15"/>
      <c r="WYA27" s="15"/>
      <c r="WYB27" s="15"/>
      <c r="WYC27" s="20"/>
      <c r="WYD27" s="15"/>
      <c r="WYE27" s="15"/>
      <c r="WYF27" s="15"/>
      <c r="WYG27" s="30"/>
      <c r="WYH27" s="34"/>
      <c r="WYI27" s="39"/>
      <c r="WYJ27" s="39"/>
      <c r="WYK27" s="15"/>
      <c r="WYL27" s="15"/>
      <c r="WYM27" s="44"/>
      <c r="WYN27" s="39"/>
      <c r="WYO27" s="4"/>
      <c r="WZC27" s="25"/>
      <c r="WZD27" s="15"/>
      <c r="WZG27" s="15"/>
      <c r="WZH27" s="15"/>
      <c r="WZI27" s="20"/>
      <c r="WZJ27" s="15"/>
      <c r="WZK27" s="15"/>
      <c r="WZL27" s="15"/>
      <c r="WZM27" s="30"/>
      <c r="WZN27" s="34"/>
      <c r="WZO27" s="39"/>
      <c r="WZP27" s="39"/>
      <c r="WZQ27" s="15"/>
      <c r="WZR27" s="15"/>
      <c r="WZS27" s="44"/>
      <c r="WZT27" s="39"/>
      <c r="WZU27" s="4"/>
      <c r="XAI27" s="25"/>
      <c r="XAJ27" s="15"/>
      <c r="XAM27" s="15"/>
      <c r="XAN27" s="15"/>
      <c r="XAO27" s="20"/>
      <c r="XAP27" s="15"/>
      <c r="XAQ27" s="15"/>
      <c r="XAR27" s="15"/>
      <c r="XAS27" s="30"/>
      <c r="XAT27" s="34"/>
      <c r="XAU27" s="39"/>
      <c r="XAV27" s="39"/>
      <c r="XAW27" s="15"/>
      <c r="XAX27" s="15"/>
      <c r="XAY27" s="44"/>
      <c r="XAZ27" s="39"/>
      <c r="XBA27" s="4"/>
      <c r="XBO27" s="25"/>
      <c r="XBP27" s="15"/>
      <c r="XBS27" s="15"/>
      <c r="XBT27" s="15"/>
      <c r="XBU27" s="20"/>
      <c r="XBV27" s="15"/>
      <c r="XBW27" s="15"/>
      <c r="XBX27" s="15"/>
      <c r="XBY27" s="30"/>
      <c r="XBZ27" s="34"/>
      <c r="XCA27" s="39"/>
      <c r="XCB27" s="39"/>
      <c r="XCC27" s="15"/>
      <c r="XCD27" s="15"/>
      <c r="XCE27" s="44"/>
      <c r="XCF27" s="39"/>
      <c r="XCG27" s="4"/>
      <c r="XCU27" s="25"/>
      <c r="XCV27" s="15"/>
      <c r="XCY27" s="15"/>
      <c r="XCZ27" s="15"/>
      <c r="XDA27" s="20"/>
      <c r="XDB27" s="15"/>
      <c r="XDC27" s="15"/>
      <c r="XDD27" s="15"/>
      <c r="XDE27" s="30"/>
      <c r="XDF27" s="34"/>
      <c r="XDG27" s="39"/>
      <c r="XDH27" s="39"/>
      <c r="XDI27" s="15"/>
      <c r="XDJ27" s="15"/>
      <c r="XDK27" s="44"/>
      <c r="XDL27" s="39"/>
      <c r="XDM27" s="4"/>
      <c r="XEA27" s="25"/>
      <c r="XEB27" s="15"/>
      <c r="XEE27" s="15"/>
      <c r="XEF27" s="15"/>
      <c r="XEG27" s="20"/>
      <c r="XEH27" s="15"/>
      <c r="XEI27" s="15"/>
      <c r="XEJ27" s="15"/>
      <c r="XEK27" s="30"/>
      <c r="XEL27" s="34"/>
      <c r="XEM27" s="39"/>
      <c r="XEN27" s="39"/>
      <c r="XEO27" s="15"/>
      <c r="XEP27" s="15"/>
      <c r="XEQ27" s="44"/>
      <c r="XER27" s="39"/>
      <c r="XES27" s="4"/>
    </row>
    <row r="28" spans="1:1023 1025:2047 2049:3071 3073:4095 4097:5119 5121:6143 6145:7167 7169:8191 8193:9215 9217:10239 10241:11263 11265:12287 12289:13311 13313:14335 14337:15359 15361:16383" x14ac:dyDescent="0.25">
      <c r="AI28" s="25"/>
      <c r="AJ28" s="15"/>
      <c r="AM28" s="15"/>
      <c r="AN28" s="15"/>
      <c r="AO28" s="20"/>
      <c r="AP28" s="15"/>
      <c r="AQ28" s="15"/>
      <c r="AR28" s="15"/>
      <c r="AS28" s="30"/>
      <c r="AT28" s="34"/>
      <c r="AU28" s="39"/>
      <c r="AV28" s="39"/>
      <c r="AW28" s="15"/>
      <c r="AX28" s="15"/>
      <c r="AY28" s="44"/>
      <c r="AZ28" s="39"/>
      <c r="BA28" s="4"/>
      <c r="BO28" s="25"/>
      <c r="BP28" s="15"/>
      <c r="BS28" s="15"/>
      <c r="BT28" s="15"/>
      <c r="BU28" s="20"/>
      <c r="BV28" s="15"/>
      <c r="BW28" s="15"/>
      <c r="BX28" s="15"/>
      <c r="BY28" s="30"/>
      <c r="BZ28" s="34"/>
      <c r="CA28" s="39"/>
      <c r="CB28" s="39"/>
      <c r="CC28" s="15"/>
      <c r="CD28" s="15"/>
      <c r="CE28" s="44"/>
      <c r="CF28" s="39"/>
      <c r="CG28" s="4"/>
      <c r="CU28" s="25"/>
      <c r="CV28" s="15"/>
      <c r="CY28" s="15"/>
      <c r="CZ28" s="15"/>
      <c r="DA28" s="20"/>
      <c r="DB28" s="15"/>
      <c r="DC28" s="15"/>
      <c r="DD28" s="15"/>
      <c r="DE28" s="30"/>
      <c r="DF28" s="34"/>
      <c r="DG28" s="39"/>
      <c r="DH28" s="39"/>
      <c r="DI28" s="15"/>
      <c r="DJ28" s="15"/>
      <c r="DK28" s="44"/>
      <c r="DL28" s="39"/>
      <c r="DM28" s="4"/>
      <c r="EA28" s="25"/>
      <c r="EB28" s="15"/>
      <c r="EE28" s="15"/>
      <c r="EF28" s="15"/>
      <c r="EG28" s="20"/>
      <c r="EH28" s="15"/>
      <c r="EI28" s="15"/>
      <c r="EJ28" s="15"/>
      <c r="EK28" s="30"/>
      <c r="EL28" s="34"/>
      <c r="EM28" s="39"/>
      <c r="EN28" s="39"/>
      <c r="EO28" s="15"/>
      <c r="EP28" s="15"/>
      <c r="EQ28" s="44"/>
      <c r="ER28" s="39"/>
      <c r="ES28" s="4"/>
      <c r="FG28" s="25"/>
      <c r="FH28" s="15"/>
      <c r="FK28" s="15"/>
      <c r="FL28" s="15"/>
      <c r="FM28" s="20"/>
      <c r="FN28" s="15"/>
      <c r="FO28" s="15"/>
      <c r="FP28" s="15"/>
      <c r="FQ28" s="30"/>
      <c r="FR28" s="34"/>
      <c r="FS28" s="39"/>
      <c r="FT28" s="39"/>
      <c r="FU28" s="15"/>
      <c r="FV28" s="15"/>
      <c r="FW28" s="44"/>
      <c r="FX28" s="39"/>
      <c r="FY28" s="4"/>
      <c r="GM28" s="25"/>
      <c r="GN28" s="15"/>
      <c r="GQ28" s="15"/>
      <c r="GR28" s="15"/>
      <c r="GS28" s="20"/>
      <c r="GT28" s="15"/>
      <c r="GU28" s="15"/>
      <c r="GV28" s="15"/>
      <c r="GW28" s="30"/>
      <c r="GX28" s="34"/>
      <c r="GY28" s="39"/>
      <c r="GZ28" s="39"/>
      <c r="HA28" s="15"/>
      <c r="HB28" s="15"/>
      <c r="HC28" s="44"/>
      <c r="HD28" s="39"/>
      <c r="HE28" s="4"/>
      <c r="HS28" s="25"/>
      <c r="HT28" s="15"/>
      <c r="HW28" s="15"/>
      <c r="HX28" s="15"/>
      <c r="HY28" s="20"/>
      <c r="HZ28" s="15"/>
      <c r="IA28" s="15"/>
      <c r="IB28" s="15"/>
      <c r="IC28" s="30"/>
      <c r="ID28" s="34"/>
      <c r="IE28" s="39"/>
      <c r="IF28" s="39"/>
      <c r="IG28" s="15"/>
      <c r="IH28" s="15"/>
      <c r="II28" s="44"/>
      <c r="IJ28" s="39"/>
      <c r="IK28" s="4"/>
      <c r="IY28" s="25"/>
      <c r="IZ28" s="15"/>
      <c r="JC28" s="15"/>
      <c r="JD28" s="15"/>
      <c r="JE28" s="20"/>
      <c r="JF28" s="15"/>
      <c r="JG28" s="15"/>
      <c r="JH28" s="15"/>
      <c r="JI28" s="30"/>
      <c r="JJ28" s="34"/>
      <c r="JK28" s="39"/>
      <c r="JL28" s="39"/>
      <c r="JM28" s="15"/>
      <c r="JN28" s="15"/>
      <c r="JO28" s="44"/>
      <c r="JP28" s="39"/>
      <c r="JQ28" s="4"/>
      <c r="KE28" s="25"/>
      <c r="KF28" s="15"/>
      <c r="KI28" s="15"/>
      <c r="KJ28" s="15"/>
      <c r="KK28" s="20"/>
      <c r="KL28" s="15"/>
      <c r="KM28" s="15"/>
      <c r="KN28" s="15"/>
      <c r="KO28" s="30"/>
      <c r="KP28" s="34"/>
      <c r="KQ28" s="39"/>
      <c r="KR28" s="39"/>
      <c r="KS28" s="15"/>
      <c r="KT28" s="15"/>
      <c r="KU28" s="44"/>
      <c r="KV28" s="39"/>
      <c r="KW28" s="4"/>
      <c r="LK28" s="25"/>
      <c r="LL28" s="15"/>
      <c r="LO28" s="15"/>
      <c r="LP28" s="15"/>
      <c r="LQ28" s="20"/>
      <c r="LR28" s="15"/>
      <c r="LS28" s="15"/>
      <c r="LT28" s="15"/>
      <c r="LU28" s="30"/>
      <c r="LV28" s="34"/>
      <c r="LW28" s="39"/>
      <c r="LX28" s="39"/>
      <c r="LY28" s="15"/>
      <c r="LZ28" s="15"/>
      <c r="MA28" s="44"/>
      <c r="MB28" s="39"/>
      <c r="MC28" s="4"/>
      <c r="MQ28" s="25"/>
      <c r="MR28" s="15"/>
      <c r="MU28" s="15"/>
      <c r="MV28" s="15"/>
      <c r="MW28" s="20"/>
      <c r="MX28" s="15"/>
      <c r="MY28" s="15"/>
      <c r="MZ28" s="15"/>
      <c r="NA28" s="30"/>
      <c r="NB28" s="34"/>
      <c r="NC28" s="39"/>
      <c r="ND28" s="39"/>
      <c r="NE28" s="15"/>
      <c r="NF28" s="15"/>
      <c r="NG28" s="44"/>
      <c r="NH28" s="39"/>
      <c r="NI28" s="4"/>
      <c r="NW28" s="25"/>
      <c r="NX28" s="15"/>
      <c r="OA28" s="15"/>
      <c r="OB28" s="15"/>
      <c r="OC28" s="20"/>
      <c r="OD28" s="15"/>
      <c r="OE28" s="15"/>
      <c r="OF28" s="15"/>
      <c r="OG28" s="30"/>
      <c r="OH28" s="34"/>
      <c r="OI28" s="39"/>
      <c r="OJ28" s="39"/>
      <c r="OK28" s="15"/>
      <c r="OL28" s="15"/>
      <c r="OM28" s="44"/>
      <c r="ON28" s="39"/>
      <c r="OO28" s="4"/>
      <c r="PC28" s="25"/>
      <c r="PD28" s="15"/>
      <c r="PG28" s="15"/>
      <c r="PH28" s="15"/>
      <c r="PI28" s="20"/>
      <c r="PJ28" s="15"/>
      <c r="PK28" s="15"/>
      <c r="PL28" s="15"/>
      <c r="PM28" s="30"/>
      <c r="PN28" s="34"/>
      <c r="PO28" s="39"/>
      <c r="PP28" s="39"/>
      <c r="PQ28" s="15"/>
      <c r="PR28" s="15"/>
      <c r="PS28" s="44"/>
      <c r="PT28" s="39"/>
      <c r="PU28" s="4"/>
      <c r="QI28" s="25"/>
      <c r="QJ28" s="15"/>
      <c r="QM28" s="15"/>
      <c r="QN28" s="15"/>
      <c r="QO28" s="20"/>
      <c r="QP28" s="15"/>
      <c r="QQ28" s="15"/>
      <c r="QR28" s="15"/>
      <c r="QS28" s="30"/>
      <c r="QT28" s="34"/>
      <c r="QU28" s="39"/>
      <c r="QV28" s="39"/>
      <c r="QW28" s="15"/>
      <c r="QX28" s="15"/>
      <c r="QY28" s="44"/>
      <c r="QZ28" s="39"/>
      <c r="RA28" s="4"/>
      <c r="RO28" s="25"/>
      <c r="RP28" s="15"/>
      <c r="RS28" s="15"/>
      <c r="RT28" s="15"/>
      <c r="RU28" s="20"/>
      <c r="RV28" s="15"/>
      <c r="RW28" s="15"/>
      <c r="RX28" s="15"/>
      <c r="RY28" s="30"/>
      <c r="RZ28" s="34"/>
      <c r="SA28" s="39"/>
      <c r="SB28" s="39"/>
      <c r="SC28" s="15"/>
      <c r="SD28" s="15"/>
      <c r="SE28" s="44"/>
      <c r="SF28" s="39"/>
      <c r="SG28" s="4"/>
      <c r="SU28" s="25"/>
      <c r="SV28" s="15"/>
      <c r="SY28" s="15"/>
      <c r="SZ28" s="15"/>
      <c r="TA28" s="20"/>
      <c r="TB28" s="15"/>
      <c r="TC28" s="15"/>
      <c r="TD28" s="15"/>
      <c r="TE28" s="30"/>
      <c r="TF28" s="34"/>
      <c r="TG28" s="39"/>
      <c r="TH28" s="39"/>
      <c r="TI28" s="15"/>
      <c r="TJ28" s="15"/>
      <c r="TK28" s="44"/>
      <c r="TL28" s="39"/>
      <c r="TM28" s="4"/>
      <c r="UA28" s="25"/>
      <c r="UB28" s="15"/>
      <c r="UE28" s="15"/>
      <c r="UF28" s="15"/>
      <c r="UG28" s="20"/>
      <c r="UH28" s="15"/>
      <c r="UI28" s="15"/>
      <c r="UJ28" s="15"/>
      <c r="UK28" s="30"/>
      <c r="UL28" s="34"/>
      <c r="UM28" s="39"/>
      <c r="UN28" s="39"/>
      <c r="UO28" s="15"/>
      <c r="UP28" s="15"/>
      <c r="UQ28" s="44"/>
      <c r="UR28" s="39"/>
      <c r="US28" s="4"/>
      <c r="VG28" s="25"/>
      <c r="VH28" s="15"/>
      <c r="VK28" s="15"/>
      <c r="VL28" s="15"/>
      <c r="VM28" s="20"/>
      <c r="VN28" s="15"/>
      <c r="VO28" s="15"/>
      <c r="VP28" s="15"/>
      <c r="VQ28" s="30"/>
      <c r="VR28" s="34"/>
      <c r="VS28" s="39"/>
      <c r="VT28" s="39"/>
      <c r="VU28" s="15"/>
      <c r="VV28" s="15"/>
      <c r="VW28" s="44"/>
      <c r="VX28" s="39"/>
      <c r="VY28" s="4"/>
      <c r="WM28" s="25"/>
      <c r="WN28" s="15"/>
      <c r="WQ28" s="15"/>
      <c r="WR28" s="15"/>
      <c r="WS28" s="20"/>
      <c r="WT28" s="15"/>
      <c r="WU28" s="15"/>
      <c r="WV28" s="15"/>
      <c r="WW28" s="30"/>
      <c r="WX28" s="34"/>
      <c r="WY28" s="39"/>
      <c r="WZ28" s="39"/>
      <c r="XA28" s="15"/>
      <c r="XB28" s="15"/>
      <c r="XC28" s="44"/>
      <c r="XD28" s="39"/>
      <c r="XE28" s="4"/>
      <c r="XS28" s="25"/>
      <c r="XT28" s="15"/>
      <c r="XW28" s="15"/>
      <c r="XX28" s="15"/>
      <c r="XY28" s="20"/>
      <c r="XZ28" s="15"/>
      <c r="YA28" s="15"/>
      <c r="YB28" s="15"/>
      <c r="YC28" s="30"/>
      <c r="YD28" s="34"/>
      <c r="YE28" s="39"/>
      <c r="YF28" s="39"/>
      <c r="YG28" s="15"/>
      <c r="YH28" s="15"/>
      <c r="YI28" s="44"/>
      <c r="YJ28" s="39"/>
      <c r="YK28" s="4"/>
      <c r="YY28" s="25"/>
      <c r="YZ28" s="15"/>
      <c r="ZC28" s="15"/>
      <c r="ZD28" s="15"/>
      <c r="ZE28" s="20"/>
      <c r="ZF28" s="15"/>
      <c r="ZG28" s="15"/>
      <c r="ZH28" s="15"/>
      <c r="ZI28" s="30"/>
      <c r="ZJ28" s="34"/>
      <c r="ZK28" s="39"/>
      <c r="ZL28" s="39"/>
      <c r="ZM28" s="15"/>
      <c r="ZN28" s="15"/>
      <c r="ZO28" s="44"/>
      <c r="ZP28" s="39"/>
      <c r="ZQ28" s="4"/>
      <c r="AAE28" s="25"/>
      <c r="AAF28" s="15"/>
      <c r="AAI28" s="15"/>
      <c r="AAJ28" s="15"/>
      <c r="AAK28" s="20"/>
      <c r="AAL28" s="15"/>
      <c r="AAM28" s="15"/>
      <c r="AAN28" s="15"/>
      <c r="AAO28" s="30"/>
      <c r="AAP28" s="34"/>
      <c r="AAQ28" s="39"/>
      <c r="AAR28" s="39"/>
      <c r="AAS28" s="15"/>
      <c r="AAT28" s="15"/>
      <c r="AAU28" s="44"/>
      <c r="AAV28" s="39"/>
      <c r="AAW28" s="4"/>
      <c r="ABK28" s="25"/>
      <c r="ABL28" s="15"/>
      <c r="ABO28" s="15"/>
      <c r="ABP28" s="15"/>
      <c r="ABQ28" s="20"/>
      <c r="ABR28" s="15"/>
      <c r="ABS28" s="15"/>
      <c r="ABT28" s="15"/>
      <c r="ABU28" s="30"/>
      <c r="ABV28" s="34"/>
      <c r="ABW28" s="39"/>
      <c r="ABX28" s="39"/>
      <c r="ABY28" s="15"/>
      <c r="ABZ28" s="15"/>
      <c r="ACA28" s="44"/>
      <c r="ACB28" s="39"/>
      <c r="ACC28" s="4"/>
      <c r="ACQ28" s="25"/>
      <c r="ACR28" s="15"/>
      <c r="ACU28" s="15"/>
      <c r="ACV28" s="15"/>
      <c r="ACW28" s="20"/>
      <c r="ACX28" s="15"/>
      <c r="ACY28" s="15"/>
      <c r="ACZ28" s="15"/>
      <c r="ADA28" s="30"/>
      <c r="ADB28" s="34"/>
      <c r="ADC28" s="39"/>
      <c r="ADD28" s="39"/>
      <c r="ADE28" s="15"/>
      <c r="ADF28" s="15"/>
      <c r="ADG28" s="44"/>
      <c r="ADH28" s="39"/>
      <c r="ADI28" s="4"/>
      <c r="ADW28" s="25"/>
      <c r="ADX28" s="15"/>
      <c r="AEA28" s="15"/>
      <c r="AEB28" s="15"/>
      <c r="AEC28" s="20"/>
      <c r="AED28" s="15"/>
      <c r="AEE28" s="15"/>
      <c r="AEF28" s="15"/>
      <c r="AEG28" s="30"/>
      <c r="AEH28" s="34"/>
      <c r="AEI28" s="39"/>
      <c r="AEJ28" s="39"/>
      <c r="AEK28" s="15"/>
      <c r="AEL28" s="15"/>
      <c r="AEM28" s="44"/>
      <c r="AEN28" s="39"/>
      <c r="AEO28" s="4"/>
      <c r="AFC28" s="25"/>
      <c r="AFD28" s="15"/>
      <c r="AFG28" s="15"/>
      <c r="AFH28" s="15"/>
      <c r="AFI28" s="20"/>
      <c r="AFJ28" s="15"/>
      <c r="AFK28" s="15"/>
      <c r="AFL28" s="15"/>
      <c r="AFM28" s="30"/>
      <c r="AFN28" s="34"/>
      <c r="AFO28" s="39"/>
      <c r="AFP28" s="39"/>
      <c r="AFQ28" s="15"/>
      <c r="AFR28" s="15"/>
      <c r="AFS28" s="44"/>
      <c r="AFT28" s="39"/>
      <c r="AFU28" s="4"/>
      <c r="AGI28" s="25"/>
      <c r="AGJ28" s="15"/>
      <c r="AGM28" s="15"/>
      <c r="AGN28" s="15"/>
      <c r="AGO28" s="20"/>
      <c r="AGP28" s="15"/>
      <c r="AGQ28" s="15"/>
      <c r="AGR28" s="15"/>
      <c r="AGS28" s="30"/>
      <c r="AGT28" s="34"/>
      <c r="AGU28" s="39"/>
      <c r="AGV28" s="39"/>
      <c r="AGW28" s="15"/>
      <c r="AGX28" s="15"/>
      <c r="AGY28" s="44"/>
      <c r="AGZ28" s="39"/>
      <c r="AHA28" s="4"/>
      <c r="AHO28" s="25"/>
      <c r="AHP28" s="15"/>
      <c r="AHS28" s="15"/>
      <c r="AHT28" s="15"/>
      <c r="AHU28" s="20"/>
      <c r="AHV28" s="15"/>
      <c r="AHW28" s="15"/>
      <c r="AHX28" s="15"/>
      <c r="AHY28" s="30"/>
      <c r="AHZ28" s="34"/>
      <c r="AIA28" s="39"/>
      <c r="AIB28" s="39"/>
      <c r="AIC28" s="15"/>
      <c r="AID28" s="15"/>
      <c r="AIE28" s="44"/>
      <c r="AIF28" s="39"/>
      <c r="AIG28" s="4"/>
      <c r="AIU28" s="25"/>
      <c r="AIV28" s="15"/>
      <c r="AIY28" s="15"/>
      <c r="AIZ28" s="15"/>
      <c r="AJA28" s="20"/>
      <c r="AJB28" s="15"/>
      <c r="AJC28" s="15"/>
      <c r="AJD28" s="15"/>
      <c r="AJE28" s="30"/>
      <c r="AJF28" s="34"/>
      <c r="AJG28" s="39"/>
      <c r="AJH28" s="39"/>
      <c r="AJI28" s="15"/>
      <c r="AJJ28" s="15"/>
      <c r="AJK28" s="44"/>
      <c r="AJL28" s="39"/>
      <c r="AJM28" s="4"/>
      <c r="AKA28" s="25"/>
      <c r="AKB28" s="15"/>
      <c r="AKE28" s="15"/>
      <c r="AKF28" s="15"/>
      <c r="AKG28" s="20"/>
      <c r="AKH28" s="15"/>
      <c r="AKI28" s="15"/>
      <c r="AKJ28" s="15"/>
      <c r="AKK28" s="30"/>
      <c r="AKL28" s="34"/>
      <c r="AKM28" s="39"/>
      <c r="AKN28" s="39"/>
      <c r="AKO28" s="15"/>
      <c r="AKP28" s="15"/>
      <c r="AKQ28" s="44"/>
      <c r="AKR28" s="39"/>
      <c r="AKS28" s="4"/>
      <c r="ALG28" s="25"/>
      <c r="ALH28" s="15"/>
      <c r="ALK28" s="15"/>
      <c r="ALL28" s="15"/>
      <c r="ALM28" s="20"/>
      <c r="ALN28" s="15"/>
      <c r="ALO28" s="15"/>
      <c r="ALP28" s="15"/>
      <c r="ALQ28" s="30"/>
      <c r="ALR28" s="34"/>
      <c r="ALS28" s="39"/>
      <c r="ALT28" s="39"/>
      <c r="ALU28" s="15"/>
      <c r="ALV28" s="15"/>
      <c r="ALW28" s="44"/>
      <c r="ALX28" s="39"/>
      <c r="ALY28" s="4"/>
      <c r="AMM28" s="25"/>
      <c r="AMN28" s="15"/>
      <c r="AMQ28" s="15"/>
      <c r="AMR28" s="15"/>
      <c r="AMS28" s="20"/>
      <c r="AMT28" s="15"/>
      <c r="AMU28" s="15"/>
      <c r="AMV28" s="15"/>
      <c r="AMW28" s="30"/>
      <c r="AMX28" s="34"/>
      <c r="AMY28" s="39"/>
      <c r="AMZ28" s="39"/>
      <c r="ANA28" s="15"/>
      <c r="ANB28" s="15"/>
      <c r="ANC28" s="44"/>
      <c r="AND28" s="39"/>
      <c r="ANE28" s="4"/>
      <c r="ANS28" s="25"/>
      <c r="ANT28" s="15"/>
      <c r="ANW28" s="15"/>
      <c r="ANX28" s="15"/>
      <c r="ANY28" s="20"/>
      <c r="ANZ28" s="15"/>
      <c r="AOA28" s="15"/>
      <c r="AOB28" s="15"/>
      <c r="AOC28" s="30"/>
      <c r="AOD28" s="34"/>
      <c r="AOE28" s="39"/>
      <c r="AOF28" s="39"/>
      <c r="AOG28" s="15"/>
      <c r="AOH28" s="15"/>
      <c r="AOI28" s="44"/>
      <c r="AOJ28" s="39"/>
      <c r="AOK28" s="4"/>
      <c r="AOY28" s="25"/>
      <c r="AOZ28" s="15"/>
      <c r="APC28" s="15"/>
      <c r="APD28" s="15"/>
      <c r="APE28" s="20"/>
      <c r="APF28" s="15"/>
      <c r="APG28" s="15"/>
      <c r="APH28" s="15"/>
      <c r="API28" s="30"/>
      <c r="APJ28" s="34"/>
      <c r="APK28" s="39"/>
      <c r="APL28" s="39"/>
      <c r="APM28" s="15"/>
      <c r="APN28" s="15"/>
      <c r="APO28" s="44"/>
      <c r="APP28" s="39"/>
      <c r="APQ28" s="4"/>
      <c r="AQE28" s="25"/>
      <c r="AQF28" s="15"/>
      <c r="AQI28" s="15"/>
      <c r="AQJ28" s="15"/>
      <c r="AQK28" s="20"/>
      <c r="AQL28" s="15"/>
      <c r="AQM28" s="15"/>
      <c r="AQN28" s="15"/>
      <c r="AQO28" s="30"/>
      <c r="AQP28" s="34"/>
      <c r="AQQ28" s="39"/>
      <c r="AQR28" s="39"/>
      <c r="AQS28" s="15"/>
      <c r="AQT28" s="15"/>
      <c r="AQU28" s="44"/>
      <c r="AQV28" s="39"/>
      <c r="AQW28" s="4"/>
      <c r="ARK28" s="25"/>
      <c r="ARL28" s="15"/>
      <c r="ARO28" s="15"/>
      <c r="ARP28" s="15"/>
      <c r="ARQ28" s="20"/>
      <c r="ARR28" s="15"/>
      <c r="ARS28" s="15"/>
      <c r="ART28" s="15"/>
      <c r="ARU28" s="30"/>
      <c r="ARV28" s="34"/>
      <c r="ARW28" s="39"/>
      <c r="ARX28" s="39"/>
      <c r="ARY28" s="15"/>
      <c r="ARZ28" s="15"/>
      <c r="ASA28" s="44"/>
      <c r="ASB28" s="39"/>
      <c r="ASC28" s="4"/>
      <c r="ASQ28" s="25"/>
      <c r="ASR28" s="15"/>
      <c r="ASU28" s="15"/>
      <c r="ASV28" s="15"/>
      <c r="ASW28" s="20"/>
      <c r="ASX28" s="15"/>
      <c r="ASY28" s="15"/>
      <c r="ASZ28" s="15"/>
      <c r="ATA28" s="30"/>
      <c r="ATB28" s="34"/>
      <c r="ATC28" s="39"/>
      <c r="ATD28" s="39"/>
      <c r="ATE28" s="15"/>
      <c r="ATF28" s="15"/>
      <c r="ATG28" s="44"/>
      <c r="ATH28" s="39"/>
      <c r="ATI28" s="4"/>
      <c r="ATW28" s="25"/>
      <c r="ATX28" s="15"/>
      <c r="AUA28" s="15"/>
      <c r="AUB28" s="15"/>
      <c r="AUC28" s="20"/>
      <c r="AUD28" s="15"/>
      <c r="AUE28" s="15"/>
      <c r="AUF28" s="15"/>
      <c r="AUG28" s="30"/>
      <c r="AUH28" s="34"/>
      <c r="AUI28" s="39"/>
      <c r="AUJ28" s="39"/>
      <c r="AUK28" s="15"/>
      <c r="AUL28" s="15"/>
      <c r="AUM28" s="44"/>
      <c r="AUN28" s="39"/>
      <c r="AUO28" s="4"/>
      <c r="AVC28" s="25"/>
      <c r="AVD28" s="15"/>
      <c r="AVG28" s="15"/>
      <c r="AVH28" s="15"/>
      <c r="AVI28" s="20"/>
      <c r="AVJ28" s="15"/>
      <c r="AVK28" s="15"/>
      <c r="AVL28" s="15"/>
      <c r="AVM28" s="30"/>
      <c r="AVN28" s="34"/>
      <c r="AVO28" s="39"/>
      <c r="AVP28" s="39"/>
      <c r="AVQ28" s="15"/>
      <c r="AVR28" s="15"/>
      <c r="AVS28" s="44"/>
      <c r="AVT28" s="39"/>
      <c r="AVU28" s="4"/>
      <c r="AWI28" s="25"/>
      <c r="AWJ28" s="15"/>
      <c r="AWM28" s="15"/>
      <c r="AWN28" s="15"/>
      <c r="AWO28" s="20"/>
      <c r="AWP28" s="15"/>
      <c r="AWQ28" s="15"/>
      <c r="AWR28" s="15"/>
      <c r="AWS28" s="30"/>
      <c r="AWT28" s="34"/>
      <c r="AWU28" s="39"/>
      <c r="AWV28" s="39"/>
      <c r="AWW28" s="15"/>
      <c r="AWX28" s="15"/>
      <c r="AWY28" s="44"/>
      <c r="AWZ28" s="39"/>
      <c r="AXA28" s="4"/>
      <c r="AXO28" s="25"/>
      <c r="AXP28" s="15"/>
      <c r="AXS28" s="15"/>
      <c r="AXT28" s="15"/>
      <c r="AXU28" s="20"/>
      <c r="AXV28" s="15"/>
      <c r="AXW28" s="15"/>
      <c r="AXX28" s="15"/>
      <c r="AXY28" s="30"/>
      <c r="AXZ28" s="34"/>
      <c r="AYA28" s="39"/>
      <c r="AYB28" s="39"/>
      <c r="AYC28" s="15"/>
      <c r="AYD28" s="15"/>
      <c r="AYE28" s="44"/>
      <c r="AYF28" s="39"/>
      <c r="AYG28" s="4"/>
      <c r="AYU28" s="25"/>
      <c r="AYV28" s="15"/>
      <c r="AYY28" s="15"/>
      <c r="AYZ28" s="15"/>
      <c r="AZA28" s="20"/>
      <c r="AZB28" s="15"/>
      <c r="AZC28" s="15"/>
      <c r="AZD28" s="15"/>
      <c r="AZE28" s="30"/>
      <c r="AZF28" s="34"/>
      <c r="AZG28" s="39"/>
      <c r="AZH28" s="39"/>
      <c r="AZI28" s="15"/>
      <c r="AZJ28" s="15"/>
      <c r="AZK28" s="44"/>
      <c r="AZL28" s="39"/>
      <c r="AZM28" s="4"/>
      <c r="BAA28" s="25"/>
      <c r="BAB28" s="15"/>
      <c r="BAE28" s="15"/>
      <c r="BAF28" s="15"/>
      <c r="BAG28" s="20"/>
      <c r="BAH28" s="15"/>
      <c r="BAI28" s="15"/>
      <c r="BAJ28" s="15"/>
      <c r="BAK28" s="30"/>
      <c r="BAL28" s="34"/>
      <c r="BAM28" s="39"/>
      <c r="BAN28" s="39"/>
      <c r="BAO28" s="15"/>
      <c r="BAP28" s="15"/>
      <c r="BAQ28" s="44"/>
      <c r="BAR28" s="39"/>
      <c r="BAS28" s="4"/>
      <c r="BBG28" s="25"/>
      <c r="BBH28" s="15"/>
      <c r="BBK28" s="15"/>
      <c r="BBL28" s="15"/>
      <c r="BBM28" s="20"/>
      <c r="BBN28" s="15"/>
      <c r="BBO28" s="15"/>
      <c r="BBP28" s="15"/>
      <c r="BBQ28" s="30"/>
      <c r="BBR28" s="34"/>
      <c r="BBS28" s="39"/>
      <c r="BBT28" s="39"/>
      <c r="BBU28" s="15"/>
      <c r="BBV28" s="15"/>
      <c r="BBW28" s="44"/>
      <c r="BBX28" s="39"/>
      <c r="BBY28" s="4"/>
      <c r="BCM28" s="25"/>
      <c r="BCN28" s="15"/>
      <c r="BCQ28" s="15"/>
      <c r="BCR28" s="15"/>
      <c r="BCS28" s="20"/>
      <c r="BCT28" s="15"/>
      <c r="BCU28" s="15"/>
      <c r="BCV28" s="15"/>
      <c r="BCW28" s="30"/>
      <c r="BCX28" s="34"/>
      <c r="BCY28" s="39"/>
      <c r="BCZ28" s="39"/>
      <c r="BDA28" s="15"/>
      <c r="BDB28" s="15"/>
      <c r="BDC28" s="44"/>
      <c r="BDD28" s="39"/>
      <c r="BDE28" s="4"/>
      <c r="BDS28" s="25"/>
      <c r="BDT28" s="15"/>
      <c r="BDW28" s="15"/>
      <c r="BDX28" s="15"/>
      <c r="BDY28" s="20"/>
      <c r="BDZ28" s="15"/>
      <c r="BEA28" s="15"/>
      <c r="BEB28" s="15"/>
      <c r="BEC28" s="30"/>
      <c r="BED28" s="34"/>
      <c r="BEE28" s="39"/>
      <c r="BEF28" s="39"/>
      <c r="BEG28" s="15"/>
      <c r="BEH28" s="15"/>
      <c r="BEI28" s="44"/>
      <c r="BEJ28" s="39"/>
      <c r="BEK28" s="4"/>
      <c r="BEY28" s="25"/>
      <c r="BEZ28" s="15"/>
      <c r="BFC28" s="15"/>
      <c r="BFD28" s="15"/>
      <c r="BFE28" s="20"/>
      <c r="BFF28" s="15"/>
      <c r="BFG28" s="15"/>
      <c r="BFH28" s="15"/>
      <c r="BFI28" s="30"/>
      <c r="BFJ28" s="34"/>
      <c r="BFK28" s="39"/>
      <c r="BFL28" s="39"/>
      <c r="BFM28" s="15"/>
      <c r="BFN28" s="15"/>
      <c r="BFO28" s="44"/>
      <c r="BFP28" s="39"/>
      <c r="BFQ28" s="4"/>
      <c r="BGE28" s="25"/>
      <c r="BGF28" s="15"/>
      <c r="BGI28" s="15"/>
      <c r="BGJ28" s="15"/>
      <c r="BGK28" s="20"/>
      <c r="BGL28" s="15"/>
      <c r="BGM28" s="15"/>
      <c r="BGN28" s="15"/>
      <c r="BGO28" s="30"/>
      <c r="BGP28" s="34"/>
      <c r="BGQ28" s="39"/>
      <c r="BGR28" s="39"/>
      <c r="BGS28" s="15"/>
      <c r="BGT28" s="15"/>
      <c r="BGU28" s="44"/>
      <c r="BGV28" s="39"/>
      <c r="BGW28" s="4"/>
      <c r="BHK28" s="25"/>
      <c r="BHL28" s="15"/>
      <c r="BHO28" s="15"/>
      <c r="BHP28" s="15"/>
      <c r="BHQ28" s="20"/>
      <c r="BHR28" s="15"/>
      <c r="BHS28" s="15"/>
      <c r="BHT28" s="15"/>
      <c r="BHU28" s="30"/>
      <c r="BHV28" s="34"/>
      <c r="BHW28" s="39"/>
      <c r="BHX28" s="39"/>
      <c r="BHY28" s="15"/>
      <c r="BHZ28" s="15"/>
      <c r="BIA28" s="44"/>
      <c r="BIB28" s="39"/>
      <c r="BIC28" s="4"/>
      <c r="BIQ28" s="25"/>
      <c r="BIR28" s="15"/>
      <c r="BIU28" s="15"/>
      <c r="BIV28" s="15"/>
      <c r="BIW28" s="20"/>
      <c r="BIX28" s="15"/>
      <c r="BIY28" s="15"/>
      <c r="BIZ28" s="15"/>
      <c r="BJA28" s="30"/>
      <c r="BJB28" s="34"/>
      <c r="BJC28" s="39"/>
      <c r="BJD28" s="39"/>
      <c r="BJE28" s="15"/>
      <c r="BJF28" s="15"/>
      <c r="BJG28" s="44"/>
      <c r="BJH28" s="39"/>
      <c r="BJI28" s="4"/>
      <c r="BJW28" s="25"/>
      <c r="BJX28" s="15"/>
      <c r="BKA28" s="15"/>
      <c r="BKB28" s="15"/>
      <c r="BKC28" s="20"/>
      <c r="BKD28" s="15"/>
      <c r="BKE28" s="15"/>
      <c r="BKF28" s="15"/>
      <c r="BKG28" s="30"/>
      <c r="BKH28" s="34"/>
      <c r="BKI28" s="39"/>
      <c r="BKJ28" s="39"/>
      <c r="BKK28" s="15"/>
      <c r="BKL28" s="15"/>
      <c r="BKM28" s="44"/>
      <c r="BKN28" s="39"/>
      <c r="BKO28" s="4"/>
      <c r="BLC28" s="25"/>
      <c r="BLD28" s="15"/>
      <c r="BLG28" s="15"/>
      <c r="BLH28" s="15"/>
      <c r="BLI28" s="20"/>
      <c r="BLJ28" s="15"/>
      <c r="BLK28" s="15"/>
      <c r="BLL28" s="15"/>
      <c r="BLM28" s="30"/>
      <c r="BLN28" s="34"/>
      <c r="BLO28" s="39"/>
      <c r="BLP28" s="39"/>
      <c r="BLQ28" s="15"/>
      <c r="BLR28" s="15"/>
      <c r="BLS28" s="44"/>
      <c r="BLT28" s="39"/>
      <c r="BLU28" s="4"/>
      <c r="BMI28" s="25"/>
      <c r="BMJ28" s="15"/>
      <c r="BMM28" s="15"/>
      <c r="BMN28" s="15"/>
      <c r="BMO28" s="20"/>
      <c r="BMP28" s="15"/>
      <c r="BMQ28" s="15"/>
      <c r="BMR28" s="15"/>
      <c r="BMS28" s="30"/>
      <c r="BMT28" s="34"/>
      <c r="BMU28" s="39"/>
      <c r="BMV28" s="39"/>
      <c r="BMW28" s="15"/>
      <c r="BMX28" s="15"/>
      <c r="BMY28" s="44"/>
      <c r="BMZ28" s="39"/>
      <c r="BNA28" s="4"/>
      <c r="BNO28" s="25"/>
      <c r="BNP28" s="15"/>
      <c r="BNS28" s="15"/>
      <c r="BNT28" s="15"/>
      <c r="BNU28" s="20"/>
      <c r="BNV28" s="15"/>
      <c r="BNW28" s="15"/>
      <c r="BNX28" s="15"/>
      <c r="BNY28" s="30"/>
      <c r="BNZ28" s="34"/>
      <c r="BOA28" s="39"/>
      <c r="BOB28" s="39"/>
      <c r="BOC28" s="15"/>
      <c r="BOD28" s="15"/>
      <c r="BOE28" s="44"/>
      <c r="BOF28" s="39"/>
      <c r="BOG28" s="4"/>
      <c r="BOU28" s="25"/>
      <c r="BOV28" s="15"/>
      <c r="BOY28" s="15"/>
      <c r="BOZ28" s="15"/>
      <c r="BPA28" s="20"/>
      <c r="BPB28" s="15"/>
      <c r="BPC28" s="15"/>
      <c r="BPD28" s="15"/>
      <c r="BPE28" s="30"/>
      <c r="BPF28" s="34"/>
      <c r="BPG28" s="39"/>
      <c r="BPH28" s="39"/>
      <c r="BPI28" s="15"/>
      <c r="BPJ28" s="15"/>
      <c r="BPK28" s="44"/>
      <c r="BPL28" s="39"/>
      <c r="BPM28" s="4"/>
      <c r="BQA28" s="25"/>
      <c r="BQB28" s="15"/>
      <c r="BQE28" s="15"/>
      <c r="BQF28" s="15"/>
      <c r="BQG28" s="20"/>
      <c r="BQH28" s="15"/>
      <c r="BQI28" s="15"/>
      <c r="BQJ28" s="15"/>
      <c r="BQK28" s="30"/>
      <c r="BQL28" s="34"/>
      <c r="BQM28" s="39"/>
      <c r="BQN28" s="39"/>
      <c r="BQO28" s="15"/>
      <c r="BQP28" s="15"/>
      <c r="BQQ28" s="44"/>
      <c r="BQR28" s="39"/>
      <c r="BQS28" s="4"/>
      <c r="BRG28" s="25"/>
      <c r="BRH28" s="15"/>
      <c r="BRK28" s="15"/>
      <c r="BRL28" s="15"/>
      <c r="BRM28" s="20"/>
      <c r="BRN28" s="15"/>
      <c r="BRO28" s="15"/>
      <c r="BRP28" s="15"/>
      <c r="BRQ28" s="30"/>
      <c r="BRR28" s="34"/>
      <c r="BRS28" s="39"/>
      <c r="BRT28" s="39"/>
      <c r="BRU28" s="15"/>
      <c r="BRV28" s="15"/>
      <c r="BRW28" s="44"/>
      <c r="BRX28" s="39"/>
      <c r="BRY28" s="4"/>
      <c r="BSM28" s="25"/>
      <c r="BSN28" s="15"/>
      <c r="BSQ28" s="15"/>
      <c r="BSR28" s="15"/>
      <c r="BSS28" s="20"/>
      <c r="BST28" s="15"/>
      <c r="BSU28" s="15"/>
      <c r="BSV28" s="15"/>
      <c r="BSW28" s="30"/>
      <c r="BSX28" s="34"/>
      <c r="BSY28" s="39"/>
      <c r="BSZ28" s="39"/>
      <c r="BTA28" s="15"/>
      <c r="BTB28" s="15"/>
      <c r="BTC28" s="44"/>
      <c r="BTD28" s="39"/>
      <c r="BTE28" s="4"/>
      <c r="BTS28" s="25"/>
      <c r="BTT28" s="15"/>
      <c r="BTW28" s="15"/>
      <c r="BTX28" s="15"/>
      <c r="BTY28" s="20"/>
      <c r="BTZ28" s="15"/>
      <c r="BUA28" s="15"/>
      <c r="BUB28" s="15"/>
      <c r="BUC28" s="30"/>
      <c r="BUD28" s="34"/>
      <c r="BUE28" s="39"/>
      <c r="BUF28" s="39"/>
      <c r="BUG28" s="15"/>
      <c r="BUH28" s="15"/>
      <c r="BUI28" s="44"/>
      <c r="BUJ28" s="39"/>
      <c r="BUK28" s="4"/>
      <c r="BUY28" s="25"/>
      <c r="BUZ28" s="15"/>
      <c r="BVC28" s="15"/>
      <c r="BVD28" s="15"/>
      <c r="BVE28" s="20"/>
      <c r="BVF28" s="15"/>
      <c r="BVG28" s="15"/>
      <c r="BVH28" s="15"/>
      <c r="BVI28" s="30"/>
      <c r="BVJ28" s="34"/>
      <c r="BVK28" s="39"/>
      <c r="BVL28" s="39"/>
      <c r="BVM28" s="15"/>
      <c r="BVN28" s="15"/>
      <c r="BVO28" s="44"/>
      <c r="BVP28" s="39"/>
      <c r="BVQ28" s="4"/>
      <c r="BWE28" s="25"/>
      <c r="BWF28" s="15"/>
      <c r="BWI28" s="15"/>
      <c r="BWJ28" s="15"/>
      <c r="BWK28" s="20"/>
      <c r="BWL28" s="15"/>
      <c r="BWM28" s="15"/>
      <c r="BWN28" s="15"/>
      <c r="BWO28" s="30"/>
      <c r="BWP28" s="34"/>
      <c r="BWQ28" s="39"/>
      <c r="BWR28" s="39"/>
      <c r="BWS28" s="15"/>
      <c r="BWT28" s="15"/>
      <c r="BWU28" s="44"/>
      <c r="BWV28" s="39"/>
      <c r="BWW28" s="4"/>
      <c r="BXK28" s="25"/>
      <c r="BXL28" s="15"/>
      <c r="BXO28" s="15"/>
      <c r="BXP28" s="15"/>
      <c r="BXQ28" s="20"/>
      <c r="BXR28" s="15"/>
      <c r="BXS28" s="15"/>
      <c r="BXT28" s="15"/>
      <c r="BXU28" s="30"/>
      <c r="BXV28" s="34"/>
      <c r="BXW28" s="39"/>
      <c r="BXX28" s="39"/>
      <c r="BXY28" s="15"/>
      <c r="BXZ28" s="15"/>
      <c r="BYA28" s="44"/>
      <c r="BYB28" s="39"/>
      <c r="BYC28" s="4"/>
      <c r="BYQ28" s="25"/>
      <c r="BYR28" s="15"/>
      <c r="BYU28" s="15"/>
      <c r="BYV28" s="15"/>
      <c r="BYW28" s="20"/>
      <c r="BYX28" s="15"/>
      <c r="BYY28" s="15"/>
      <c r="BYZ28" s="15"/>
      <c r="BZA28" s="30"/>
      <c r="BZB28" s="34"/>
      <c r="BZC28" s="39"/>
      <c r="BZD28" s="39"/>
      <c r="BZE28" s="15"/>
      <c r="BZF28" s="15"/>
      <c r="BZG28" s="44"/>
      <c r="BZH28" s="39"/>
      <c r="BZI28" s="4"/>
      <c r="BZW28" s="25"/>
      <c r="BZX28" s="15"/>
      <c r="CAA28" s="15"/>
      <c r="CAB28" s="15"/>
      <c r="CAC28" s="20"/>
      <c r="CAD28" s="15"/>
      <c r="CAE28" s="15"/>
      <c r="CAF28" s="15"/>
      <c r="CAG28" s="30"/>
      <c r="CAH28" s="34"/>
      <c r="CAI28" s="39"/>
      <c r="CAJ28" s="39"/>
      <c r="CAK28" s="15"/>
      <c r="CAL28" s="15"/>
      <c r="CAM28" s="44"/>
      <c r="CAN28" s="39"/>
      <c r="CAO28" s="4"/>
      <c r="CBC28" s="25"/>
      <c r="CBD28" s="15"/>
      <c r="CBG28" s="15"/>
      <c r="CBH28" s="15"/>
      <c r="CBI28" s="20"/>
      <c r="CBJ28" s="15"/>
      <c r="CBK28" s="15"/>
      <c r="CBL28" s="15"/>
      <c r="CBM28" s="30"/>
      <c r="CBN28" s="34"/>
      <c r="CBO28" s="39"/>
      <c r="CBP28" s="39"/>
      <c r="CBQ28" s="15"/>
      <c r="CBR28" s="15"/>
      <c r="CBS28" s="44"/>
      <c r="CBT28" s="39"/>
      <c r="CBU28" s="4"/>
      <c r="CCI28" s="25"/>
      <c r="CCJ28" s="15"/>
      <c r="CCM28" s="15"/>
      <c r="CCN28" s="15"/>
      <c r="CCO28" s="20"/>
      <c r="CCP28" s="15"/>
      <c r="CCQ28" s="15"/>
      <c r="CCR28" s="15"/>
      <c r="CCS28" s="30"/>
      <c r="CCT28" s="34"/>
      <c r="CCU28" s="39"/>
      <c r="CCV28" s="39"/>
      <c r="CCW28" s="15"/>
      <c r="CCX28" s="15"/>
      <c r="CCY28" s="44"/>
      <c r="CCZ28" s="39"/>
      <c r="CDA28" s="4"/>
      <c r="CDO28" s="25"/>
      <c r="CDP28" s="15"/>
      <c r="CDS28" s="15"/>
      <c r="CDT28" s="15"/>
      <c r="CDU28" s="20"/>
      <c r="CDV28" s="15"/>
      <c r="CDW28" s="15"/>
      <c r="CDX28" s="15"/>
      <c r="CDY28" s="30"/>
      <c r="CDZ28" s="34"/>
      <c r="CEA28" s="39"/>
      <c r="CEB28" s="39"/>
      <c r="CEC28" s="15"/>
      <c r="CED28" s="15"/>
      <c r="CEE28" s="44"/>
      <c r="CEF28" s="39"/>
      <c r="CEG28" s="4"/>
      <c r="CEU28" s="25"/>
      <c r="CEV28" s="15"/>
      <c r="CEY28" s="15"/>
      <c r="CEZ28" s="15"/>
      <c r="CFA28" s="20"/>
      <c r="CFB28" s="15"/>
      <c r="CFC28" s="15"/>
      <c r="CFD28" s="15"/>
      <c r="CFE28" s="30"/>
      <c r="CFF28" s="34"/>
      <c r="CFG28" s="39"/>
      <c r="CFH28" s="39"/>
      <c r="CFI28" s="15"/>
      <c r="CFJ28" s="15"/>
      <c r="CFK28" s="44"/>
      <c r="CFL28" s="39"/>
      <c r="CFM28" s="4"/>
      <c r="CGA28" s="25"/>
      <c r="CGB28" s="15"/>
      <c r="CGE28" s="15"/>
      <c r="CGF28" s="15"/>
      <c r="CGG28" s="20"/>
      <c r="CGH28" s="15"/>
      <c r="CGI28" s="15"/>
      <c r="CGJ28" s="15"/>
      <c r="CGK28" s="30"/>
      <c r="CGL28" s="34"/>
      <c r="CGM28" s="39"/>
      <c r="CGN28" s="39"/>
      <c r="CGO28" s="15"/>
      <c r="CGP28" s="15"/>
      <c r="CGQ28" s="44"/>
      <c r="CGR28" s="39"/>
      <c r="CGS28" s="4"/>
      <c r="CHG28" s="25"/>
      <c r="CHH28" s="15"/>
      <c r="CHK28" s="15"/>
      <c r="CHL28" s="15"/>
      <c r="CHM28" s="20"/>
      <c r="CHN28" s="15"/>
      <c r="CHO28" s="15"/>
      <c r="CHP28" s="15"/>
      <c r="CHQ28" s="30"/>
      <c r="CHR28" s="34"/>
      <c r="CHS28" s="39"/>
      <c r="CHT28" s="39"/>
      <c r="CHU28" s="15"/>
      <c r="CHV28" s="15"/>
      <c r="CHW28" s="44"/>
      <c r="CHX28" s="39"/>
      <c r="CHY28" s="4"/>
      <c r="CIM28" s="25"/>
      <c r="CIN28" s="15"/>
      <c r="CIQ28" s="15"/>
      <c r="CIR28" s="15"/>
      <c r="CIS28" s="20"/>
      <c r="CIT28" s="15"/>
      <c r="CIU28" s="15"/>
      <c r="CIV28" s="15"/>
      <c r="CIW28" s="30"/>
      <c r="CIX28" s="34"/>
      <c r="CIY28" s="39"/>
      <c r="CIZ28" s="39"/>
      <c r="CJA28" s="15"/>
      <c r="CJB28" s="15"/>
      <c r="CJC28" s="44"/>
      <c r="CJD28" s="39"/>
      <c r="CJE28" s="4"/>
      <c r="CJS28" s="25"/>
      <c r="CJT28" s="15"/>
      <c r="CJW28" s="15"/>
      <c r="CJX28" s="15"/>
      <c r="CJY28" s="20"/>
      <c r="CJZ28" s="15"/>
      <c r="CKA28" s="15"/>
      <c r="CKB28" s="15"/>
      <c r="CKC28" s="30"/>
      <c r="CKD28" s="34"/>
      <c r="CKE28" s="39"/>
      <c r="CKF28" s="39"/>
      <c r="CKG28" s="15"/>
      <c r="CKH28" s="15"/>
      <c r="CKI28" s="44"/>
      <c r="CKJ28" s="39"/>
      <c r="CKK28" s="4"/>
      <c r="CKY28" s="25"/>
      <c r="CKZ28" s="15"/>
      <c r="CLC28" s="15"/>
      <c r="CLD28" s="15"/>
      <c r="CLE28" s="20"/>
      <c r="CLF28" s="15"/>
      <c r="CLG28" s="15"/>
      <c r="CLH28" s="15"/>
      <c r="CLI28" s="30"/>
      <c r="CLJ28" s="34"/>
      <c r="CLK28" s="39"/>
      <c r="CLL28" s="39"/>
      <c r="CLM28" s="15"/>
      <c r="CLN28" s="15"/>
      <c r="CLO28" s="44"/>
      <c r="CLP28" s="39"/>
      <c r="CLQ28" s="4"/>
      <c r="CME28" s="25"/>
      <c r="CMF28" s="15"/>
      <c r="CMI28" s="15"/>
      <c r="CMJ28" s="15"/>
      <c r="CMK28" s="20"/>
      <c r="CML28" s="15"/>
      <c r="CMM28" s="15"/>
      <c r="CMN28" s="15"/>
      <c r="CMO28" s="30"/>
      <c r="CMP28" s="34"/>
      <c r="CMQ28" s="39"/>
      <c r="CMR28" s="39"/>
      <c r="CMS28" s="15"/>
      <c r="CMT28" s="15"/>
      <c r="CMU28" s="44"/>
      <c r="CMV28" s="39"/>
      <c r="CMW28" s="4"/>
      <c r="CNK28" s="25"/>
      <c r="CNL28" s="15"/>
      <c r="CNO28" s="15"/>
      <c r="CNP28" s="15"/>
      <c r="CNQ28" s="20"/>
      <c r="CNR28" s="15"/>
      <c r="CNS28" s="15"/>
      <c r="CNT28" s="15"/>
      <c r="CNU28" s="30"/>
      <c r="CNV28" s="34"/>
      <c r="CNW28" s="39"/>
      <c r="CNX28" s="39"/>
      <c r="CNY28" s="15"/>
      <c r="CNZ28" s="15"/>
      <c r="COA28" s="44"/>
      <c r="COB28" s="39"/>
      <c r="COC28" s="4"/>
      <c r="COQ28" s="25"/>
      <c r="COR28" s="15"/>
      <c r="COU28" s="15"/>
      <c r="COV28" s="15"/>
      <c r="COW28" s="20"/>
      <c r="COX28" s="15"/>
      <c r="COY28" s="15"/>
      <c r="COZ28" s="15"/>
      <c r="CPA28" s="30"/>
      <c r="CPB28" s="34"/>
      <c r="CPC28" s="39"/>
      <c r="CPD28" s="39"/>
      <c r="CPE28" s="15"/>
      <c r="CPF28" s="15"/>
      <c r="CPG28" s="44"/>
      <c r="CPH28" s="39"/>
      <c r="CPI28" s="4"/>
      <c r="CPW28" s="25"/>
      <c r="CPX28" s="15"/>
      <c r="CQA28" s="15"/>
      <c r="CQB28" s="15"/>
      <c r="CQC28" s="20"/>
      <c r="CQD28" s="15"/>
      <c r="CQE28" s="15"/>
      <c r="CQF28" s="15"/>
      <c r="CQG28" s="30"/>
      <c r="CQH28" s="34"/>
      <c r="CQI28" s="39"/>
      <c r="CQJ28" s="39"/>
      <c r="CQK28" s="15"/>
      <c r="CQL28" s="15"/>
      <c r="CQM28" s="44"/>
      <c r="CQN28" s="39"/>
      <c r="CQO28" s="4"/>
      <c r="CRC28" s="25"/>
      <c r="CRD28" s="15"/>
      <c r="CRG28" s="15"/>
      <c r="CRH28" s="15"/>
      <c r="CRI28" s="20"/>
      <c r="CRJ28" s="15"/>
      <c r="CRK28" s="15"/>
      <c r="CRL28" s="15"/>
      <c r="CRM28" s="30"/>
      <c r="CRN28" s="34"/>
      <c r="CRO28" s="39"/>
      <c r="CRP28" s="39"/>
      <c r="CRQ28" s="15"/>
      <c r="CRR28" s="15"/>
      <c r="CRS28" s="44"/>
      <c r="CRT28" s="39"/>
      <c r="CRU28" s="4"/>
      <c r="CSI28" s="25"/>
      <c r="CSJ28" s="15"/>
      <c r="CSM28" s="15"/>
      <c r="CSN28" s="15"/>
      <c r="CSO28" s="20"/>
      <c r="CSP28" s="15"/>
      <c r="CSQ28" s="15"/>
      <c r="CSR28" s="15"/>
      <c r="CSS28" s="30"/>
      <c r="CST28" s="34"/>
      <c r="CSU28" s="39"/>
      <c r="CSV28" s="39"/>
      <c r="CSW28" s="15"/>
      <c r="CSX28" s="15"/>
      <c r="CSY28" s="44"/>
      <c r="CSZ28" s="39"/>
      <c r="CTA28" s="4"/>
      <c r="CTO28" s="25"/>
      <c r="CTP28" s="15"/>
      <c r="CTS28" s="15"/>
      <c r="CTT28" s="15"/>
      <c r="CTU28" s="20"/>
      <c r="CTV28" s="15"/>
      <c r="CTW28" s="15"/>
      <c r="CTX28" s="15"/>
      <c r="CTY28" s="30"/>
      <c r="CTZ28" s="34"/>
      <c r="CUA28" s="39"/>
      <c r="CUB28" s="39"/>
      <c r="CUC28" s="15"/>
      <c r="CUD28" s="15"/>
      <c r="CUE28" s="44"/>
      <c r="CUF28" s="39"/>
      <c r="CUG28" s="4"/>
      <c r="CUU28" s="25"/>
      <c r="CUV28" s="15"/>
      <c r="CUY28" s="15"/>
      <c r="CUZ28" s="15"/>
      <c r="CVA28" s="20"/>
      <c r="CVB28" s="15"/>
      <c r="CVC28" s="15"/>
      <c r="CVD28" s="15"/>
      <c r="CVE28" s="30"/>
      <c r="CVF28" s="34"/>
      <c r="CVG28" s="39"/>
      <c r="CVH28" s="39"/>
      <c r="CVI28" s="15"/>
      <c r="CVJ28" s="15"/>
      <c r="CVK28" s="44"/>
      <c r="CVL28" s="39"/>
      <c r="CVM28" s="4"/>
      <c r="CWA28" s="25"/>
      <c r="CWB28" s="15"/>
      <c r="CWE28" s="15"/>
      <c r="CWF28" s="15"/>
      <c r="CWG28" s="20"/>
      <c r="CWH28" s="15"/>
      <c r="CWI28" s="15"/>
      <c r="CWJ28" s="15"/>
      <c r="CWK28" s="30"/>
      <c r="CWL28" s="34"/>
      <c r="CWM28" s="39"/>
      <c r="CWN28" s="39"/>
      <c r="CWO28" s="15"/>
      <c r="CWP28" s="15"/>
      <c r="CWQ28" s="44"/>
      <c r="CWR28" s="39"/>
      <c r="CWS28" s="4"/>
      <c r="CXG28" s="25"/>
      <c r="CXH28" s="15"/>
      <c r="CXK28" s="15"/>
      <c r="CXL28" s="15"/>
      <c r="CXM28" s="20"/>
      <c r="CXN28" s="15"/>
      <c r="CXO28" s="15"/>
      <c r="CXP28" s="15"/>
      <c r="CXQ28" s="30"/>
      <c r="CXR28" s="34"/>
      <c r="CXS28" s="39"/>
      <c r="CXT28" s="39"/>
      <c r="CXU28" s="15"/>
      <c r="CXV28" s="15"/>
      <c r="CXW28" s="44"/>
      <c r="CXX28" s="39"/>
      <c r="CXY28" s="4"/>
      <c r="CYM28" s="25"/>
      <c r="CYN28" s="15"/>
      <c r="CYQ28" s="15"/>
      <c r="CYR28" s="15"/>
      <c r="CYS28" s="20"/>
      <c r="CYT28" s="15"/>
      <c r="CYU28" s="15"/>
      <c r="CYV28" s="15"/>
      <c r="CYW28" s="30"/>
      <c r="CYX28" s="34"/>
      <c r="CYY28" s="39"/>
      <c r="CYZ28" s="39"/>
      <c r="CZA28" s="15"/>
      <c r="CZB28" s="15"/>
      <c r="CZC28" s="44"/>
      <c r="CZD28" s="39"/>
      <c r="CZE28" s="4"/>
      <c r="CZS28" s="25"/>
      <c r="CZT28" s="15"/>
      <c r="CZW28" s="15"/>
      <c r="CZX28" s="15"/>
      <c r="CZY28" s="20"/>
      <c r="CZZ28" s="15"/>
      <c r="DAA28" s="15"/>
      <c r="DAB28" s="15"/>
      <c r="DAC28" s="30"/>
      <c r="DAD28" s="34"/>
      <c r="DAE28" s="39"/>
      <c r="DAF28" s="39"/>
      <c r="DAG28" s="15"/>
      <c r="DAH28" s="15"/>
      <c r="DAI28" s="44"/>
      <c r="DAJ28" s="39"/>
      <c r="DAK28" s="4"/>
      <c r="DAY28" s="25"/>
      <c r="DAZ28" s="15"/>
      <c r="DBC28" s="15"/>
      <c r="DBD28" s="15"/>
      <c r="DBE28" s="20"/>
      <c r="DBF28" s="15"/>
      <c r="DBG28" s="15"/>
      <c r="DBH28" s="15"/>
      <c r="DBI28" s="30"/>
      <c r="DBJ28" s="34"/>
      <c r="DBK28" s="39"/>
      <c r="DBL28" s="39"/>
      <c r="DBM28" s="15"/>
      <c r="DBN28" s="15"/>
      <c r="DBO28" s="44"/>
      <c r="DBP28" s="39"/>
      <c r="DBQ28" s="4"/>
      <c r="DCE28" s="25"/>
      <c r="DCF28" s="15"/>
      <c r="DCI28" s="15"/>
      <c r="DCJ28" s="15"/>
      <c r="DCK28" s="20"/>
      <c r="DCL28" s="15"/>
      <c r="DCM28" s="15"/>
      <c r="DCN28" s="15"/>
      <c r="DCO28" s="30"/>
      <c r="DCP28" s="34"/>
      <c r="DCQ28" s="39"/>
      <c r="DCR28" s="39"/>
      <c r="DCS28" s="15"/>
      <c r="DCT28" s="15"/>
      <c r="DCU28" s="44"/>
      <c r="DCV28" s="39"/>
      <c r="DCW28" s="4"/>
      <c r="DDK28" s="25"/>
      <c r="DDL28" s="15"/>
      <c r="DDO28" s="15"/>
      <c r="DDP28" s="15"/>
      <c r="DDQ28" s="20"/>
      <c r="DDR28" s="15"/>
      <c r="DDS28" s="15"/>
      <c r="DDT28" s="15"/>
      <c r="DDU28" s="30"/>
      <c r="DDV28" s="34"/>
      <c r="DDW28" s="39"/>
      <c r="DDX28" s="39"/>
      <c r="DDY28" s="15"/>
      <c r="DDZ28" s="15"/>
      <c r="DEA28" s="44"/>
      <c r="DEB28" s="39"/>
      <c r="DEC28" s="4"/>
      <c r="DEQ28" s="25"/>
      <c r="DER28" s="15"/>
      <c r="DEU28" s="15"/>
      <c r="DEV28" s="15"/>
      <c r="DEW28" s="20"/>
      <c r="DEX28" s="15"/>
      <c r="DEY28" s="15"/>
      <c r="DEZ28" s="15"/>
      <c r="DFA28" s="30"/>
      <c r="DFB28" s="34"/>
      <c r="DFC28" s="39"/>
      <c r="DFD28" s="39"/>
      <c r="DFE28" s="15"/>
      <c r="DFF28" s="15"/>
      <c r="DFG28" s="44"/>
      <c r="DFH28" s="39"/>
      <c r="DFI28" s="4"/>
      <c r="DFW28" s="25"/>
      <c r="DFX28" s="15"/>
      <c r="DGA28" s="15"/>
      <c r="DGB28" s="15"/>
      <c r="DGC28" s="20"/>
      <c r="DGD28" s="15"/>
      <c r="DGE28" s="15"/>
      <c r="DGF28" s="15"/>
      <c r="DGG28" s="30"/>
      <c r="DGH28" s="34"/>
      <c r="DGI28" s="39"/>
      <c r="DGJ28" s="39"/>
      <c r="DGK28" s="15"/>
      <c r="DGL28" s="15"/>
      <c r="DGM28" s="44"/>
      <c r="DGN28" s="39"/>
      <c r="DGO28" s="4"/>
      <c r="DHC28" s="25"/>
      <c r="DHD28" s="15"/>
      <c r="DHG28" s="15"/>
      <c r="DHH28" s="15"/>
      <c r="DHI28" s="20"/>
      <c r="DHJ28" s="15"/>
      <c r="DHK28" s="15"/>
      <c r="DHL28" s="15"/>
      <c r="DHM28" s="30"/>
      <c r="DHN28" s="34"/>
      <c r="DHO28" s="39"/>
      <c r="DHP28" s="39"/>
      <c r="DHQ28" s="15"/>
      <c r="DHR28" s="15"/>
      <c r="DHS28" s="44"/>
      <c r="DHT28" s="39"/>
      <c r="DHU28" s="4"/>
      <c r="DII28" s="25"/>
      <c r="DIJ28" s="15"/>
      <c r="DIM28" s="15"/>
      <c r="DIN28" s="15"/>
      <c r="DIO28" s="20"/>
      <c r="DIP28" s="15"/>
      <c r="DIQ28" s="15"/>
      <c r="DIR28" s="15"/>
      <c r="DIS28" s="30"/>
      <c r="DIT28" s="34"/>
      <c r="DIU28" s="39"/>
      <c r="DIV28" s="39"/>
      <c r="DIW28" s="15"/>
      <c r="DIX28" s="15"/>
      <c r="DIY28" s="44"/>
      <c r="DIZ28" s="39"/>
      <c r="DJA28" s="4"/>
      <c r="DJO28" s="25"/>
      <c r="DJP28" s="15"/>
      <c r="DJS28" s="15"/>
      <c r="DJT28" s="15"/>
      <c r="DJU28" s="20"/>
      <c r="DJV28" s="15"/>
      <c r="DJW28" s="15"/>
      <c r="DJX28" s="15"/>
      <c r="DJY28" s="30"/>
      <c r="DJZ28" s="34"/>
      <c r="DKA28" s="39"/>
      <c r="DKB28" s="39"/>
      <c r="DKC28" s="15"/>
      <c r="DKD28" s="15"/>
      <c r="DKE28" s="44"/>
      <c r="DKF28" s="39"/>
      <c r="DKG28" s="4"/>
      <c r="DKU28" s="25"/>
      <c r="DKV28" s="15"/>
      <c r="DKY28" s="15"/>
      <c r="DKZ28" s="15"/>
      <c r="DLA28" s="20"/>
      <c r="DLB28" s="15"/>
      <c r="DLC28" s="15"/>
      <c r="DLD28" s="15"/>
      <c r="DLE28" s="30"/>
      <c r="DLF28" s="34"/>
      <c r="DLG28" s="39"/>
      <c r="DLH28" s="39"/>
      <c r="DLI28" s="15"/>
      <c r="DLJ28" s="15"/>
      <c r="DLK28" s="44"/>
      <c r="DLL28" s="39"/>
      <c r="DLM28" s="4"/>
      <c r="DMA28" s="25"/>
      <c r="DMB28" s="15"/>
      <c r="DME28" s="15"/>
      <c r="DMF28" s="15"/>
      <c r="DMG28" s="20"/>
      <c r="DMH28" s="15"/>
      <c r="DMI28" s="15"/>
      <c r="DMJ28" s="15"/>
      <c r="DMK28" s="30"/>
      <c r="DML28" s="34"/>
      <c r="DMM28" s="39"/>
      <c r="DMN28" s="39"/>
      <c r="DMO28" s="15"/>
      <c r="DMP28" s="15"/>
      <c r="DMQ28" s="44"/>
      <c r="DMR28" s="39"/>
      <c r="DMS28" s="4"/>
      <c r="DNG28" s="25"/>
      <c r="DNH28" s="15"/>
      <c r="DNK28" s="15"/>
      <c r="DNL28" s="15"/>
      <c r="DNM28" s="20"/>
      <c r="DNN28" s="15"/>
      <c r="DNO28" s="15"/>
      <c r="DNP28" s="15"/>
      <c r="DNQ28" s="30"/>
      <c r="DNR28" s="34"/>
      <c r="DNS28" s="39"/>
      <c r="DNT28" s="39"/>
      <c r="DNU28" s="15"/>
      <c r="DNV28" s="15"/>
      <c r="DNW28" s="44"/>
      <c r="DNX28" s="39"/>
      <c r="DNY28" s="4"/>
      <c r="DOM28" s="25"/>
      <c r="DON28" s="15"/>
      <c r="DOQ28" s="15"/>
      <c r="DOR28" s="15"/>
      <c r="DOS28" s="20"/>
      <c r="DOT28" s="15"/>
      <c r="DOU28" s="15"/>
      <c r="DOV28" s="15"/>
      <c r="DOW28" s="30"/>
      <c r="DOX28" s="34"/>
      <c r="DOY28" s="39"/>
      <c r="DOZ28" s="39"/>
      <c r="DPA28" s="15"/>
      <c r="DPB28" s="15"/>
      <c r="DPC28" s="44"/>
      <c r="DPD28" s="39"/>
      <c r="DPE28" s="4"/>
      <c r="DPS28" s="25"/>
      <c r="DPT28" s="15"/>
      <c r="DPW28" s="15"/>
      <c r="DPX28" s="15"/>
      <c r="DPY28" s="20"/>
      <c r="DPZ28" s="15"/>
      <c r="DQA28" s="15"/>
      <c r="DQB28" s="15"/>
      <c r="DQC28" s="30"/>
      <c r="DQD28" s="34"/>
      <c r="DQE28" s="39"/>
      <c r="DQF28" s="39"/>
      <c r="DQG28" s="15"/>
      <c r="DQH28" s="15"/>
      <c r="DQI28" s="44"/>
      <c r="DQJ28" s="39"/>
      <c r="DQK28" s="4"/>
      <c r="DQY28" s="25"/>
      <c r="DQZ28" s="15"/>
      <c r="DRC28" s="15"/>
      <c r="DRD28" s="15"/>
      <c r="DRE28" s="20"/>
      <c r="DRF28" s="15"/>
      <c r="DRG28" s="15"/>
      <c r="DRH28" s="15"/>
      <c r="DRI28" s="30"/>
      <c r="DRJ28" s="34"/>
      <c r="DRK28" s="39"/>
      <c r="DRL28" s="39"/>
      <c r="DRM28" s="15"/>
      <c r="DRN28" s="15"/>
      <c r="DRO28" s="44"/>
      <c r="DRP28" s="39"/>
      <c r="DRQ28" s="4"/>
      <c r="DSE28" s="25"/>
      <c r="DSF28" s="15"/>
      <c r="DSI28" s="15"/>
      <c r="DSJ28" s="15"/>
      <c r="DSK28" s="20"/>
      <c r="DSL28" s="15"/>
      <c r="DSM28" s="15"/>
      <c r="DSN28" s="15"/>
      <c r="DSO28" s="30"/>
      <c r="DSP28" s="34"/>
      <c r="DSQ28" s="39"/>
      <c r="DSR28" s="39"/>
      <c r="DSS28" s="15"/>
      <c r="DST28" s="15"/>
      <c r="DSU28" s="44"/>
      <c r="DSV28" s="39"/>
      <c r="DSW28" s="4"/>
      <c r="DTK28" s="25"/>
      <c r="DTL28" s="15"/>
      <c r="DTO28" s="15"/>
      <c r="DTP28" s="15"/>
      <c r="DTQ28" s="20"/>
      <c r="DTR28" s="15"/>
      <c r="DTS28" s="15"/>
      <c r="DTT28" s="15"/>
      <c r="DTU28" s="30"/>
      <c r="DTV28" s="34"/>
      <c r="DTW28" s="39"/>
      <c r="DTX28" s="39"/>
      <c r="DTY28" s="15"/>
      <c r="DTZ28" s="15"/>
      <c r="DUA28" s="44"/>
      <c r="DUB28" s="39"/>
      <c r="DUC28" s="4"/>
      <c r="DUQ28" s="25"/>
      <c r="DUR28" s="15"/>
      <c r="DUU28" s="15"/>
      <c r="DUV28" s="15"/>
      <c r="DUW28" s="20"/>
      <c r="DUX28" s="15"/>
      <c r="DUY28" s="15"/>
      <c r="DUZ28" s="15"/>
      <c r="DVA28" s="30"/>
      <c r="DVB28" s="34"/>
      <c r="DVC28" s="39"/>
      <c r="DVD28" s="39"/>
      <c r="DVE28" s="15"/>
      <c r="DVF28" s="15"/>
      <c r="DVG28" s="44"/>
      <c r="DVH28" s="39"/>
      <c r="DVI28" s="4"/>
      <c r="DVW28" s="25"/>
      <c r="DVX28" s="15"/>
      <c r="DWA28" s="15"/>
      <c r="DWB28" s="15"/>
      <c r="DWC28" s="20"/>
      <c r="DWD28" s="15"/>
      <c r="DWE28" s="15"/>
      <c r="DWF28" s="15"/>
      <c r="DWG28" s="30"/>
      <c r="DWH28" s="34"/>
      <c r="DWI28" s="39"/>
      <c r="DWJ28" s="39"/>
      <c r="DWK28" s="15"/>
      <c r="DWL28" s="15"/>
      <c r="DWM28" s="44"/>
      <c r="DWN28" s="39"/>
      <c r="DWO28" s="4"/>
      <c r="DXC28" s="25"/>
      <c r="DXD28" s="15"/>
      <c r="DXG28" s="15"/>
      <c r="DXH28" s="15"/>
      <c r="DXI28" s="20"/>
      <c r="DXJ28" s="15"/>
      <c r="DXK28" s="15"/>
      <c r="DXL28" s="15"/>
      <c r="DXM28" s="30"/>
      <c r="DXN28" s="34"/>
      <c r="DXO28" s="39"/>
      <c r="DXP28" s="39"/>
      <c r="DXQ28" s="15"/>
      <c r="DXR28" s="15"/>
      <c r="DXS28" s="44"/>
      <c r="DXT28" s="39"/>
      <c r="DXU28" s="4"/>
      <c r="DYI28" s="25"/>
      <c r="DYJ28" s="15"/>
      <c r="DYM28" s="15"/>
      <c r="DYN28" s="15"/>
      <c r="DYO28" s="20"/>
      <c r="DYP28" s="15"/>
      <c r="DYQ28" s="15"/>
      <c r="DYR28" s="15"/>
      <c r="DYS28" s="30"/>
      <c r="DYT28" s="34"/>
      <c r="DYU28" s="39"/>
      <c r="DYV28" s="39"/>
      <c r="DYW28" s="15"/>
      <c r="DYX28" s="15"/>
      <c r="DYY28" s="44"/>
      <c r="DYZ28" s="39"/>
      <c r="DZA28" s="4"/>
      <c r="DZO28" s="25"/>
      <c r="DZP28" s="15"/>
      <c r="DZS28" s="15"/>
      <c r="DZT28" s="15"/>
      <c r="DZU28" s="20"/>
      <c r="DZV28" s="15"/>
      <c r="DZW28" s="15"/>
      <c r="DZX28" s="15"/>
      <c r="DZY28" s="30"/>
      <c r="DZZ28" s="34"/>
      <c r="EAA28" s="39"/>
      <c r="EAB28" s="39"/>
      <c r="EAC28" s="15"/>
      <c r="EAD28" s="15"/>
      <c r="EAE28" s="44"/>
      <c r="EAF28" s="39"/>
      <c r="EAG28" s="4"/>
      <c r="EAU28" s="25"/>
      <c r="EAV28" s="15"/>
      <c r="EAY28" s="15"/>
      <c r="EAZ28" s="15"/>
      <c r="EBA28" s="20"/>
      <c r="EBB28" s="15"/>
      <c r="EBC28" s="15"/>
      <c r="EBD28" s="15"/>
      <c r="EBE28" s="30"/>
      <c r="EBF28" s="34"/>
      <c r="EBG28" s="39"/>
      <c r="EBH28" s="39"/>
      <c r="EBI28" s="15"/>
      <c r="EBJ28" s="15"/>
      <c r="EBK28" s="44"/>
      <c r="EBL28" s="39"/>
      <c r="EBM28" s="4"/>
      <c r="ECA28" s="25"/>
      <c r="ECB28" s="15"/>
      <c r="ECE28" s="15"/>
      <c r="ECF28" s="15"/>
      <c r="ECG28" s="20"/>
      <c r="ECH28" s="15"/>
      <c r="ECI28" s="15"/>
      <c r="ECJ28" s="15"/>
      <c r="ECK28" s="30"/>
      <c r="ECL28" s="34"/>
      <c r="ECM28" s="39"/>
      <c r="ECN28" s="39"/>
      <c r="ECO28" s="15"/>
      <c r="ECP28" s="15"/>
      <c r="ECQ28" s="44"/>
      <c r="ECR28" s="39"/>
      <c r="ECS28" s="4"/>
      <c r="EDG28" s="25"/>
      <c r="EDH28" s="15"/>
      <c r="EDK28" s="15"/>
      <c r="EDL28" s="15"/>
      <c r="EDM28" s="20"/>
      <c r="EDN28" s="15"/>
      <c r="EDO28" s="15"/>
      <c r="EDP28" s="15"/>
      <c r="EDQ28" s="30"/>
      <c r="EDR28" s="34"/>
      <c r="EDS28" s="39"/>
      <c r="EDT28" s="39"/>
      <c r="EDU28" s="15"/>
      <c r="EDV28" s="15"/>
      <c r="EDW28" s="44"/>
      <c r="EDX28" s="39"/>
      <c r="EDY28" s="4"/>
      <c r="EEM28" s="25"/>
      <c r="EEN28" s="15"/>
      <c r="EEQ28" s="15"/>
      <c r="EER28" s="15"/>
      <c r="EES28" s="20"/>
      <c r="EET28" s="15"/>
      <c r="EEU28" s="15"/>
      <c r="EEV28" s="15"/>
      <c r="EEW28" s="30"/>
      <c r="EEX28" s="34"/>
      <c r="EEY28" s="39"/>
      <c r="EEZ28" s="39"/>
      <c r="EFA28" s="15"/>
      <c r="EFB28" s="15"/>
      <c r="EFC28" s="44"/>
      <c r="EFD28" s="39"/>
      <c r="EFE28" s="4"/>
      <c r="EFS28" s="25"/>
      <c r="EFT28" s="15"/>
      <c r="EFW28" s="15"/>
      <c r="EFX28" s="15"/>
      <c r="EFY28" s="20"/>
      <c r="EFZ28" s="15"/>
      <c r="EGA28" s="15"/>
      <c r="EGB28" s="15"/>
      <c r="EGC28" s="30"/>
      <c r="EGD28" s="34"/>
      <c r="EGE28" s="39"/>
      <c r="EGF28" s="39"/>
      <c r="EGG28" s="15"/>
      <c r="EGH28" s="15"/>
      <c r="EGI28" s="44"/>
      <c r="EGJ28" s="39"/>
      <c r="EGK28" s="4"/>
      <c r="EGY28" s="25"/>
      <c r="EGZ28" s="15"/>
      <c r="EHC28" s="15"/>
      <c r="EHD28" s="15"/>
      <c r="EHE28" s="20"/>
      <c r="EHF28" s="15"/>
      <c r="EHG28" s="15"/>
      <c r="EHH28" s="15"/>
      <c r="EHI28" s="30"/>
      <c r="EHJ28" s="34"/>
      <c r="EHK28" s="39"/>
      <c r="EHL28" s="39"/>
      <c r="EHM28" s="15"/>
      <c r="EHN28" s="15"/>
      <c r="EHO28" s="44"/>
      <c r="EHP28" s="39"/>
      <c r="EHQ28" s="4"/>
      <c r="EIE28" s="25"/>
      <c r="EIF28" s="15"/>
      <c r="EII28" s="15"/>
      <c r="EIJ28" s="15"/>
      <c r="EIK28" s="20"/>
      <c r="EIL28" s="15"/>
      <c r="EIM28" s="15"/>
      <c r="EIN28" s="15"/>
      <c r="EIO28" s="30"/>
      <c r="EIP28" s="34"/>
      <c r="EIQ28" s="39"/>
      <c r="EIR28" s="39"/>
      <c r="EIS28" s="15"/>
      <c r="EIT28" s="15"/>
      <c r="EIU28" s="44"/>
      <c r="EIV28" s="39"/>
      <c r="EIW28" s="4"/>
      <c r="EJK28" s="25"/>
      <c r="EJL28" s="15"/>
      <c r="EJO28" s="15"/>
      <c r="EJP28" s="15"/>
      <c r="EJQ28" s="20"/>
      <c r="EJR28" s="15"/>
      <c r="EJS28" s="15"/>
      <c r="EJT28" s="15"/>
      <c r="EJU28" s="30"/>
      <c r="EJV28" s="34"/>
      <c r="EJW28" s="39"/>
      <c r="EJX28" s="39"/>
      <c r="EJY28" s="15"/>
      <c r="EJZ28" s="15"/>
      <c r="EKA28" s="44"/>
      <c r="EKB28" s="39"/>
      <c r="EKC28" s="4"/>
      <c r="EKQ28" s="25"/>
      <c r="EKR28" s="15"/>
      <c r="EKU28" s="15"/>
      <c r="EKV28" s="15"/>
      <c r="EKW28" s="20"/>
      <c r="EKX28" s="15"/>
      <c r="EKY28" s="15"/>
      <c r="EKZ28" s="15"/>
      <c r="ELA28" s="30"/>
      <c r="ELB28" s="34"/>
      <c r="ELC28" s="39"/>
      <c r="ELD28" s="39"/>
      <c r="ELE28" s="15"/>
      <c r="ELF28" s="15"/>
      <c r="ELG28" s="44"/>
      <c r="ELH28" s="39"/>
      <c r="ELI28" s="4"/>
      <c r="ELW28" s="25"/>
      <c r="ELX28" s="15"/>
      <c r="EMA28" s="15"/>
      <c r="EMB28" s="15"/>
      <c r="EMC28" s="20"/>
      <c r="EMD28" s="15"/>
      <c r="EME28" s="15"/>
      <c r="EMF28" s="15"/>
      <c r="EMG28" s="30"/>
      <c r="EMH28" s="34"/>
      <c r="EMI28" s="39"/>
      <c r="EMJ28" s="39"/>
      <c r="EMK28" s="15"/>
      <c r="EML28" s="15"/>
      <c r="EMM28" s="44"/>
      <c r="EMN28" s="39"/>
      <c r="EMO28" s="4"/>
      <c r="ENC28" s="25"/>
      <c r="END28" s="15"/>
      <c r="ENG28" s="15"/>
      <c r="ENH28" s="15"/>
      <c r="ENI28" s="20"/>
      <c r="ENJ28" s="15"/>
      <c r="ENK28" s="15"/>
      <c r="ENL28" s="15"/>
      <c r="ENM28" s="30"/>
      <c r="ENN28" s="34"/>
      <c r="ENO28" s="39"/>
      <c r="ENP28" s="39"/>
      <c r="ENQ28" s="15"/>
      <c r="ENR28" s="15"/>
      <c r="ENS28" s="44"/>
      <c r="ENT28" s="39"/>
      <c r="ENU28" s="4"/>
      <c r="EOI28" s="25"/>
      <c r="EOJ28" s="15"/>
      <c r="EOM28" s="15"/>
      <c r="EON28" s="15"/>
      <c r="EOO28" s="20"/>
      <c r="EOP28" s="15"/>
      <c r="EOQ28" s="15"/>
      <c r="EOR28" s="15"/>
      <c r="EOS28" s="30"/>
      <c r="EOT28" s="34"/>
      <c r="EOU28" s="39"/>
      <c r="EOV28" s="39"/>
      <c r="EOW28" s="15"/>
      <c r="EOX28" s="15"/>
      <c r="EOY28" s="44"/>
      <c r="EOZ28" s="39"/>
      <c r="EPA28" s="4"/>
      <c r="EPO28" s="25"/>
      <c r="EPP28" s="15"/>
      <c r="EPS28" s="15"/>
      <c r="EPT28" s="15"/>
      <c r="EPU28" s="20"/>
      <c r="EPV28" s="15"/>
      <c r="EPW28" s="15"/>
      <c r="EPX28" s="15"/>
      <c r="EPY28" s="30"/>
      <c r="EPZ28" s="34"/>
      <c r="EQA28" s="39"/>
      <c r="EQB28" s="39"/>
      <c r="EQC28" s="15"/>
      <c r="EQD28" s="15"/>
      <c r="EQE28" s="44"/>
      <c r="EQF28" s="39"/>
      <c r="EQG28" s="4"/>
      <c r="EQU28" s="25"/>
      <c r="EQV28" s="15"/>
      <c r="EQY28" s="15"/>
      <c r="EQZ28" s="15"/>
      <c r="ERA28" s="20"/>
      <c r="ERB28" s="15"/>
      <c r="ERC28" s="15"/>
      <c r="ERD28" s="15"/>
      <c r="ERE28" s="30"/>
      <c r="ERF28" s="34"/>
      <c r="ERG28" s="39"/>
      <c r="ERH28" s="39"/>
      <c r="ERI28" s="15"/>
      <c r="ERJ28" s="15"/>
      <c r="ERK28" s="44"/>
      <c r="ERL28" s="39"/>
      <c r="ERM28" s="4"/>
      <c r="ESA28" s="25"/>
      <c r="ESB28" s="15"/>
      <c r="ESE28" s="15"/>
      <c r="ESF28" s="15"/>
      <c r="ESG28" s="20"/>
      <c r="ESH28" s="15"/>
      <c r="ESI28" s="15"/>
      <c r="ESJ28" s="15"/>
      <c r="ESK28" s="30"/>
      <c r="ESL28" s="34"/>
      <c r="ESM28" s="39"/>
      <c r="ESN28" s="39"/>
      <c r="ESO28" s="15"/>
      <c r="ESP28" s="15"/>
      <c r="ESQ28" s="44"/>
      <c r="ESR28" s="39"/>
      <c r="ESS28" s="4"/>
      <c r="ETG28" s="25"/>
      <c r="ETH28" s="15"/>
      <c r="ETK28" s="15"/>
      <c r="ETL28" s="15"/>
      <c r="ETM28" s="20"/>
      <c r="ETN28" s="15"/>
      <c r="ETO28" s="15"/>
      <c r="ETP28" s="15"/>
      <c r="ETQ28" s="30"/>
      <c r="ETR28" s="34"/>
      <c r="ETS28" s="39"/>
      <c r="ETT28" s="39"/>
      <c r="ETU28" s="15"/>
      <c r="ETV28" s="15"/>
      <c r="ETW28" s="44"/>
      <c r="ETX28" s="39"/>
      <c r="ETY28" s="4"/>
      <c r="EUM28" s="25"/>
      <c r="EUN28" s="15"/>
      <c r="EUQ28" s="15"/>
      <c r="EUR28" s="15"/>
      <c r="EUS28" s="20"/>
      <c r="EUT28" s="15"/>
      <c r="EUU28" s="15"/>
      <c r="EUV28" s="15"/>
      <c r="EUW28" s="30"/>
      <c r="EUX28" s="34"/>
      <c r="EUY28" s="39"/>
      <c r="EUZ28" s="39"/>
      <c r="EVA28" s="15"/>
      <c r="EVB28" s="15"/>
      <c r="EVC28" s="44"/>
      <c r="EVD28" s="39"/>
      <c r="EVE28" s="4"/>
      <c r="EVS28" s="25"/>
      <c r="EVT28" s="15"/>
      <c r="EVW28" s="15"/>
      <c r="EVX28" s="15"/>
      <c r="EVY28" s="20"/>
      <c r="EVZ28" s="15"/>
      <c r="EWA28" s="15"/>
      <c r="EWB28" s="15"/>
      <c r="EWC28" s="30"/>
      <c r="EWD28" s="34"/>
      <c r="EWE28" s="39"/>
      <c r="EWF28" s="39"/>
      <c r="EWG28" s="15"/>
      <c r="EWH28" s="15"/>
      <c r="EWI28" s="44"/>
      <c r="EWJ28" s="39"/>
      <c r="EWK28" s="4"/>
      <c r="EWY28" s="25"/>
      <c r="EWZ28" s="15"/>
      <c r="EXC28" s="15"/>
      <c r="EXD28" s="15"/>
      <c r="EXE28" s="20"/>
      <c r="EXF28" s="15"/>
      <c r="EXG28" s="15"/>
      <c r="EXH28" s="15"/>
      <c r="EXI28" s="30"/>
      <c r="EXJ28" s="34"/>
      <c r="EXK28" s="39"/>
      <c r="EXL28" s="39"/>
      <c r="EXM28" s="15"/>
      <c r="EXN28" s="15"/>
      <c r="EXO28" s="44"/>
      <c r="EXP28" s="39"/>
      <c r="EXQ28" s="4"/>
      <c r="EYE28" s="25"/>
      <c r="EYF28" s="15"/>
      <c r="EYI28" s="15"/>
      <c r="EYJ28" s="15"/>
      <c r="EYK28" s="20"/>
      <c r="EYL28" s="15"/>
      <c r="EYM28" s="15"/>
      <c r="EYN28" s="15"/>
      <c r="EYO28" s="30"/>
      <c r="EYP28" s="34"/>
      <c r="EYQ28" s="39"/>
      <c r="EYR28" s="39"/>
      <c r="EYS28" s="15"/>
      <c r="EYT28" s="15"/>
      <c r="EYU28" s="44"/>
      <c r="EYV28" s="39"/>
      <c r="EYW28" s="4"/>
      <c r="EZK28" s="25"/>
      <c r="EZL28" s="15"/>
      <c r="EZO28" s="15"/>
      <c r="EZP28" s="15"/>
      <c r="EZQ28" s="20"/>
      <c r="EZR28" s="15"/>
      <c r="EZS28" s="15"/>
      <c r="EZT28" s="15"/>
      <c r="EZU28" s="30"/>
      <c r="EZV28" s="34"/>
      <c r="EZW28" s="39"/>
      <c r="EZX28" s="39"/>
      <c r="EZY28" s="15"/>
      <c r="EZZ28" s="15"/>
      <c r="FAA28" s="44"/>
      <c r="FAB28" s="39"/>
      <c r="FAC28" s="4"/>
      <c r="FAQ28" s="25"/>
      <c r="FAR28" s="15"/>
      <c r="FAU28" s="15"/>
      <c r="FAV28" s="15"/>
      <c r="FAW28" s="20"/>
      <c r="FAX28" s="15"/>
      <c r="FAY28" s="15"/>
      <c r="FAZ28" s="15"/>
      <c r="FBA28" s="30"/>
      <c r="FBB28" s="34"/>
      <c r="FBC28" s="39"/>
      <c r="FBD28" s="39"/>
      <c r="FBE28" s="15"/>
      <c r="FBF28" s="15"/>
      <c r="FBG28" s="44"/>
      <c r="FBH28" s="39"/>
      <c r="FBI28" s="4"/>
      <c r="FBW28" s="25"/>
      <c r="FBX28" s="15"/>
      <c r="FCA28" s="15"/>
      <c r="FCB28" s="15"/>
      <c r="FCC28" s="20"/>
      <c r="FCD28" s="15"/>
      <c r="FCE28" s="15"/>
      <c r="FCF28" s="15"/>
      <c r="FCG28" s="30"/>
      <c r="FCH28" s="34"/>
      <c r="FCI28" s="39"/>
      <c r="FCJ28" s="39"/>
      <c r="FCK28" s="15"/>
      <c r="FCL28" s="15"/>
      <c r="FCM28" s="44"/>
      <c r="FCN28" s="39"/>
      <c r="FCO28" s="4"/>
      <c r="FDC28" s="25"/>
      <c r="FDD28" s="15"/>
      <c r="FDG28" s="15"/>
      <c r="FDH28" s="15"/>
      <c r="FDI28" s="20"/>
      <c r="FDJ28" s="15"/>
      <c r="FDK28" s="15"/>
      <c r="FDL28" s="15"/>
      <c r="FDM28" s="30"/>
      <c r="FDN28" s="34"/>
      <c r="FDO28" s="39"/>
      <c r="FDP28" s="39"/>
      <c r="FDQ28" s="15"/>
      <c r="FDR28" s="15"/>
      <c r="FDS28" s="44"/>
      <c r="FDT28" s="39"/>
      <c r="FDU28" s="4"/>
      <c r="FEI28" s="25"/>
      <c r="FEJ28" s="15"/>
      <c r="FEM28" s="15"/>
      <c r="FEN28" s="15"/>
      <c r="FEO28" s="20"/>
      <c r="FEP28" s="15"/>
      <c r="FEQ28" s="15"/>
      <c r="FER28" s="15"/>
      <c r="FES28" s="30"/>
      <c r="FET28" s="34"/>
      <c r="FEU28" s="39"/>
      <c r="FEV28" s="39"/>
      <c r="FEW28" s="15"/>
      <c r="FEX28" s="15"/>
      <c r="FEY28" s="44"/>
      <c r="FEZ28" s="39"/>
      <c r="FFA28" s="4"/>
      <c r="FFO28" s="25"/>
      <c r="FFP28" s="15"/>
      <c r="FFS28" s="15"/>
      <c r="FFT28" s="15"/>
      <c r="FFU28" s="20"/>
      <c r="FFV28" s="15"/>
      <c r="FFW28" s="15"/>
      <c r="FFX28" s="15"/>
      <c r="FFY28" s="30"/>
      <c r="FFZ28" s="34"/>
      <c r="FGA28" s="39"/>
      <c r="FGB28" s="39"/>
      <c r="FGC28" s="15"/>
      <c r="FGD28" s="15"/>
      <c r="FGE28" s="44"/>
      <c r="FGF28" s="39"/>
      <c r="FGG28" s="4"/>
      <c r="FGU28" s="25"/>
      <c r="FGV28" s="15"/>
      <c r="FGY28" s="15"/>
      <c r="FGZ28" s="15"/>
      <c r="FHA28" s="20"/>
      <c r="FHB28" s="15"/>
      <c r="FHC28" s="15"/>
      <c r="FHD28" s="15"/>
      <c r="FHE28" s="30"/>
      <c r="FHF28" s="34"/>
      <c r="FHG28" s="39"/>
      <c r="FHH28" s="39"/>
      <c r="FHI28" s="15"/>
      <c r="FHJ28" s="15"/>
      <c r="FHK28" s="44"/>
      <c r="FHL28" s="39"/>
      <c r="FHM28" s="4"/>
      <c r="FIA28" s="25"/>
      <c r="FIB28" s="15"/>
      <c r="FIE28" s="15"/>
      <c r="FIF28" s="15"/>
      <c r="FIG28" s="20"/>
      <c r="FIH28" s="15"/>
      <c r="FII28" s="15"/>
      <c r="FIJ28" s="15"/>
      <c r="FIK28" s="30"/>
      <c r="FIL28" s="34"/>
      <c r="FIM28" s="39"/>
      <c r="FIN28" s="39"/>
      <c r="FIO28" s="15"/>
      <c r="FIP28" s="15"/>
      <c r="FIQ28" s="44"/>
      <c r="FIR28" s="39"/>
      <c r="FIS28" s="4"/>
      <c r="FJG28" s="25"/>
      <c r="FJH28" s="15"/>
      <c r="FJK28" s="15"/>
      <c r="FJL28" s="15"/>
      <c r="FJM28" s="20"/>
      <c r="FJN28" s="15"/>
      <c r="FJO28" s="15"/>
      <c r="FJP28" s="15"/>
      <c r="FJQ28" s="30"/>
      <c r="FJR28" s="34"/>
      <c r="FJS28" s="39"/>
      <c r="FJT28" s="39"/>
      <c r="FJU28" s="15"/>
      <c r="FJV28" s="15"/>
      <c r="FJW28" s="44"/>
      <c r="FJX28" s="39"/>
      <c r="FJY28" s="4"/>
      <c r="FKM28" s="25"/>
      <c r="FKN28" s="15"/>
      <c r="FKQ28" s="15"/>
      <c r="FKR28" s="15"/>
      <c r="FKS28" s="20"/>
      <c r="FKT28" s="15"/>
      <c r="FKU28" s="15"/>
      <c r="FKV28" s="15"/>
      <c r="FKW28" s="30"/>
      <c r="FKX28" s="34"/>
      <c r="FKY28" s="39"/>
      <c r="FKZ28" s="39"/>
      <c r="FLA28" s="15"/>
      <c r="FLB28" s="15"/>
      <c r="FLC28" s="44"/>
      <c r="FLD28" s="39"/>
      <c r="FLE28" s="4"/>
      <c r="FLS28" s="25"/>
      <c r="FLT28" s="15"/>
      <c r="FLW28" s="15"/>
      <c r="FLX28" s="15"/>
      <c r="FLY28" s="20"/>
      <c r="FLZ28" s="15"/>
      <c r="FMA28" s="15"/>
      <c r="FMB28" s="15"/>
      <c r="FMC28" s="30"/>
      <c r="FMD28" s="34"/>
      <c r="FME28" s="39"/>
      <c r="FMF28" s="39"/>
      <c r="FMG28" s="15"/>
      <c r="FMH28" s="15"/>
      <c r="FMI28" s="44"/>
      <c r="FMJ28" s="39"/>
      <c r="FMK28" s="4"/>
      <c r="FMY28" s="25"/>
      <c r="FMZ28" s="15"/>
      <c r="FNC28" s="15"/>
      <c r="FND28" s="15"/>
      <c r="FNE28" s="20"/>
      <c r="FNF28" s="15"/>
      <c r="FNG28" s="15"/>
      <c r="FNH28" s="15"/>
      <c r="FNI28" s="30"/>
      <c r="FNJ28" s="34"/>
      <c r="FNK28" s="39"/>
      <c r="FNL28" s="39"/>
      <c r="FNM28" s="15"/>
      <c r="FNN28" s="15"/>
      <c r="FNO28" s="44"/>
      <c r="FNP28" s="39"/>
      <c r="FNQ28" s="4"/>
      <c r="FOE28" s="25"/>
      <c r="FOF28" s="15"/>
      <c r="FOI28" s="15"/>
      <c r="FOJ28" s="15"/>
      <c r="FOK28" s="20"/>
      <c r="FOL28" s="15"/>
      <c r="FOM28" s="15"/>
      <c r="FON28" s="15"/>
      <c r="FOO28" s="30"/>
      <c r="FOP28" s="34"/>
      <c r="FOQ28" s="39"/>
      <c r="FOR28" s="39"/>
      <c r="FOS28" s="15"/>
      <c r="FOT28" s="15"/>
      <c r="FOU28" s="44"/>
      <c r="FOV28" s="39"/>
      <c r="FOW28" s="4"/>
      <c r="FPK28" s="25"/>
      <c r="FPL28" s="15"/>
      <c r="FPO28" s="15"/>
      <c r="FPP28" s="15"/>
      <c r="FPQ28" s="20"/>
      <c r="FPR28" s="15"/>
      <c r="FPS28" s="15"/>
      <c r="FPT28" s="15"/>
      <c r="FPU28" s="30"/>
      <c r="FPV28" s="34"/>
      <c r="FPW28" s="39"/>
      <c r="FPX28" s="39"/>
      <c r="FPY28" s="15"/>
      <c r="FPZ28" s="15"/>
      <c r="FQA28" s="44"/>
      <c r="FQB28" s="39"/>
      <c r="FQC28" s="4"/>
      <c r="FQQ28" s="25"/>
      <c r="FQR28" s="15"/>
      <c r="FQU28" s="15"/>
      <c r="FQV28" s="15"/>
      <c r="FQW28" s="20"/>
      <c r="FQX28" s="15"/>
      <c r="FQY28" s="15"/>
      <c r="FQZ28" s="15"/>
      <c r="FRA28" s="30"/>
      <c r="FRB28" s="34"/>
      <c r="FRC28" s="39"/>
      <c r="FRD28" s="39"/>
      <c r="FRE28" s="15"/>
      <c r="FRF28" s="15"/>
      <c r="FRG28" s="44"/>
      <c r="FRH28" s="39"/>
      <c r="FRI28" s="4"/>
      <c r="FRW28" s="25"/>
      <c r="FRX28" s="15"/>
      <c r="FSA28" s="15"/>
      <c r="FSB28" s="15"/>
      <c r="FSC28" s="20"/>
      <c r="FSD28" s="15"/>
      <c r="FSE28" s="15"/>
      <c r="FSF28" s="15"/>
      <c r="FSG28" s="30"/>
      <c r="FSH28" s="34"/>
      <c r="FSI28" s="39"/>
      <c r="FSJ28" s="39"/>
      <c r="FSK28" s="15"/>
      <c r="FSL28" s="15"/>
      <c r="FSM28" s="44"/>
      <c r="FSN28" s="39"/>
      <c r="FSO28" s="4"/>
      <c r="FTC28" s="25"/>
      <c r="FTD28" s="15"/>
      <c r="FTG28" s="15"/>
      <c r="FTH28" s="15"/>
      <c r="FTI28" s="20"/>
      <c r="FTJ28" s="15"/>
      <c r="FTK28" s="15"/>
      <c r="FTL28" s="15"/>
      <c r="FTM28" s="30"/>
      <c r="FTN28" s="34"/>
      <c r="FTO28" s="39"/>
      <c r="FTP28" s="39"/>
      <c r="FTQ28" s="15"/>
      <c r="FTR28" s="15"/>
      <c r="FTS28" s="44"/>
      <c r="FTT28" s="39"/>
      <c r="FTU28" s="4"/>
      <c r="FUI28" s="25"/>
      <c r="FUJ28" s="15"/>
      <c r="FUM28" s="15"/>
      <c r="FUN28" s="15"/>
      <c r="FUO28" s="20"/>
      <c r="FUP28" s="15"/>
      <c r="FUQ28" s="15"/>
      <c r="FUR28" s="15"/>
      <c r="FUS28" s="30"/>
      <c r="FUT28" s="34"/>
      <c r="FUU28" s="39"/>
      <c r="FUV28" s="39"/>
      <c r="FUW28" s="15"/>
      <c r="FUX28" s="15"/>
      <c r="FUY28" s="44"/>
      <c r="FUZ28" s="39"/>
      <c r="FVA28" s="4"/>
      <c r="FVO28" s="25"/>
      <c r="FVP28" s="15"/>
      <c r="FVS28" s="15"/>
      <c r="FVT28" s="15"/>
      <c r="FVU28" s="20"/>
      <c r="FVV28" s="15"/>
      <c r="FVW28" s="15"/>
      <c r="FVX28" s="15"/>
      <c r="FVY28" s="30"/>
      <c r="FVZ28" s="34"/>
      <c r="FWA28" s="39"/>
      <c r="FWB28" s="39"/>
      <c r="FWC28" s="15"/>
      <c r="FWD28" s="15"/>
      <c r="FWE28" s="44"/>
      <c r="FWF28" s="39"/>
      <c r="FWG28" s="4"/>
      <c r="FWU28" s="25"/>
      <c r="FWV28" s="15"/>
      <c r="FWY28" s="15"/>
      <c r="FWZ28" s="15"/>
      <c r="FXA28" s="20"/>
      <c r="FXB28" s="15"/>
      <c r="FXC28" s="15"/>
      <c r="FXD28" s="15"/>
      <c r="FXE28" s="30"/>
      <c r="FXF28" s="34"/>
      <c r="FXG28" s="39"/>
      <c r="FXH28" s="39"/>
      <c r="FXI28" s="15"/>
      <c r="FXJ28" s="15"/>
      <c r="FXK28" s="44"/>
      <c r="FXL28" s="39"/>
      <c r="FXM28" s="4"/>
      <c r="FYA28" s="25"/>
      <c r="FYB28" s="15"/>
      <c r="FYE28" s="15"/>
      <c r="FYF28" s="15"/>
      <c r="FYG28" s="20"/>
      <c r="FYH28" s="15"/>
      <c r="FYI28" s="15"/>
      <c r="FYJ28" s="15"/>
      <c r="FYK28" s="30"/>
      <c r="FYL28" s="34"/>
      <c r="FYM28" s="39"/>
      <c r="FYN28" s="39"/>
      <c r="FYO28" s="15"/>
      <c r="FYP28" s="15"/>
      <c r="FYQ28" s="44"/>
      <c r="FYR28" s="39"/>
      <c r="FYS28" s="4"/>
      <c r="FZG28" s="25"/>
      <c r="FZH28" s="15"/>
      <c r="FZK28" s="15"/>
      <c r="FZL28" s="15"/>
      <c r="FZM28" s="20"/>
      <c r="FZN28" s="15"/>
      <c r="FZO28" s="15"/>
      <c r="FZP28" s="15"/>
      <c r="FZQ28" s="30"/>
      <c r="FZR28" s="34"/>
      <c r="FZS28" s="39"/>
      <c r="FZT28" s="39"/>
      <c r="FZU28" s="15"/>
      <c r="FZV28" s="15"/>
      <c r="FZW28" s="44"/>
      <c r="FZX28" s="39"/>
      <c r="FZY28" s="4"/>
      <c r="GAM28" s="25"/>
      <c r="GAN28" s="15"/>
      <c r="GAQ28" s="15"/>
      <c r="GAR28" s="15"/>
      <c r="GAS28" s="20"/>
      <c r="GAT28" s="15"/>
      <c r="GAU28" s="15"/>
      <c r="GAV28" s="15"/>
      <c r="GAW28" s="30"/>
      <c r="GAX28" s="34"/>
      <c r="GAY28" s="39"/>
      <c r="GAZ28" s="39"/>
      <c r="GBA28" s="15"/>
      <c r="GBB28" s="15"/>
      <c r="GBC28" s="44"/>
      <c r="GBD28" s="39"/>
      <c r="GBE28" s="4"/>
      <c r="GBS28" s="25"/>
      <c r="GBT28" s="15"/>
      <c r="GBW28" s="15"/>
      <c r="GBX28" s="15"/>
      <c r="GBY28" s="20"/>
      <c r="GBZ28" s="15"/>
      <c r="GCA28" s="15"/>
      <c r="GCB28" s="15"/>
      <c r="GCC28" s="30"/>
      <c r="GCD28" s="34"/>
      <c r="GCE28" s="39"/>
      <c r="GCF28" s="39"/>
      <c r="GCG28" s="15"/>
      <c r="GCH28" s="15"/>
      <c r="GCI28" s="44"/>
      <c r="GCJ28" s="39"/>
      <c r="GCK28" s="4"/>
      <c r="GCY28" s="25"/>
      <c r="GCZ28" s="15"/>
      <c r="GDC28" s="15"/>
      <c r="GDD28" s="15"/>
      <c r="GDE28" s="20"/>
      <c r="GDF28" s="15"/>
      <c r="GDG28" s="15"/>
      <c r="GDH28" s="15"/>
      <c r="GDI28" s="30"/>
      <c r="GDJ28" s="34"/>
      <c r="GDK28" s="39"/>
      <c r="GDL28" s="39"/>
      <c r="GDM28" s="15"/>
      <c r="GDN28" s="15"/>
      <c r="GDO28" s="44"/>
      <c r="GDP28" s="39"/>
      <c r="GDQ28" s="4"/>
      <c r="GEE28" s="25"/>
      <c r="GEF28" s="15"/>
      <c r="GEI28" s="15"/>
      <c r="GEJ28" s="15"/>
      <c r="GEK28" s="20"/>
      <c r="GEL28" s="15"/>
      <c r="GEM28" s="15"/>
      <c r="GEN28" s="15"/>
      <c r="GEO28" s="30"/>
      <c r="GEP28" s="34"/>
      <c r="GEQ28" s="39"/>
      <c r="GER28" s="39"/>
      <c r="GES28" s="15"/>
      <c r="GET28" s="15"/>
      <c r="GEU28" s="44"/>
      <c r="GEV28" s="39"/>
      <c r="GEW28" s="4"/>
      <c r="GFK28" s="25"/>
      <c r="GFL28" s="15"/>
      <c r="GFO28" s="15"/>
      <c r="GFP28" s="15"/>
      <c r="GFQ28" s="20"/>
      <c r="GFR28" s="15"/>
      <c r="GFS28" s="15"/>
      <c r="GFT28" s="15"/>
      <c r="GFU28" s="30"/>
      <c r="GFV28" s="34"/>
      <c r="GFW28" s="39"/>
      <c r="GFX28" s="39"/>
      <c r="GFY28" s="15"/>
      <c r="GFZ28" s="15"/>
      <c r="GGA28" s="44"/>
      <c r="GGB28" s="39"/>
      <c r="GGC28" s="4"/>
      <c r="GGQ28" s="25"/>
      <c r="GGR28" s="15"/>
      <c r="GGU28" s="15"/>
      <c r="GGV28" s="15"/>
      <c r="GGW28" s="20"/>
      <c r="GGX28" s="15"/>
      <c r="GGY28" s="15"/>
      <c r="GGZ28" s="15"/>
      <c r="GHA28" s="30"/>
      <c r="GHB28" s="34"/>
      <c r="GHC28" s="39"/>
      <c r="GHD28" s="39"/>
      <c r="GHE28" s="15"/>
      <c r="GHF28" s="15"/>
      <c r="GHG28" s="44"/>
      <c r="GHH28" s="39"/>
      <c r="GHI28" s="4"/>
      <c r="GHW28" s="25"/>
      <c r="GHX28" s="15"/>
      <c r="GIA28" s="15"/>
      <c r="GIB28" s="15"/>
      <c r="GIC28" s="20"/>
      <c r="GID28" s="15"/>
      <c r="GIE28" s="15"/>
      <c r="GIF28" s="15"/>
      <c r="GIG28" s="30"/>
      <c r="GIH28" s="34"/>
      <c r="GII28" s="39"/>
      <c r="GIJ28" s="39"/>
      <c r="GIK28" s="15"/>
      <c r="GIL28" s="15"/>
      <c r="GIM28" s="44"/>
      <c r="GIN28" s="39"/>
      <c r="GIO28" s="4"/>
      <c r="GJC28" s="25"/>
      <c r="GJD28" s="15"/>
      <c r="GJG28" s="15"/>
      <c r="GJH28" s="15"/>
      <c r="GJI28" s="20"/>
      <c r="GJJ28" s="15"/>
      <c r="GJK28" s="15"/>
      <c r="GJL28" s="15"/>
      <c r="GJM28" s="30"/>
      <c r="GJN28" s="34"/>
      <c r="GJO28" s="39"/>
      <c r="GJP28" s="39"/>
      <c r="GJQ28" s="15"/>
      <c r="GJR28" s="15"/>
      <c r="GJS28" s="44"/>
      <c r="GJT28" s="39"/>
      <c r="GJU28" s="4"/>
      <c r="GKI28" s="25"/>
      <c r="GKJ28" s="15"/>
      <c r="GKM28" s="15"/>
      <c r="GKN28" s="15"/>
      <c r="GKO28" s="20"/>
      <c r="GKP28" s="15"/>
      <c r="GKQ28" s="15"/>
      <c r="GKR28" s="15"/>
      <c r="GKS28" s="30"/>
      <c r="GKT28" s="34"/>
      <c r="GKU28" s="39"/>
      <c r="GKV28" s="39"/>
      <c r="GKW28" s="15"/>
      <c r="GKX28" s="15"/>
      <c r="GKY28" s="44"/>
      <c r="GKZ28" s="39"/>
      <c r="GLA28" s="4"/>
      <c r="GLO28" s="25"/>
      <c r="GLP28" s="15"/>
      <c r="GLS28" s="15"/>
      <c r="GLT28" s="15"/>
      <c r="GLU28" s="20"/>
      <c r="GLV28" s="15"/>
      <c r="GLW28" s="15"/>
      <c r="GLX28" s="15"/>
      <c r="GLY28" s="30"/>
      <c r="GLZ28" s="34"/>
      <c r="GMA28" s="39"/>
      <c r="GMB28" s="39"/>
      <c r="GMC28" s="15"/>
      <c r="GMD28" s="15"/>
      <c r="GME28" s="44"/>
      <c r="GMF28" s="39"/>
      <c r="GMG28" s="4"/>
      <c r="GMU28" s="25"/>
      <c r="GMV28" s="15"/>
      <c r="GMY28" s="15"/>
      <c r="GMZ28" s="15"/>
      <c r="GNA28" s="20"/>
      <c r="GNB28" s="15"/>
      <c r="GNC28" s="15"/>
      <c r="GND28" s="15"/>
      <c r="GNE28" s="30"/>
      <c r="GNF28" s="34"/>
      <c r="GNG28" s="39"/>
      <c r="GNH28" s="39"/>
      <c r="GNI28" s="15"/>
      <c r="GNJ28" s="15"/>
      <c r="GNK28" s="44"/>
      <c r="GNL28" s="39"/>
      <c r="GNM28" s="4"/>
      <c r="GOA28" s="25"/>
      <c r="GOB28" s="15"/>
      <c r="GOE28" s="15"/>
      <c r="GOF28" s="15"/>
      <c r="GOG28" s="20"/>
      <c r="GOH28" s="15"/>
      <c r="GOI28" s="15"/>
      <c r="GOJ28" s="15"/>
      <c r="GOK28" s="30"/>
      <c r="GOL28" s="34"/>
      <c r="GOM28" s="39"/>
      <c r="GON28" s="39"/>
      <c r="GOO28" s="15"/>
      <c r="GOP28" s="15"/>
      <c r="GOQ28" s="44"/>
      <c r="GOR28" s="39"/>
      <c r="GOS28" s="4"/>
      <c r="GPG28" s="25"/>
      <c r="GPH28" s="15"/>
      <c r="GPK28" s="15"/>
      <c r="GPL28" s="15"/>
      <c r="GPM28" s="20"/>
      <c r="GPN28" s="15"/>
      <c r="GPO28" s="15"/>
      <c r="GPP28" s="15"/>
      <c r="GPQ28" s="30"/>
      <c r="GPR28" s="34"/>
      <c r="GPS28" s="39"/>
      <c r="GPT28" s="39"/>
      <c r="GPU28" s="15"/>
      <c r="GPV28" s="15"/>
      <c r="GPW28" s="44"/>
      <c r="GPX28" s="39"/>
      <c r="GPY28" s="4"/>
      <c r="GQM28" s="25"/>
      <c r="GQN28" s="15"/>
      <c r="GQQ28" s="15"/>
      <c r="GQR28" s="15"/>
      <c r="GQS28" s="20"/>
      <c r="GQT28" s="15"/>
      <c r="GQU28" s="15"/>
      <c r="GQV28" s="15"/>
      <c r="GQW28" s="30"/>
      <c r="GQX28" s="34"/>
      <c r="GQY28" s="39"/>
      <c r="GQZ28" s="39"/>
      <c r="GRA28" s="15"/>
      <c r="GRB28" s="15"/>
      <c r="GRC28" s="44"/>
      <c r="GRD28" s="39"/>
      <c r="GRE28" s="4"/>
      <c r="GRS28" s="25"/>
      <c r="GRT28" s="15"/>
      <c r="GRW28" s="15"/>
      <c r="GRX28" s="15"/>
      <c r="GRY28" s="20"/>
      <c r="GRZ28" s="15"/>
      <c r="GSA28" s="15"/>
      <c r="GSB28" s="15"/>
      <c r="GSC28" s="30"/>
      <c r="GSD28" s="34"/>
      <c r="GSE28" s="39"/>
      <c r="GSF28" s="39"/>
      <c r="GSG28" s="15"/>
      <c r="GSH28" s="15"/>
      <c r="GSI28" s="44"/>
      <c r="GSJ28" s="39"/>
      <c r="GSK28" s="4"/>
      <c r="GSY28" s="25"/>
      <c r="GSZ28" s="15"/>
      <c r="GTC28" s="15"/>
      <c r="GTD28" s="15"/>
      <c r="GTE28" s="20"/>
      <c r="GTF28" s="15"/>
      <c r="GTG28" s="15"/>
      <c r="GTH28" s="15"/>
      <c r="GTI28" s="30"/>
      <c r="GTJ28" s="34"/>
      <c r="GTK28" s="39"/>
      <c r="GTL28" s="39"/>
      <c r="GTM28" s="15"/>
      <c r="GTN28" s="15"/>
      <c r="GTO28" s="44"/>
      <c r="GTP28" s="39"/>
      <c r="GTQ28" s="4"/>
      <c r="GUE28" s="25"/>
      <c r="GUF28" s="15"/>
      <c r="GUI28" s="15"/>
      <c r="GUJ28" s="15"/>
      <c r="GUK28" s="20"/>
      <c r="GUL28" s="15"/>
      <c r="GUM28" s="15"/>
      <c r="GUN28" s="15"/>
      <c r="GUO28" s="30"/>
      <c r="GUP28" s="34"/>
      <c r="GUQ28" s="39"/>
      <c r="GUR28" s="39"/>
      <c r="GUS28" s="15"/>
      <c r="GUT28" s="15"/>
      <c r="GUU28" s="44"/>
      <c r="GUV28" s="39"/>
      <c r="GUW28" s="4"/>
      <c r="GVK28" s="25"/>
      <c r="GVL28" s="15"/>
      <c r="GVO28" s="15"/>
      <c r="GVP28" s="15"/>
      <c r="GVQ28" s="20"/>
      <c r="GVR28" s="15"/>
      <c r="GVS28" s="15"/>
      <c r="GVT28" s="15"/>
      <c r="GVU28" s="30"/>
      <c r="GVV28" s="34"/>
      <c r="GVW28" s="39"/>
      <c r="GVX28" s="39"/>
      <c r="GVY28" s="15"/>
      <c r="GVZ28" s="15"/>
      <c r="GWA28" s="44"/>
      <c r="GWB28" s="39"/>
      <c r="GWC28" s="4"/>
      <c r="GWQ28" s="25"/>
      <c r="GWR28" s="15"/>
      <c r="GWU28" s="15"/>
      <c r="GWV28" s="15"/>
      <c r="GWW28" s="20"/>
      <c r="GWX28" s="15"/>
      <c r="GWY28" s="15"/>
      <c r="GWZ28" s="15"/>
      <c r="GXA28" s="30"/>
      <c r="GXB28" s="34"/>
      <c r="GXC28" s="39"/>
      <c r="GXD28" s="39"/>
      <c r="GXE28" s="15"/>
      <c r="GXF28" s="15"/>
      <c r="GXG28" s="44"/>
      <c r="GXH28" s="39"/>
      <c r="GXI28" s="4"/>
      <c r="GXW28" s="25"/>
      <c r="GXX28" s="15"/>
      <c r="GYA28" s="15"/>
      <c r="GYB28" s="15"/>
      <c r="GYC28" s="20"/>
      <c r="GYD28" s="15"/>
      <c r="GYE28" s="15"/>
      <c r="GYF28" s="15"/>
      <c r="GYG28" s="30"/>
      <c r="GYH28" s="34"/>
      <c r="GYI28" s="39"/>
      <c r="GYJ28" s="39"/>
      <c r="GYK28" s="15"/>
      <c r="GYL28" s="15"/>
      <c r="GYM28" s="44"/>
      <c r="GYN28" s="39"/>
      <c r="GYO28" s="4"/>
      <c r="GZC28" s="25"/>
      <c r="GZD28" s="15"/>
      <c r="GZG28" s="15"/>
      <c r="GZH28" s="15"/>
      <c r="GZI28" s="20"/>
      <c r="GZJ28" s="15"/>
      <c r="GZK28" s="15"/>
      <c r="GZL28" s="15"/>
      <c r="GZM28" s="30"/>
      <c r="GZN28" s="34"/>
      <c r="GZO28" s="39"/>
      <c r="GZP28" s="39"/>
      <c r="GZQ28" s="15"/>
      <c r="GZR28" s="15"/>
      <c r="GZS28" s="44"/>
      <c r="GZT28" s="39"/>
      <c r="GZU28" s="4"/>
      <c r="HAI28" s="25"/>
      <c r="HAJ28" s="15"/>
      <c r="HAM28" s="15"/>
      <c r="HAN28" s="15"/>
      <c r="HAO28" s="20"/>
      <c r="HAP28" s="15"/>
      <c r="HAQ28" s="15"/>
      <c r="HAR28" s="15"/>
      <c r="HAS28" s="30"/>
      <c r="HAT28" s="34"/>
      <c r="HAU28" s="39"/>
      <c r="HAV28" s="39"/>
      <c r="HAW28" s="15"/>
      <c r="HAX28" s="15"/>
      <c r="HAY28" s="44"/>
      <c r="HAZ28" s="39"/>
      <c r="HBA28" s="4"/>
      <c r="HBO28" s="25"/>
      <c r="HBP28" s="15"/>
      <c r="HBS28" s="15"/>
      <c r="HBT28" s="15"/>
      <c r="HBU28" s="20"/>
      <c r="HBV28" s="15"/>
      <c r="HBW28" s="15"/>
      <c r="HBX28" s="15"/>
      <c r="HBY28" s="30"/>
      <c r="HBZ28" s="34"/>
      <c r="HCA28" s="39"/>
      <c r="HCB28" s="39"/>
      <c r="HCC28" s="15"/>
      <c r="HCD28" s="15"/>
      <c r="HCE28" s="44"/>
      <c r="HCF28" s="39"/>
      <c r="HCG28" s="4"/>
      <c r="HCU28" s="25"/>
      <c r="HCV28" s="15"/>
      <c r="HCY28" s="15"/>
      <c r="HCZ28" s="15"/>
      <c r="HDA28" s="20"/>
      <c r="HDB28" s="15"/>
      <c r="HDC28" s="15"/>
      <c r="HDD28" s="15"/>
      <c r="HDE28" s="30"/>
      <c r="HDF28" s="34"/>
      <c r="HDG28" s="39"/>
      <c r="HDH28" s="39"/>
      <c r="HDI28" s="15"/>
      <c r="HDJ28" s="15"/>
      <c r="HDK28" s="44"/>
      <c r="HDL28" s="39"/>
      <c r="HDM28" s="4"/>
      <c r="HEA28" s="25"/>
      <c r="HEB28" s="15"/>
      <c r="HEE28" s="15"/>
      <c r="HEF28" s="15"/>
      <c r="HEG28" s="20"/>
      <c r="HEH28" s="15"/>
      <c r="HEI28" s="15"/>
      <c r="HEJ28" s="15"/>
      <c r="HEK28" s="30"/>
      <c r="HEL28" s="34"/>
      <c r="HEM28" s="39"/>
      <c r="HEN28" s="39"/>
      <c r="HEO28" s="15"/>
      <c r="HEP28" s="15"/>
      <c r="HEQ28" s="44"/>
      <c r="HER28" s="39"/>
      <c r="HES28" s="4"/>
      <c r="HFG28" s="25"/>
      <c r="HFH28" s="15"/>
      <c r="HFK28" s="15"/>
      <c r="HFL28" s="15"/>
      <c r="HFM28" s="20"/>
      <c r="HFN28" s="15"/>
      <c r="HFO28" s="15"/>
      <c r="HFP28" s="15"/>
      <c r="HFQ28" s="30"/>
      <c r="HFR28" s="34"/>
      <c r="HFS28" s="39"/>
      <c r="HFT28" s="39"/>
      <c r="HFU28" s="15"/>
      <c r="HFV28" s="15"/>
      <c r="HFW28" s="44"/>
      <c r="HFX28" s="39"/>
      <c r="HFY28" s="4"/>
      <c r="HGM28" s="25"/>
      <c r="HGN28" s="15"/>
      <c r="HGQ28" s="15"/>
      <c r="HGR28" s="15"/>
      <c r="HGS28" s="20"/>
      <c r="HGT28" s="15"/>
      <c r="HGU28" s="15"/>
      <c r="HGV28" s="15"/>
      <c r="HGW28" s="30"/>
      <c r="HGX28" s="34"/>
      <c r="HGY28" s="39"/>
      <c r="HGZ28" s="39"/>
      <c r="HHA28" s="15"/>
      <c r="HHB28" s="15"/>
      <c r="HHC28" s="44"/>
      <c r="HHD28" s="39"/>
      <c r="HHE28" s="4"/>
      <c r="HHS28" s="25"/>
      <c r="HHT28" s="15"/>
      <c r="HHW28" s="15"/>
      <c r="HHX28" s="15"/>
      <c r="HHY28" s="20"/>
      <c r="HHZ28" s="15"/>
      <c r="HIA28" s="15"/>
      <c r="HIB28" s="15"/>
      <c r="HIC28" s="30"/>
      <c r="HID28" s="34"/>
      <c r="HIE28" s="39"/>
      <c r="HIF28" s="39"/>
      <c r="HIG28" s="15"/>
      <c r="HIH28" s="15"/>
      <c r="HII28" s="44"/>
      <c r="HIJ28" s="39"/>
      <c r="HIK28" s="4"/>
      <c r="HIY28" s="25"/>
      <c r="HIZ28" s="15"/>
      <c r="HJC28" s="15"/>
      <c r="HJD28" s="15"/>
      <c r="HJE28" s="20"/>
      <c r="HJF28" s="15"/>
      <c r="HJG28" s="15"/>
      <c r="HJH28" s="15"/>
      <c r="HJI28" s="30"/>
      <c r="HJJ28" s="34"/>
      <c r="HJK28" s="39"/>
      <c r="HJL28" s="39"/>
      <c r="HJM28" s="15"/>
      <c r="HJN28" s="15"/>
      <c r="HJO28" s="44"/>
      <c r="HJP28" s="39"/>
      <c r="HJQ28" s="4"/>
      <c r="HKE28" s="25"/>
      <c r="HKF28" s="15"/>
      <c r="HKI28" s="15"/>
      <c r="HKJ28" s="15"/>
      <c r="HKK28" s="20"/>
      <c r="HKL28" s="15"/>
      <c r="HKM28" s="15"/>
      <c r="HKN28" s="15"/>
      <c r="HKO28" s="30"/>
      <c r="HKP28" s="34"/>
      <c r="HKQ28" s="39"/>
      <c r="HKR28" s="39"/>
      <c r="HKS28" s="15"/>
      <c r="HKT28" s="15"/>
      <c r="HKU28" s="44"/>
      <c r="HKV28" s="39"/>
      <c r="HKW28" s="4"/>
      <c r="HLK28" s="25"/>
      <c r="HLL28" s="15"/>
      <c r="HLO28" s="15"/>
      <c r="HLP28" s="15"/>
      <c r="HLQ28" s="20"/>
      <c r="HLR28" s="15"/>
      <c r="HLS28" s="15"/>
      <c r="HLT28" s="15"/>
      <c r="HLU28" s="30"/>
      <c r="HLV28" s="34"/>
      <c r="HLW28" s="39"/>
      <c r="HLX28" s="39"/>
      <c r="HLY28" s="15"/>
      <c r="HLZ28" s="15"/>
      <c r="HMA28" s="44"/>
      <c r="HMB28" s="39"/>
      <c r="HMC28" s="4"/>
      <c r="HMQ28" s="25"/>
      <c r="HMR28" s="15"/>
      <c r="HMU28" s="15"/>
      <c r="HMV28" s="15"/>
      <c r="HMW28" s="20"/>
      <c r="HMX28" s="15"/>
      <c r="HMY28" s="15"/>
      <c r="HMZ28" s="15"/>
      <c r="HNA28" s="30"/>
      <c r="HNB28" s="34"/>
      <c r="HNC28" s="39"/>
      <c r="HND28" s="39"/>
      <c r="HNE28" s="15"/>
      <c r="HNF28" s="15"/>
      <c r="HNG28" s="44"/>
      <c r="HNH28" s="39"/>
      <c r="HNI28" s="4"/>
      <c r="HNW28" s="25"/>
      <c r="HNX28" s="15"/>
      <c r="HOA28" s="15"/>
      <c r="HOB28" s="15"/>
      <c r="HOC28" s="20"/>
      <c r="HOD28" s="15"/>
      <c r="HOE28" s="15"/>
      <c r="HOF28" s="15"/>
      <c r="HOG28" s="30"/>
      <c r="HOH28" s="34"/>
      <c r="HOI28" s="39"/>
      <c r="HOJ28" s="39"/>
      <c r="HOK28" s="15"/>
      <c r="HOL28" s="15"/>
      <c r="HOM28" s="44"/>
      <c r="HON28" s="39"/>
      <c r="HOO28" s="4"/>
      <c r="HPC28" s="25"/>
      <c r="HPD28" s="15"/>
      <c r="HPG28" s="15"/>
      <c r="HPH28" s="15"/>
      <c r="HPI28" s="20"/>
      <c r="HPJ28" s="15"/>
      <c r="HPK28" s="15"/>
      <c r="HPL28" s="15"/>
      <c r="HPM28" s="30"/>
      <c r="HPN28" s="34"/>
      <c r="HPO28" s="39"/>
      <c r="HPP28" s="39"/>
      <c r="HPQ28" s="15"/>
      <c r="HPR28" s="15"/>
      <c r="HPS28" s="44"/>
      <c r="HPT28" s="39"/>
      <c r="HPU28" s="4"/>
      <c r="HQI28" s="25"/>
      <c r="HQJ28" s="15"/>
      <c r="HQM28" s="15"/>
      <c r="HQN28" s="15"/>
      <c r="HQO28" s="20"/>
      <c r="HQP28" s="15"/>
      <c r="HQQ28" s="15"/>
      <c r="HQR28" s="15"/>
      <c r="HQS28" s="30"/>
      <c r="HQT28" s="34"/>
      <c r="HQU28" s="39"/>
      <c r="HQV28" s="39"/>
      <c r="HQW28" s="15"/>
      <c r="HQX28" s="15"/>
      <c r="HQY28" s="44"/>
      <c r="HQZ28" s="39"/>
      <c r="HRA28" s="4"/>
      <c r="HRO28" s="25"/>
      <c r="HRP28" s="15"/>
      <c r="HRS28" s="15"/>
      <c r="HRT28" s="15"/>
      <c r="HRU28" s="20"/>
      <c r="HRV28" s="15"/>
      <c r="HRW28" s="15"/>
      <c r="HRX28" s="15"/>
      <c r="HRY28" s="30"/>
      <c r="HRZ28" s="34"/>
      <c r="HSA28" s="39"/>
      <c r="HSB28" s="39"/>
      <c r="HSC28" s="15"/>
      <c r="HSD28" s="15"/>
      <c r="HSE28" s="44"/>
      <c r="HSF28" s="39"/>
      <c r="HSG28" s="4"/>
      <c r="HSU28" s="25"/>
      <c r="HSV28" s="15"/>
      <c r="HSY28" s="15"/>
      <c r="HSZ28" s="15"/>
      <c r="HTA28" s="20"/>
      <c r="HTB28" s="15"/>
      <c r="HTC28" s="15"/>
      <c r="HTD28" s="15"/>
      <c r="HTE28" s="30"/>
      <c r="HTF28" s="34"/>
      <c r="HTG28" s="39"/>
      <c r="HTH28" s="39"/>
      <c r="HTI28" s="15"/>
      <c r="HTJ28" s="15"/>
      <c r="HTK28" s="44"/>
      <c r="HTL28" s="39"/>
      <c r="HTM28" s="4"/>
      <c r="HUA28" s="25"/>
      <c r="HUB28" s="15"/>
      <c r="HUE28" s="15"/>
      <c r="HUF28" s="15"/>
      <c r="HUG28" s="20"/>
      <c r="HUH28" s="15"/>
      <c r="HUI28" s="15"/>
      <c r="HUJ28" s="15"/>
      <c r="HUK28" s="30"/>
      <c r="HUL28" s="34"/>
      <c r="HUM28" s="39"/>
      <c r="HUN28" s="39"/>
      <c r="HUO28" s="15"/>
      <c r="HUP28" s="15"/>
      <c r="HUQ28" s="44"/>
      <c r="HUR28" s="39"/>
      <c r="HUS28" s="4"/>
      <c r="HVG28" s="25"/>
      <c r="HVH28" s="15"/>
      <c r="HVK28" s="15"/>
      <c r="HVL28" s="15"/>
      <c r="HVM28" s="20"/>
      <c r="HVN28" s="15"/>
      <c r="HVO28" s="15"/>
      <c r="HVP28" s="15"/>
      <c r="HVQ28" s="30"/>
      <c r="HVR28" s="34"/>
      <c r="HVS28" s="39"/>
      <c r="HVT28" s="39"/>
      <c r="HVU28" s="15"/>
      <c r="HVV28" s="15"/>
      <c r="HVW28" s="44"/>
      <c r="HVX28" s="39"/>
      <c r="HVY28" s="4"/>
      <c r="HWM28" s="25"/>
      <c r="HWN28" s="15"/>
      <c r="HWQ28" s="15"/>
      <c r="HWR28" s="15"/>
      <c r="HWS28" s="20"/>
      <c r="HWT28" s="15"/>
      <c r="HWU28" s="15"/>
      <c r="HWV28" s="15"/>
      <c r="HWW28" s="30"/>
      <c r="HWX28" s="34"/>
      <c r="HWY28" s="39"/>
      <c r="HWZ28" s="39"/>
      <c r="HXA28" s="15"/>
      <c r="HXB28" s="15"/>
      <c r="HXC28" s="44"/>
      <c r="HXD28" s="39"/>
      <c r="HXE28" s="4"/>
      <c r="HXS28" s="25"/>
      <c r="HXT28" s="15"/>
      <c r="HXW28" s="15"/>
      <c r="HXX28" s="15"/>
      <c r="HXY28" s="20"/>
      <c r="HXZ28" s="15"/>
      <c r="HYA28" s="15"/>
      <c r="HYB28" s="15"/>
      <c r="HYC28" s="30"/>
      <c r="HYD28" s="34"/>
      <c r="HYE28" s="39"/>
      <c r="HYF28" s="39"/>
      <c r="HYG28" s="15"/>
      <c r="HYH28" s="15"/>
      <c r="HYI28" s="44"/>
      <c r="HYJ28" s="39"/>
      <c r="HYK28" s="4"/>
      <c r="HYY28" s="25"/>
      <c r="HYZ28" s="15"/>
      <c r="HZC28" s="15"/>
      <c r="HZD28" s="15"/>
      <c r="HZE28" s="20"/>
      <c r="HZF28" s="15"/>
      <c r="HZG28" s="15"/>
      <c r="HZH28" s="15"/>
      <c r="HZI28" s="30"/>
      <c r="HZJ28" s="34"/>
      <c r="HZK28" s="39"/>
      <c r="HZL28" s="39"/>
      <c r="HZM28" s="15"/>
      <c r="HZN28" s="15"/>
      <c r="HZO28" s="44"/>
      <c r="HZP28" s="39"/>
      <c r="HZQ28" s="4"/>
      <c r="IAE28" s="25"/>
      <c r="IAF28" s="15"/>
      <c r="IAI28" s="15"/>
      <c r="IAJ28" s="15"/>
      <c r="IAK28" s="20"/>
      <c r="IAL28" s="15"/>
      <c r="IAM28" s="15"/>
      <c r="IAN28" s="15"/>
      <c r="IAO28" s="30"/>
      <c r="IAP28" s="34"/>
      <c r="IAQ28" s="39"/>
      <c r="IAR28" s="39"/>
      <c r="IAS28" s="15"/>
      <c r="IAT28" s="15"/>
      <c r="IAU28" s="44"/>
      <c r="IAV28" s="39"/>
      <c r="IAW28" s="4"/>
      <c r="IBK28" s="25"/>
      <c r="IBL28" s="15"/>
      <c r="IBO28" s="15"/>
      <c r="IBP28" s="15"/>
      <c r="IBQ28" s="20"/>
      <c r="IBR28" s="15"/>
      <c r="IBS28" s="15"/>
      <c r="IBT28" s="15"/>
      <c r="IBU28" s="30"/>
      <c r="IBV28" s="34"/>
      <c r="IBW28" s="39"/>
      <c r="IBX28" s="39"/>
      <c r="IBY28" s="15"/>
      <c r="IBZ28" s="15"/>
      <c r="ICA28" s="44"/>
      <c r="ICB28" s="39"/>
      <c r="ICC28" s="4"/>
      <c r="ICQ28" s="25"/>
      <c r="ICR28" s="15"/>
      <c r="ICU28" s="15"/>
      <c r="ICV28" s="15"/>
      <c r="ICW28" s="20"/>
      <c r="ICX28" s="15"/>
      <c r="ICY28" s="15"/>
      <c r="ICZ28" s="15"/>
      <c r="IDA28" s="30"/>
      <c r="IDB28" s="34"/>
      <c r="IDC28" s="39"/>
      <c r="IDD28" s="39"/>
      <c r="IDE28" s="15"/>
      <c r="IDF28" s="15"/>
      <c r="IDG28" s="44"/>
      <c r="IDH28" s="39"/>
      <c r="IDI28" s="4"/>
      <c r="IDW28" s="25"/>
      <c r="IDX28" s="15"/>
      <c r="IEA28" s="15"/>
      <c r="IEB28" s="15"/>
      <c r="IEC28" s="20"/>
      <c r="IED28" s="15"/>
      <c r="IEE28" s="15"/>
      <c r="IEF28" s="15"/>
      <c r="IEG28" s="30"/>
      <c r="IEH28" s="34"/>
      <c r="IEI28" s="39"/>
      <c r="IEJ28" s="39"/>
      <c r="IEK28" s="15"/>
      <c r="IEL28" s="15"/>
      <c r="IEM28" s="44"/>
      <c r="IEN28" s="39"/>
      <c r="IEO28" s="4"/>
      <c r="IFC28" s="25"/>
      <c r="IFD28" s="15"/>
      <c r="IFG28" s="15"/>
      <c r="IFH28" s="15"/>
      <c r="IFI28" s="20"/>
      <c r="IFJ28" s="15"/>
      <c r="IFK28" s="15"/>
      <c r="IFL28" s="15"/>
      <c r="IFM28" s="30"/>
      <c r="IFN28" s="34"/>
      <c r="IFO28" s="39"/>
      <c r="IFP28" s="39"/>
      <c r="IFQ28" s="15"/>
      <c r="IFR28" s="15"/>
      <c r="IFS28" s="44"/>
      <c r="IFT28" s="39"/>
      <c r="IFU28" s="4"/>
      <c r="IGI28" s="25"/>
      <c r="IGJ28" s="15"/>
      <c r="IGM28" s="15"/>
      <c r="IGN28" s="15"/>
      <c r="IGO28" s="20"/>
      <c r="IGP28" s="15"/>
      <c r="IGQ28" s="15"/>
      <c r="IGR28" s="15"/>
      <c r="IGS28" s="30"/>
      <c r="IGT28" s="34"/>
      <c r="IGU28" s="39"/>
      <c r="IGV28" s="39"/>
      <c r="IGW28" s="15"/>
      <c r="IGX28" s="15"/>
      <c r="IGY28" s="44"/>
      <c r="IGZ28" s="39"/>
      <c r="IHA28" s="4"/>
      <c r="IHO28" s="25"/>
      <c r="IHP28" s="15"/>
      <c r="IHS28" s="15"/>
      <c r="IHT28" s="15"/>
      <c r="IHU28" s="20"/>
      <c r="IHV28" s="15"/>
      <c r="IHW28" s="15"/>
      <c r="IHX28" s="15"/>
      <c r="IHY28" s="30"/>
      <c r="IHZ28" s="34"/>
      <c r="IIA28" s="39"/>
      <c r="IIB28" s="39"/>
      <c r="IIC28" s="15"/>
      <c r="IID28" s="15"/>
      <c r="IIE28" s="44"/>
      <c r="IIF28" s="39"/>
      <c r="IIG28" s="4"/>
      <c r="IIU28" s="25"/>
      <c r="IIV28" s="15"/>
      <c r="IIY28" s="15"/>
      <c r="IIZ28" s="15"/>
      <c r="IJA28" s="20"/>
      <c r="IJB28" s="15"/>
      <c r="IJC28" s="15"/>
      <c r="IJD28" s="15"/>
      <c r="IJE28" s="30"/>
      <c r="IJF28" s="34"/>
      <c r="IJG28" s="39"/>
      <c r="IJH28" s="39"/>
      <c r="IJI28" s="15"/>
      <c r="IJJ28" s="15"/>
      <c r="IJK28" s="44"/>
      <c r="IJL28" s="39"/>
      <c r="IJM28" s="4"/>
      <c r="IKA28" s="25"/>
      <c r="IKB28" s="15"/>
      <c r="IKE28" s="15"/>
      <c r="IKF28" s="15"/>
      <c r="IKG28" s="20"/>
      <c r="IKH28" s="15"/>
      <c r="IKI28" s="15"/>
      <c r="IKJ28" s="15"/>
      <c r="IKK28" s="30"/>
      <c r="IKL28" s="34"/>
      <c r="IKM28" s="39"/>
      <c r="IKN28" s="39"/>
      <c r="IKO28" s="15"/>
      <c r="IKP28" s="15"/>
      <c r="IKQ28" s="44"/>
      <c r="IKR28" s="39"/>
      <c r="IKS28" s="4"/>
      <c r="ILG28" s="25"/>
      <c r="ILH28" s="15"/>
      <c r="ILK28" s="15"/>
      <c r="ILL28" s="15"/>
      <c r="ILM28" s="20"/>
      <c r="ILN28" s="15"/>
      <c r="ILO28" s="15"/>
      <c r="ILP28" s="15"/>
      <c r="ILQ28" s="30"/>
      <c r="ILR28" s="34"/>
      <c r="ILS28" s="39"/>
      <c r="ILT28" s="39"/>
      <c r="ILU28" s="15"/>
      <c r="ILV28" s="15"/>
      <c r="ILW28" s="44"/>
      <c r="ILX28" s="39"/>
      <c r="ILY28" s="4"/>
      <c r="IMM28" s="25"/>
      <c r="IMN28" s="15"/>
      <c r="IMQ28" s="15"/>
      <c r="IMR28" s="15"/>
      <c r="IMS28" s="20"/>
      <c r="IMT28" s="15"/>
      <c r="IMU28" s="15"/>
      <c r="IMV28" s="15"/>
      <c r="IMW28" s="30"/>
      <c r="IMX28" s="34"/>
      <c r="IMY28" s="39"/>
      <c r="IMZ28" s="39"/>
      <c r="INA28" s="15"/>
      <c r="INB28" s="15"/>
      <c r="INC28" s="44"/>
      <c r="IND28" s="39"/>
      <c r="INE28" s="4"/>
      <c r="INS28" s="25"/>
      <c r="INT28" s="15"/>
      <c r="INW28" s="15"/>
      <c r="INX28" s="15"/>
      <c r="INY28" s="20"/>
      <c r="INZ28" s="15"/>
      <c r="IOA28" s="15"/>
      <c r="IOB28" s="15"/>
      <c r="IOC28" s="30"/>
      <c r="IOD28" s="34"/>
      <c r="IOE28" s="39"/>
      <c r="IOF28" s="39"/>
      <c r="IOG28" s="15"/>
      <c r="IOH28" s="15"/>
      <c r="IOI28" s="44"/>
      <c r="IOJ28" s="39"/>
      <c r="IOK28" s="4"/>
      <c r="IOY28" s="25"/>
      <c r="IOZ28" s="15"/>
      <c r="IPC28" s="15"/>
      <c r="IPD28" s="15"/>
      <c r="IPE28" s="20"/>
      <c r="IPF28" s="15"/>
      <c r="IPG28" s="15"/>
      <c r="IPH28" s="15"/>
      <c r="IPI28" s="30"/>
      <c r="IPJ28" s="34"/>
      <c r="IPK28" s="39"/>
      <c r="IPL28" s="39"/>
      <c r="IPM28" s="15"/>
      <c r="IPN28" s="15"/>
      <c r="IPO28" s="44"/>
      <c r="IPP28" s="39"/>
      <c r="IPQ28" s="4"/>
      <c r="IQE28" s="25"/>
      <c r="IQF28" s="15"/>
      <c r="IQI28" s="15"/>
      <c r="IQJ28" s="15"/>
      <c r="IQK28" s="20"/>
      <c r="IQL28" s="15"/>
      <c r="IQM28" s="15"/>
      <c r="IQN28" s="15"/>
      <c r="IQO28" s="30"/>
      <c r="IQP28" s="34"/>
      <c r="IQQ28" s="39"/>
      <c r="IQR28" s="39"/>
      <c r="IQS28" s="15"/>
      <c r="IQT28" s="15"/>
      <c r="IQU28" s="44"/>
      <c r="IQV28" s="39"/>
      <c r="IQW28" s="4"/>
      <c r="IRK28" s="25"/>
      <c r="IRL28" s="15"/>
      <c r="IRO28" s="15"/>
      <c r="IRP28" s="15"/>
      <c r="IRQ28" s="20"/>
      <c r="IRR28" s="15"/>
      <c r="IRS28" s="15"/>
      <c r="IRT28" s="15"/>
      <c r="IRU28" s="30"/>
      <c r="IRV28" s="34"/>
      <c r="IRW28" s="39"/>
      <c r="IRX28" s="39"/>
      <c r="IRY28" s="15"/>
      <c r="IRZ28" s="15"/>
      <c r="ISA28" s="44"/>
      <c r="ISB28" s="39"/>
      <c r="ISC28" s="4"/>
      <c r="ISQ28" s="25"/>
      <c r="ISR28" s="15"/>
      <c r="ISU28" s="15"/>
      <c r="ISV28" s="15"/>
      <c r="ISW28" s="20"/>
      <c r="ISX28" s="15"/>
      <c r="ISY28" s="15"/>
      <c r="ISZ28" s="15"/>
      <c r="ITA28" s="30"/>
      <c r="ITB28" s="34"/>
      <c r="ITC28" s="39"/>
      <c r="ITD28" s="39"/>
      <c r="ITE28" s="15"/>
      <c r="ITF28" s="15"/>
      <c r="ITG28" s="44"/>
      <c r="ITH28" s="39"/>
      <c r="ITI28" s="4"/>
      <c r="ITW28" s="25"/>
      <c r="ITX28" s="15"/>
      <c r="IUA28" s="15"/>
      <c r="IUB28" s="15"/>
      <c r="IUC28" s="20"/>
      <c r="IUD28" s="15"/>
      <c r="IUE28" s="15"/>
      <c r="IUF28" s="15"/>
      <c r="IUG28" s="30"/>
      <c r="IUH28" s="34"/>
      <c r="IUI28" s="39"/>
      <c r="IUJ28" s="39"/>
      <c r="IUK28" s="15"/>
      <c r="IUL28" s="15"/>
      <c r="IUM28" s="44"/>
      <c r="IUN28" s="39"/>
      <c r="IUO28" s="4"/>
      <c r="IVC28" s="25"/>
      <c r="IVD28" s="15"/>
      <c r="IVG28" s="15"/>
      <c r="IVH28" s="15"/>
      <c r="IVI28" s="20"/>
      <c r="IVJ28" s="15"/>
      <c r="IVK28" s="15"/>
      <c r="IVL28" s="15"/>
      <c r="IVM28" s="30"/>
      <c r="IVN28" s="34"/>
      <c r="IVO28" s="39"/>
      <c r="IVP28" s="39"/>
      <c r="IVQ28" s="15"/>
      <c r="IVR28" s="15"/>
      <c r="IVS28" s="44"/>
      <c r="IVT28" s="39"/>
      <c r="IVU28" s="4"/>
      <c r="IWI28" s="25"/>
      <c r="IWJ28" s="15"/>
      <c r="IWM28" s="15"/>
      <c r="IWN28" s="15"/>
      <c r="IWO28" s="20"/>
      <c r="IWP28" s="15"/>
      <c r="IWQ28" s="15"/>
      <c r="IWR28" s="15"/>
      <c r="IWS28" s="30"/>
      <c r="IWT28" s="34"/>
      <c r="IWU28" s="39"/>
      <c r="IWV28" s="39"/>
      <c r="IWW28" s="15"/>
      <c r="IWX28" s="15"/>
      <c r="IWY28" s="44"/>
      <c r="IWZ28" s="39"/>
      <c r="IXA28" s="4"/>
      <c r="IXO28" s="25"/>
      <c r="IXP28" s="15"/>
      <c r="IXS28" s="15"/>
      <c r="IXT28" s="15"/>
      <c r="IXU28" s="20"/>
      <c r="IXV28" s="15"/>
      <c r="IXW28" s="15"/>
      <c r="IXX28" s="15"/>
      <c r="IXY28" s="30"/>
      <c r="IXZ28" s="34"/>
      <c r="IYA28" s="39"/>
      <c r="IYB28" s="39"/>
      <c r="IYC28" s="15"/>
      <c r="IYD28" s="15"/>
      <c r="IYE28" s="44"/>
      <c r="IYF28" s="39"/>
      <c r="IYG28" s="4"/>
      <c r="IYU28" s="25"/>
      <c r="IYV28" s="15"/>
      <c r="IYY28" s="15"/>
      <c r="IYZ28" s="15"/>
      <c r="IZA28" s="20"/>
      <c r="IZB28" s="15"/>
      <c r="IZC28" s="15"/>
      <c r="IZD28" s="15"/>
      <c r="IZE28" s="30"/>
      <c r="IZF28" s="34"/>
      <c r="IZG28" s="39"/>
      <c r="IZH28" s="39"/>
      <c r="IZI28" s="15"/>
      <c r="IZJ28" s="15"/>
      <c r="IZK28" s="44"/>
      <c r="IZL28" s="39"/>
      <c r="IZM28" s="4"/>
      <c r="JAA28" s="25"/>
      <c r="JAB28" s="15"/>
      <c r="JAE28" s="15"/>
      <c r="JAF28" s="15"/>
      <c r="JAG28" s="20"/>
      <c r="JAH28" s="15"/>
      <c r="JAI28" s="15"/>
      <c r="JAJ28" s="15"/>
      <c r="JAK28" s="30"/>
      <c r="JAL28" s="34"/>
      <c r="JAM28" s="39"/>
      <c r="JAN28" s="39"/>
      <c r="JAO28" s="15"/>
      <c r="JAP28" s="15"/>
      <c r="JAQ28" s="44"/>
      <c r="JAR28" s="39"/>
      <c r="JAS28" s="4"/>
      <c r="JBG28" s="25"/>
      <c r="JBH28" s="15"/>
      <c r="JBK28" s="15"/>
      <c r="JBL28" s="15"/>
      <c r="JBM28" s="20"/>
      <c r="JBN28" s="15"/>
      <c r="JBO28" s="15"/>
      <c r="JBP28" s="15"/>
      <c r="JBQ28" s="30"/>
      <c r="JBR28" s="34"/>
      <c r="JBS28" s="39"/>
      <c r="JBT28" s="39"/>
      <c r="JBU28" s="15"/>
      <c r="JBV28" s="15"/>
      <c r="JBW28" s="44"/>
      <c r="JBX28" s="39"/>
      <c r="JBY28" s="4"/>
      <c r="JCM28" s="25"/>
      <c r="JCN28" s="15"/>
      <c r="JCQ28" s="15"/>
      <c r="JCR28" s="15"/>
      <c r="JCS28" s="20"/>
      <c r="JCT28" s="15"/>
      <c r="JCU28" s="15"/>
      <c r="JCV28" s="15"/>
      <c r="JCW28" s="30"/>
      <c r="JCX28" s="34"/>
      <c r="JCY28" s="39"/>
      <c r="JCZ28" s="39"/>
      <c r="JDA28" s="15"/>
      <c r="JDB28" s="15"/>
      <c r="JDC28" s="44"/>
      <c r="JDD28" s="39"/>
      <c r="JDE28" s="4"/>
      <c r="JDS28" s="25"/>
      <c r="JDT28" s="15"/>
      <c r="JDW28" s="15"/>
      <c r="JDX28" s="15"/>
      <c r="JDY28" s="20"/>
      <c r="JDZ28" s="15"/>
      <c r="JEA28" s="15"/>
      <c r="JEB28" s="15"/>
      <c r="JEC28" s="30"/>
      <c r="JED28" s="34"/>
      <c r="JEE28" s="39"/>
      <c r="JEF28" s="39"/>
      <c r="JEG28" s="15"/>
      <c r="JEH28" s="15"/>
      <c r="JEI28" s="44"/>
      <c r="JEJ28" s="39"/>
      <c r="JEK28" s="4"/>
      <c r="JEY28" s="25"/>
      <c r="JEZ28" s="15"/>
      <c r="JFC28" s="15"/>
      <c r="JFD28" s="15"/>
      <c r="JFE28" s="20"/>
      <c r="JFF28" s="15"/>
      <c r="JFG28" s="15"/>
      <c r="JFH28" s="15"/>
      <c r="JFI28" s="30"/>
      <c r="JFJ28" s="34"/>
      <c r="JFK28" s="39"/>
      <c r="JFL28" s="39"/>
      <c r="JFM28" s="15"/>
      <c r="JFN28" s="15"/>
      <c r="JFO28" s="44"/>
      <c r="JFP28" s="39"/>
      <c r="JFQ28" s="4"/>
      <c r="JGE28" s="25"/>
      <c r="JGF28" s="15"/>
      <c r="JGI28" s="15"/>
      <c r="JGJ28" s="15"/>
      <c r="JGK28" s="20"/>
      <c r="JGL28" s="15"/>
      <c r="JGM28" s="15"/>
      <c r="JGN28" s="15"/>
      <c r="JGO28" s="30"/>
      <c r="JGP28" s="34"/>
      <c r="JGQ28" s="39"/>
      <c r="JGR28" s="39"/>
      <c r="JGS28" s="15"/>
      <c r="JGT28" s="15"/>
      <c r="JGU28" s="44"/>
      <c r="JGV28" s="39"/>
      <c r="JGW28" s="4"/>
      <c r="JHK28" s="25"/>
      <c r="JHL28" s="15"/>
      <c r="JHO28" s="15"/>
      <c r="JHP28" s="15"/>
      <c r="JHQ28" s="20"/>
      <c r="JHR28" s="15"/>
      <c r="JHS28" s="15"/>
      <c r="JHT28" s="15"/>
      <c r="JHU28" s="30"/>
      <c r="JHV28" s="34"/>
      <c r="JHW28" s="39"/>
      <c r="JHX28" s="39"/>
      <c r="JHY28" s="15"/>
      <c r="JHZ28" s="15"/>
      <c r="JIA28" s="44"/>
      <c r="JIB28" s="39"/>
      <c r="JIC28" s="4"/>
      <c r="JIQ28" s="25"/>
      <c r="JIR28" s="15"/>
      <c r="JIU28" s="15"/>
      <c r="JIV28" s="15"/>
      <c r="JIW28" s="20"/>
      <c r="JIX28" s="15"/>
      <c r="JIY28" s="15"/>
      <c r="JIZ28" s="15"/>
      <c r="JJA28" s="30"/>
      <c r="JJB28" s="34"/>
      <c r="JJC28" s="39"/>
      <c r="JJD28" s="39"/>
      <c r="JJE28" s="15"/>
      <c r="JJF28" s="15"/>
      <c r="JJG28" s="44"/>
      <c r="JJH28" s="39"/>
      <c r="JJI28" s="4"/>
      <c r="JJW28" s="25"/>
      <c r="JJX28" s="15"/>
      <c r="JKA28" s="15"/>
      <c r="JKB28" s="15"/>
      <c r="JKC28" s="20"/>
      <c r="JKD28" s="15"/>
      <c r="JKE28" s="15"/>
      <c r="JKF28" s="15"/>
      <c r="JKG28" s="30"/>
      <c r="JKH28" s="34"/>
      <c r="JKI28" s="39"/>
      <c r="JKJ28" s="39"/>
      <c r="JKK28" s="15"/>
      <c r="JKL28" s="15"/>
      <c r="JKM28" s="44"/>
      <c r="JKN28" s="39"/>
      <c r="JKO28" s="4"/>
      <c r="JLC28" s="25"/>
      <c r="JLD28" s="15"/>
      <c r="JLG28" s="15"/>
      <c r="JLH28" s="15"/>
      <c r="JLI28" s="20"/>
      <c r="JLJ28" s="15"/>
      <c r="JLK28" s="15"/>
      <c r="JLL28" s="15"/>
      <c r="JLM28" s="30"/>
      <c r="JLN28" s="34"/>
      <c r="JLO28" s="39"/>
      <c r="JLP28" s="39"/>
      <c r="JLQ28" s="15"/>
      <c r="JLR28" s="15"/>
      <c r="JLS28" s="44"/>
      <c r="JLT28" s="39"/>
      <c r="JLU28" s="4"/>
      <c r="JMI28" s="25"/>
      <c r="JMJ28" s="15"/>
      <c r="JMM28" s="15"/>
      <c r="JMN28" s="15"/>
      <c r="JMO28" s="20"/>
      <c r="JMP28" s="15"/>
      <c r="JMQ28" s="15"/>
      <c r="JMR28" s="15"/>
      <c r="JMS28" s="30"/>
      <c r="JMT28" s="34"/>
      <c r="JMU28" s="39"/>
      <c r="JMV28" s="39"/>
      <c r="JMW28" s="15"/>
      <c r="JMX28" s="15"/>
      <c r="JMY28" s="44"/>
      <c r="JMZ28" s="39"/>
      <c r="JNA28" s="4"/>
      <c r="JNO28" s="25"/>
      <c r="JNP28" s="15"/>
      <c r="JNS28" s="15"/>
      <c r="JNT28" s="15"/>
      <c r="JNU28" s="20"/>
      <c r="JNV28" s="15"/>
      <c r="JNW28" s="15"/>
      <c r="JNX28" s="15"/>
      <c r="JNY28" s="30"/>
      <c r="JNZ28" s="34"/>
      <c r="JOA28" s="39"/>
      <c r="JOB28" s="39"/>
      <c r="JOC28" s="15"/>
      <c r="JOD28" s="15"/>
      <c r="JOE28" s="44"/>
      <c r="JOF28" s="39"/>
      <c r="JOG28" s="4"/>
      <c r="JOU28" s="25"/>
      <c r="JOV28" s="15"/>
      <c r="JOY28" s="15"/>
      <c r="JOZ28" s="15"/>
      <c r="JPA28" s="20"/>
      <c r="JPB28" s="15"/>
      <c r="JPC28" s="15"/>
      <c r="JPD28" s="15"/>
      <c r="JPE28" s="30"/>
      <c r="JPF28" s="34"/>
      <c r="JPG28" s="39"/>
      <c r="JPH28" s="39"/>
      <c r="JPI28" s="15"/>
      <c r="JPJ28" s="15"/>
      <c r="JPK28" s="44"/>
      <c r="JPL28" s="39"/>
      <c r="JPM28" s="4"/>
      <c r="JQA28" s="25"/>
      <c r="JQB28" s="15"/>
      <c r="JQE28" s="15"/>
      <c r="JQF28" s="15"/>
      <c r="JQG28" s="20"/>
      <c r="JQH28" s="15"/>
      <c r="JQI28" s="15"/>
      <c r="JQJ28" s="15"/>
      <c r="JQK28" s="30"/>
      <c r="JQL28" s="34"/>
      <c r="JQM28" s="39"/>
      <c r="JQN28" s="39"/>
      <c r="JQO28" s="15"/>
      <c r="JQP28" s="15"/>
      <c r="JQQ28" s="44"/>
      <c r="JQR28" s="39"/>
      <c r="JQS28" s="4"/>
      <c r="JRG28" s="25"/>
      <c r="JRH28" s="15"/>
      <c r="JRK28" s="15"/>
      <c r="JRL28" s="15"/>
      <c r="JRM28" s="20"/>
      <c r="JRN28" s="15"/>
      <c r="JRO28" s="15"/>
      <c r="JRP28" s="15"/>
      <c r="JRQ28" s="30"/>
      <c r="JRR28" s="34"/>
      <c r="JRS28" s="39"/>
      <c r="JRT28" s="39"/>
      <c r="JRU28" s="15"/>
      <c r="JRV28" s="15"/>
      <c r="JRW28" s="44"/>
      <c r="JRX28" s="39"/>
      <c r="JRY28" s="4"/>
      <c r="JSM28" s="25"/>
      <c r="JSN28" s="15"/>
      <c r="JSQ28" s="15"/>
      <c r="JSR28" s="15"/>
      <c r="JSS28" s="20"/>
      <c r="JST28" s="15"/>
      <c r="JSU28" s="15"/>
      <c r="JSV28" s="15"/>
      <c r="JSW28" s="30"/>
      <c r="JSX28" s="34"/>
      <c r="JSY28" s="39"/>
      <c r="JSZ28" s="39"/>
      <c r="JTA28" s="15"/>
      <c r="JTB28" s="15"/>
      <c r="JTC28" s="44"/>
      <c r="JTD28" s="39"/>
      <c r="JTE28" s="4"/>
      <c r="JTS28" s="25"/>
      <c r="JTT28" s="15"/>
      <c r="JTW28" s="15"/>
      <c r="JTX28" s="15"/>
      <c r="JTY28" s="20"/>
      <c r="JTZ28" s="15"/>
      <c r="JUA28" s="15"/>
      <c r="JUB28" s="15"/>
      <c r="JUC28" s="30"/>
      <c r="JUD28" s="34"/>
      <c r="JUE28" s="39"/>
      <c r="JUF28" s="39"/>
      <c r="JUG28" s="15"/>
      <c r="JUH28" s="15"/>
      <c r="JUI28" s="44"/>
      <c r="JUJ28" s="39"/>
      <c r="JUK28" s="4"/>
      <c r="JUY28" s="25"/>
      <c r="JUZ28" s="15"/>
      <c r="JVC28" s="15"/>
      <c r="JVD28" s="15"/>
      <c r="JVE28" s="20"/>
      <c r="JVF28" s="15"/>
      <c r="JVG28" s="15"/>
      <c r="JVH28" s="15"/>
      <c r="JVI28" s="30"/>
      <c r="JVJ28" s="34"/>
      <c r="JVK28" s="39"/>
      <c r="JVL28" s="39"/>
      <c r="JVM28" s="15"/>
      <c r="JVN28" s="15"/>
      <c r="JVO28" s="44"/>
      <c r="JVP28" s="39"/>
      <c r="JVQ28" s="4"/>
      <c r="JWE28" s="25"/>
      <c r="JWF28" s="15"/>
      <c r="JWI28" s="15"/>
      <c r="JWJ28" s="15"/>
      <c r="JWK28" s="20"/>
      <c r="JWL28" s="15"/>
      <c r="JWM28" s="15"/>
      <c r="JWN28" s="15"/>
      <c r="JWO28" s="30"/>
      <c r="JWP28" s="34"/>
      <c r="JWQ28" s="39"/>
      <c r="JWR28" s="39"/>
      <c r="JWS28" s="15"/>
      <c r="JWT28" s="15"/>
      <c r="JWU28" s="44"/>
      <c r="JWV28" s="39"/>
      <c r="JWW28" s="4"/>
      <c r="JXK28" s="25"/>
      <c r="JXL28" s="15"/>
      <c r="JXO28" s="15"/>
      <c r="JXP28" s="15"/>
      <c r="JXQ28" s="20"/>
      <c r="JXR28" s="15"/>
      <c r="JXS28" s="15"/>
      <c r="JXT28" s="15"/>
      <c r="JXU28" s="30"/>
      <c r="JXV28" s="34"/>
      <c r="JXW28" s="39"/>
      <c r="JXX28" s="39"/>
      <c r="JXY28" s="15"/>
      <c r="JXZ28" s="15"/>
      <c r="JYA28" s="44"/>
      <c r="JYB28" s="39"/>
      <c r="JYC28" s="4"/>
      <c r="JYQ28" s="25"/>
      <c r="JYR28" s="15"/>
      <c r="JYU28" s="15"/>
      <c r="JYV28" s="15"/>
      <c r="JYW28" s="20"/>
      <c r="JYX28" s="15"/>
      <c r="JYY28" s="15"/>
      <c r="JYZ28" s="15"/>
      <c r="JZA28" s="30"/>
      <c r="JZB28" s="34"/>
      <c r="JZC28" s="39"/>
      <c r="JZD28" s="39"/>
      <c r="JZE28" s="15"/>
      <c r="JZF28" s="15"/>
      <c r="JZG28" s="44"/>
      <c r="JZH28" s="39"/>
      <c r="JZI28" s="4"/>
      <c r="JZW28" s="25"/>
      <c r="JZX28" s="15"/>
      <c r="KAA28" s="15"/>
      <c r="KAB28" s="15"/>
      <c r="KAC28" s="20"/>
      <c r="KAD28" s="15"/>
      <c r="KAE28" s="15"/>
      <c r="KAF28" s="15"/>
      <c r="KAG28" s="30"/>
      <c r="KAH28" s="34"/>
      <c r="KAI28" s="39"/>
      <c r="KAJ28" s="39"/>
      <c r="KAK28" s="15"/>
      <c r="KAL28" s="15"/>
      <c r="KAM28" s="44"/>
      <c r="KAN28" s="39"/>
      <c r="KAO28" s="4"/>
      <c r="KBC28" s="25"/>
      <c r="KBD28" s="15"/>
      <c r="KBG28" s="15"/>
      <c r="KBH28" s="15"/>
      <c r="KBI28" s="20"/>
      <c r="KBJ28" s="15"/>
      <c r="KBK28" s="15"/>
      <c r="KBL28" s="15"/>
      <c r="KBM28" s="30"/>
      <c r="KBN28" s="34"/>
      <c r="KBO28" s="39"/>
      <c r="KBP28" s="39"/>
      <c r="KBQ28" s="15"/>
      <c r="KBR28" s="15"/>
      <c r="KBS28" s="44"/>
      <c r="KBT28" s="39"/>
      <c r="KBU28" s="4"/>
      <c r="KCI28" s="25"/>
      <c r="KCJ28" s="15"/>
      <c r="KCM28" s="15"/>
      <c r="KCN28" s="15"/>
      <c r="KCO28" s="20"/>
      <c r="KCP28" s="15"/>
      <c r="KCQ28" s="15"/>
      <c r="KCR28" s="15"/>
      <c r="KCS28" s="30"/>
      <c r="KCT28" s="34"/>
      <c r="KCU28" s="39"/>
      <c r="KCV28" s="39"/>
      <c r="KCW28" s="15"/>
      <c r="KCX28" s="15"/>
      <c r="KCY28" s="44"/>
      <c r="KCZ28" s="39"/>
      <c r="KDA28" s="4"/>
      <c r="KDO28" s="25"/>
      <c r="KDP28" s="15"/>
      <c r="KDS28" s="15"/>
      <c r="KDT28" s="15"/>
      <c r="KDU28" s="20"/>
      <c r="KDV28" s="15"/>
      <c r="KDW28" s="15"/>
      <c r="KDX28" s="15"/>
      <c r="KDY28" s="30"/>
      <c r="KDZ28" s="34"/>
      <c r="KEA28" s="39"/>
      <c r="KEB28" s="39"/>
      <c r="KEC28" s="15"/>
      <c r="KED28" s="15"/>
      <c r="KEE28" s="44"/>
      <c r="KEF28" s="39"/>
      <c r="KEG28" s="4"/>
      <c r="KEU28" s="25"/>
      <c r="KEV28" s="15"/>
      <c r="KEY28" s="15"/>
      <c r="KEZ28" s="15"/>
      <c r="KFA28" s="20"/>
      <c r="KFB28" s="15"/>
      <c r="KFC28" s="15"/>
      <c r="KFD28" s="15"/>
      <c r="KFE28" s="30"/>
      <c r="KFF28" s="34"/>
      <c r="KFG28" s="39"/>
      <c r="KFH28" s="39"/>
      <c r="KFI28" s="15"/>
      <c r="KFJ28" s="15"/>
      <c r="KFK28" s="44"/>
      <c r="KFL28" s="39"/>
      <c r="KFM28" s="4"/>
      <c r="KGA28" s="25"/>
      <c r="KGB28" s="15"/>
      <c r="KGE28" s="15"/>
      <c r="KGF28" s="15"/>
      <c r="KGG28" s="20"/>
      <c r="KGH28" s="15"/>
      <c r="KGI28" s="15"/>
      <c r="KGJ28" s="15"/>
      <c r="KGK28" s="30"/>
      <c r="KGL28" s="34"/>
      <c r="KGM28" s="39"/>
      <c r="KGN28" s="39"/>
      <c r="KGO28" s="15"/>
      <c r="KGP28" s="15"/>
      <c r="KGQ28" s="44"/>
      <c r="KGR28" s="39"/>
      <c r="KGS28" s="4"/>
      <c r="KHG28" s="25"/>
      <c r="KHH28" s="15"/>
      <c r="KHK28" s="15"/>
      <c r="KHL28" s="15"/>
      <c r="KHM28" s="20"/>
      <c r="KHN28" s="15"/>
      <c r="KHO28" s="15"/>
      <c r="KHP28" s="15"/>
      <c r="KHQ28" s="30"/>
      <c r="KHR28" s="34"/>
      <c r="KHS28" s="39"/>
      <c r="KHT28" s="39"/>
      <c r="KHU28" s="15"/>
      <c r="KHV28" s="15"/>
      <c r="KHW28" s="44"/>
      <c r="KHX28" s="39"/>
      <c r="KHY28" s="4"/>
      <c r="KIM28" s="25"/>
      <c r="KIN28" s="15"/>
      <c r="KIQ28" s="15"/>
      <c r="KIR28" s="15"/>
      <c r="KIS28" s="20"/>
      <c r="KIT28" s="15"/>
      <c r="KIU28" s="15"/>
      <c r="KIV28" s="15"/>
      <c r="KIW28" s="30"/>
      <c r="KIX28" s="34"/>
      <c r="KIY28" s="39"/>
      <c r="KIZ28" s="39"/>
      <c r="KJA28" s="15"/>
      <c r="KJB28" s="15"/>
      <c r="KJC28" s="44"/>
      <c r="KJD28" s="39"/>
      <c r="KJE28" s="4"/>
      <c r="KJS28" s="25"/>
      <c r="KJT28" s="15"/>
      <c r="KJW28" s="15"/>
      <c r="KJX28" s="15"/>
      <c r="KJY28" s="20"/>
      <c r="KJZ28" s="15"/>
      <c r="KKA28" s="15"/>
      <c r="KKB28" s="15"/>
      <c r="KKC28" s="30"/>
      <c r="KKD28" s="34"/>
      <c r="KKE28" s="39"/>
      <c r="KKF28" s="39"/>
      <c r="KKG28" s="15"/>
      <c r="KKH28" s="15"/>
      <c r="KKI28" s="44"/>
      <c r="KKJ28" s="39"/>
      <c r="KKK28" s="4"/>
      <c r="KKY28" s="25"/>
      <c r="KKZ28" s="15"/>
      <c r="KLC28" s="15"/>
      <c r="KLD28" s="15"/>
      <c r="KLE28" s="20"/>
      <c r="KLF28" s="15"/>
      <c r="KLG28" s="15"/>
      <c r="KLH28" s="15"/>
      <c r="KLI28" s="30"/>
      <c r="KLJ28" s="34"/>
      <c r="KLK28" s="39"/>
      <c r="KLL28" s="39"/>
      <c r="KLM28" s="15"/>
      <c r="KLN28" s="15"/>
      <c r="KLO28" s="44"/>
      <c r="KLP28" s="39"/>
      <c r="KLQ28" s="4"/>
      <c r="KME28" s="25"/>
      <c r="KMF28" s="15"/>
      <c r="KMI28" s="15"/>
      <c r="KMJ28" s="15"/>
      <c r="KMK28" s="20"/>
      <c r="KML28" s="15"/>
      <c r="KMM28" s="15"/>
      <c r="KMN28" s="15"/>
      <c r="KMO28" s="30"/>
      <c r="KMP28" s="34"/>
      <c r="KMQ28" s="39"/>
      <c r="KMR28" s="39"/>
      <c r="KMS28" s="15"/>
      <c r="KMT28" s="15"/>
      <c r="KMU28" s="44"/>
      <c r="KMV28" s="39"/>
      <c r="KMW28" s="4"/>
      <c r="KNK28" s="25"/>
      <c r="KNL28" s="15"/>
      <c r="KNO28" s="15"/>
      <c r="KNP28" s="15"/>
      <c r="KNQ28" s="20"/>
      <c r="KNR28" s="15"/>
      <c r="KNS28" s="15"/>
      <c r="KNT28" s="15"/>
      <c r="KNU28" s="30"/>
      <c r="KNV28" s="34"/>
      <c r="KNW28" s="39"/>
      <c r="KNX28" s="39"/>
      <c r="KNY28" s="15"/>
      <c r="KNZ28" s="15"/>
      <c r="KOA28" s="44"/>
      <c r="KOB28" s="39"/>
      <c r="KOC28" s="4"/>
      <c r="KOQ28" s="25"/>
      <c r="KOR28" s="15"/>
      <c r="KOU28" s="15"/>
      <c r="KOV28" s="15"/>
      <c r="KOW28" s="20"/>
      <c r="KOX28" s="15"/>
      <c r="KOY28" s="15"/>
      <c r="KOZ28" s="15"/>
      <c r="KPA28" s="30"/>
      <c r="KPB28" s="34"/>
      <c r="KPC28" s="39"/>
      <c r="KPD28" s="39"/>
      <c r="KPE28" s="15"/>
      <c r="KPF28" s="15"/>
      <c r="KPG28" s="44"/>
      <c r="KPH28" s="39"/>
      <c r="KPI28" s="4"/>
      <c r="KPW28" s="25"/>
      <c r="KPX28" s="15"/>
      <c r="KQA28" s="15"/>
      <c r="KQB28" s="15"/>
      <c r="KQC28" s="20"/>
      <c r="KQD28" s="15"/>
      <c r="KQE28" s="15"/>
      <c r="KQF28" s="15"/>
      <c r="KQG28" s="30"/>
      <c r="KQH28" s="34"/>
      <c r="KQI28" s="39"/>
      <c r="KQJ28" s="39"/>
      <c r="KQK28" s="15"/>
      <c r="KQL28" s="15"/>
      <c r="KQM28" s="44"/>
      <c r="KQN28" s="39"/>
      <c r="KQO28" s="4"/>
      <c r="KRC28" s="25"/>
      <c r="KRD28" s="15"/>
      <c r="KRG28" s="15"/>
      <c r="KRH28" s="15"/>
      <c r="KRI28" s="20"/>
      <c r="KRJ28" s="15"/>
      <c r="KRK28" s="15"/>
      <c r="KRL28" s="15"/>
      <c r="KRM28" s="30"/>
      <c r="KRN28" s="34"/>
      <c r="KRO28" s="39"/>
      <c r="KRP28" s="39"/>
      <c r="KRQ28" s="15"/>
      <c r="KRR28" s="15"/>
      <c r="KRS28" s="44"/>
      <c r="KRT28" s="39"/>
      <c r="KRU28" s="4"/>
      <c r="KSI28" s="25"/>
      <c r="KSJ28" s="15"/>
      <c r="KSM28" s="15"/>
      <c r="KSN28" s="15"/>
      <c r="KSO28" s="20"/>
      <c r="KSP28" s="15"/>
      <c r="KSQ28" s="15"/>
      <c r="KSR28" s="15"/>
      <c r="KSS28" s="30"/>
      <c r="KST28" s="34"/>
      <c r="KSU28" s="39"/>
      <c r="KSV28" s="39"/>
      <c r="KSW28" s="15"/>
      <c r="KSX28" s="15"/>
      <c r="KSY28" s="44"/>
      <c r="KSZ28" s="39"/>
      <c r="KTA28" s="4"/>
      <c r="KTO28" s="25"/>
      <c r="KTP28" s="15"/>
      <c r="KTS28" s="15"/>
      <c r="KTT28" s="15"/>
      <c r="KTU28" s="20"/>
      <c r="KTV28" s="15"/>
      <c r="KTW28" s="15"/>
      <c r="KTX28" s="15"/>
      <c r="KTY28" s="30"/>
      <c r="KTZ28" s="34"/>
      <c r="KUA28" s="39"/>
      <c r="KUB28" s="39"/>
      <c r="KUC28" s="15"/>
      <c r="KUD28" s="15"/>
      <c r="KUE28" s="44"/>
      <c r="KUF28" s="39"/>
      <c r="KUG28" s="4"/>
      <c r="KUU28" s="25"/>
      <c r="KUV28" s="15"/>
      <c r="KUY28" s="15"/>
      <c r="KUZ28" s="15"/>
      <c r="KVA28" s="20"/>
      <c r="KVB28" s="15"/>
      <c r="KVC28" s="15"/>
      <c r="KVD28" s="15"/>
      <c r="KVE28" s="30"/>
      <c r="KVF28" s="34"/>
      <c r="KVG28" s="39"/>
      <c r="KVH28" s="39"/>
      <c r="KVI28" s="15"/>
      <c r="KVJ28" s="15"/>
      <c r="KVK28" s="44"/>
      <c r="KVL28" s="39"/>
      <c r="KVM28" s="4"/>
      <c r="KWA28" s="25"/>
      <c r="KWB28" s="15"/>
      <c r="KWE28" s="15"/>
      <c r="KWF28" s="15"/>
      <c r="KWG28" s="20"/>
      <c r="KWH28" s="15"/>
      <c r="KWI28" s="15"/>
      <c r="KWJ28" s="15"/>
      <c r="KWK28" s="30"/>
      <c r="KWL28" s="34"/>
      <c r="KWM28" s="39"/>
      <c r="KWN28" s="39"/>
      <c r="KWO28" s="15"/>
      <c r="KWP28" s="15"/>
      <c r="KWQ28" s="44"/>
      <c r="KWR28" s="39"/>
      <c r="KWS28" s="4"/>
      <c r="KXG28" s="25"/>
      <c r="KXH28" s="15"/>
      <c r="KXK28" s="15"/>
      <c r="KXL28" s="15"/>
      <c r="KXM28" s="20"/>
      <c r="KXN28" s="15"/>
      <c r="KXO28" s="15"/>
      <c r="KXP28" s="15"/>
      <c r="KXQ28" s="30"/>
      <c r="KXR28" s="34"/>
      <c r="KXS28" s="39"/>
      <c r="KXT28" s="39"/>
      <c r="KXU28" s="15"/>
      <c r="KXV28" s="15"/>
      <c r="KXW28" s="44"/>
      <c r="KXX28" s="39"/>
      <c r="KXY28" s="4"/>
      <c r="KYM28" s="25"/>
      <c r="KYN28" s="15"/>
      <c r="KYQ28" s="15"/>
      <c r="KYR28" s="15"/>
      <c r="KYS28" s="20"/>
      <c r="KYT28" s="15"/>
      <c r="KYU28" s="15"/>
      <c r="KYV28" s="15"/>
      <c r="KYW28" s="30"/>
      <c r="KYX28" s="34"/>
      <c r="KYY28" s="39"/>
      <c r="KYZ28" s="39"/>
      <c r="KZA28" s="15"/>
      <c r="KZB28" s="15"/>
      <c r="KZC28" s="44"/>
      <c r="KZD28" s="39"/>
      <c r="KZE28" s="4"/>
      <c r="KZS28" s="25"/>
      <c r="KZT28" s="15"/>
      <c r="KZW28" s="15"/>
      <c r="KZX28" s="15"/>
      <c r="KZY28" s="20"/>
      <c r="KZZ28" s="15"/>
      <c r="LAA28" s="15"/>
      <c r="LAB28" s="15"/>
      <c r="LAC28" s="30"/>
      <c r="LAD28" s="34"/>
      <c r="LAE28" s="39"/>
      <c r="LAF28" s="39"/>
      <c r="LAG28" s="15"/>
      <c r="LAH28" s="15"/>
      <c r="LAI28" s="44"/>
      <c r="LAJ28" s="39"/>
      <c r="LAK28" s="4"/>
      <c r="LAY28" s="25"/>
      <c r="LAZ28" s="15"/>
      <c r="LBC28" s="15"/>
      <c r="LBD28" s="15"/>
      <c r="LBE28" s="20"/>
      <c r="LBF28" s="15"/>
      <c r="LBG28" s="15"/>
      <c r="LBH28" s="15"/>
      <c r="LBI28" s="30"/>
      <c r="LBJ28" s="34"/>
      <c r="LBK28" s="39"/>
      <c r="LBL28" s="39"/>
      <c r="LBM28" s="15"/>
      <c r="LBN28" s="15"/>
      <c r="LBO28" s="44"/>
      <c r="LBP28" s="39"/>
      <c r="LBQ28" s="4"/>
      <c r="LCE28" s="25"/>
      <c r="LCF28" s="15"/>
      <c r="LCI28" s="15"/>
      <c r="LCJ28" s="15"/>
      <c r="LCK28" s="20"/>
      <c r="LCL28" s="15"/>
      <c r="LCM28" s="15"/>
      <c r="LCN28" s="15"/>
      <c r="LCO28" s="30"/>
      <c r="LCP28" s="34"/>
      <c r="LCQ28" s="39"/>
      <c r="LCR28" s="39"/>
      <c r="LCS28" s="15"/>
      <c r="LCT28" s="15"/>
      <c r="LCU28" s="44"/>
      <c r="LCV28" s="39"/>
      <c r="LCW28" s="4"/>
      <c r="LDK28" s="25"/>
      <c r="LDL28" s="15"/>
      <c r="LDO28" s="15"/>
      <c r="LDP28" s="15"/>
      <c r="LDQ28" s="20"/>
      <c r="LDR28" s="15"/>
      <c r="LDS28" s="15"/>
      <c r="LDT28" s="15"/>
      <c r="LDU28" s="30"/>
      <c r="LDV28" s="34"/>
      <c r="LDW28" s="39"/>
      <c r="LDX28" s="39"/>
      <c r="LDY28" s="15"/>
      <c r="LDZ28" s="15"/>
      <c r="LEA28" s="44"/>
      <c r="LEB28" s="39"/>
      <c r="LEC28" s="4"/>
      <c r="LEQ28" s="25"/>
      <c r="LER28" s="15"/>
      <c r="LEU28" s="15"/>
      <c r="LEV28" s="15"/>
      <c r="LEW28" s="20"/>
      <c r="LEX28" s="15"/>
      <c r="LEY28" s="15"/>
      <c r="LEZ28" s="15"/>
      <c r="LFA28" s="30"/>
      <c r="LFB28" s="34"/>
      <c r="LFC28" s="39"/>
      <c r="LFD28" s="39"/>
      <c r="LFE28" s="15"/>
      <c r="LFF28" s="15"/>
      <c r="LFG28" s="44"/>
      <c r="LFH28" s="39"/>
      <c r="LFI28" s="4"/>
      <c r="LFW28" s="25"/>
      <c r="LFX28" s="15"/>
      <c r="LGA28" s="15"/>
      <c r="LGB28" s="15"/>
      <c r="LGC28" s="20"/>
      <c r="LGD28" s="15"/>
      <c r="LGE28" s="15"/>
      <c r="LGF28" s="15"/>
      <c r="LGG28" s="30"/>
      <c r="LGH28" s="34"/>
      <c r="LGI28" s="39"/>
      <c r="LGJ28" s="39"/>
      <c r="LGK28" s="15"/>
      <c r="LGL28" s="15"/>
      <c r="LGM28" s="44"/>
      <c r="LGN28" s="39"/>
      <c r="LGO28" s="4"/>
      <c r="LHC28" s="25"/>
      <c r="LHD28" s="15"/>
      <c r="LHG28" s="15"/>
      <c r="LHH28" s="15"/>
      <c r="LHI28" s="20"/>
      <c r="LHJ28" s="15"/>
      <c r="LHK28" s="15"/>
      <c r="LHL28" s="15"/>
      <c r="LHM28" s="30"/>
      <c r="LHN28" s="34"/>
      <c r="LHO28" s="39"/>
      <c r="LHP28" s="39"/>
      <c r="LHQ28" s="15"/>
      <c r="LHR28" s="15"/>
      <c r="LHS28" s="44"/>
      <c r="LHT28" s="39"/>
      <c r="LHU28" s="4"/>
      <c r="LII28" s="25"/>
      <c r="LIJ28" s="15"/>
      <c r="LIM28" s="15"/>
      <c r="LIN28" s="15"/>
      <c r="LIO28" s="20"/>
      <c r="LIP28" s="15"/>
      <c r="LIQ28" s="15"/>
      <c r="LIR28" s="15"/>
      <c r="LIS28" s="30"/>
      <c r="LIT28" s="34"/>
      <c r="LIU28" s="39"/>
      <c r="LIV28" s="39"/>
      <c r="LIW28" s="15"/>
      <c r="LIX28" s="15"/>
      <c r="LIY28" s="44"/>
      <c r="LIZ28" s="39"/>
      <c r="LJA28" s="4"/>
      <c r="LJO28" s="25"/>
      <c r="LJP28" s="15"/>
      <c r="LJS28" s="15"/>
      <c r="LJT28" s="15"/>
      <c r="LJU28" s="20"/>
      <c r="LJV28" s="15"/>
      <c r="LJW28" s="15"/>
      <c r="LJX28" s="15"/>
      <c r="LJY28" s="30"/>
      <c r="LJZ28" s="34"/>
      <c r="LKA28" s="39"/>
      <c r="LKB28" s="39"/>
      <c r="LKC28" s="15"/>
      <c r="LKD28" s="15"/>
      <c r="LKE28" s="44"/>
      <c r="LKF28" s="39"/>
      <c r="LKG28" s="4"/>
      <c r="LKU28" s="25"/>
      <c r="LKV28" s="15"/>
      <c r="LKY28" s="15"/>
      <c r="LKZ28" s="15"/>
      <c r="LLA28" s="20"/>
      <c r="LLB28" s="15"/>
      <c r="LLC28" s="15"/>
      <c r="LLD28" s="15"/>
      <c r="LLE28" s="30"/>
      <c r="LLF28" s="34"/>
      <c r="LLG28" s="39"/>
      <c r="LLH28" s="39"/>
      <c r="LLI28" s="15"/>
      <c r="LLJ28" s="15"/>
      <c r="LLK28" s="44"/>
      <c r="LLL28" s="39"/>
      <c r="LLM28" s="4"/>
      <c r="LMA28" s="25"/>
      <c r="LMB28" s="15"/>
      <c r="LME28" s="15"/>
      <c r="LMF28" s="15"/>
      <c r="LMG28" s="20"/>
      <c r="LMH28" s="15"/>
      <c r="LMI28" s="15"/>
      <c r="LMJ28" s="15"/>
      <c r="LMK28" s="30"/>
      <c r="LML28" s="34"/>
      <c r="LMM28" s="39"/>
      <c r="LMN28" s="39"/>
      <c r="LMO28" s="15"/>
      <c r="LMP28" s="15"/>
      <c r="LMQ28" s="44"/>
      <c r="LMR28" s="39"/>
      <c r="LMS28" s="4"/>
      <c r="LNG28" s="25"/>
      <c r="LNH28" s="15"/>
      <c r="LNK28" s="15"/>
      <c r="LNL28" s="15"/>
      <c r="LNM28" s="20"/>
      <c r="LNN28" s="15"/>
      <c r="LNO28" s="15"/>
      <c r="LNP28" s="15"/>
      <c r="LNQ28" s="30"/>
      <c r="LNR28" s="34"/>
      <c r="LNS28" s="39"/>
      <c r="LNT28" s="39"/>
      <c r="LNU28" s="15"/>
      <c r="LNV28" s="15"/>
      <c r="LNW28" s="44"/>
      <c r="LNX28" s="39"/>
      <c r="LNY28" s="4"/>
      <c r="LOM28" s="25"/>
      <c r="LON28" s="15"/>
      <c r="LOQ28" s="15"/>
      <c r="LOR28" s="15"/>
      <c r="LOS28" s="20"/>
      <c r="LOT28" s="15"/>
      <c r="LOU28" s="15"/>
      <c r="LOV28" s="15"/>
      <c r="LOW28" s="30"/>
      <c r="LOX28" s="34"/>
      <c r="LOY28" s="39"/>
      <c r="LOZ28" s="39"/>
      <c r="LPA28" s="15"/>
      <c r="LPB28" s="15"/>
      <c r="LPC28" s="44"/>
      <c r="LPD28" s="39"/>
      <c r="LPE28" s="4"/>
      <c r="LPS28" s="25"/>
      <c r="LPT28" s="15"/>
      <c r="LPW28" s="15"/>
      <c r="LPX28" s="15"/>
      <c r="LPY28" s="20"/>
      <c r="LPZ28" s="15"/>
      <c r="LQA28" s="15"/>
      <c r="LQB28" s="15"/>
      <c r="LQC28" s="30"/>
      <c r="LQD28" s="34"/>
      <c r="LQE28" s="39"/>
      <c r="LQF28" s="39"/>
      <c r="LQG28" s="15"/>
      <c r="LQH28" s="15"/>
      <c r="LQI28" s="44"/>
      <c r="LQJ28" s="39"/>
      <c r="LQK28" s="4"/>
      <c r="LQY28" s="25"/>
      <c r="LQZ28" s="15"/>
      <c r="LRC28" s="15"/>
      <c r="LRD28" s="15"/>
      <c r="LRE28" s="20"/>
      <c r="LRF28" s="15"/>
      <c r="LRG28" s="15"/>
      <c r="LRH28" s="15"/>
      <c r="LRI28" s="30"/>
      <c r="LRJ28" s="34"/>
      <c r="LRK28" s="39"/>
      <c r="LRL28" s="39"/>
      <c r="LRM28" s="15"/>
      <c r="LRN28" s="15"/>
      <c r="LRO28" s="44"/>
      <c r="LRP28" s="39"/>
      <c r="LRQ28" s="4"/>
      <c r="LSE28" s="25"/>
      <c r="LSF28" s="15"/>
      <c r="LSI28" s="15"/>
      <c r="LSJ28" s="15"/>
      <c r="LSK28" s="20"/>
      <c r="LSL28" s="15"/>
      <c r="LSM28" s="15"/>
      <c r="LSN28" s="15"/>
      <c r="LSO28" s="30"/>
      <c r="LSP28" s="34"/>
      <c r="LSQ28" s="39"/>
      <c r="LSR28" s="39"/>
      <c r="LSS28" s="15"/>
      <c r="LST28" s="15"/>
      <c r="LSU28" s="44"/>
      <c r="LSV28" s="39"/>
      <c r="LSW28" s="4"/>
      <c r="LTK28" s="25"/>
      <c r="LTL28" s="15"/>
      <c r="LTO28" s="15"/>
      <c r="LTP28" s="15"/>
      <c r="LTQ28" s="20"/>
      <c r="LTR28" s="15"/>
      <c r="LTS28" s="15"/>
      <c r="LTT28" s="15"/>
      <c r="LTU28" s="30"/>
      <c r="LTV28" s="34"/>
      <c r="LTW28" s="39"/>
      <c r="LTX28" s="39"/>
      <c r="LTY28" s="15"/>
      <c r="LTZ28" s="15"/>
      <c r="LUA28" s="44"/>
      <c r="LUB28" s="39"/>
      <c r="LUC28" s="4"/>
      <c r="LUQ28" s="25"/>
      <c r="LUR28" s="15"/>
      <c r="LUU28" s="15"/>
      <c r="LUV28" s="15"/>
      <c r="LUW28" s="20"/>
      <c r="LUX28" s="15"/>
      <c r="LUY28" s="15"/>
      <c r="LUZ28" s="15"/>
      <c r="LVA28" s="30"/>
      <c r="LVB28" s="34"/>
      <c r="LVC28" s="39"/>
      <c r="LVD28" s="39"/>
      <c r="LVE28" s="15"/>
      <c r="LVF28" s="15"/>
      <c r="LVG28" s="44"/>
      <c r="LVH28" s="39"/>
      <c r="LVI28" s="4"/>
      <c r="LVW28" s="25"/>
      <c r="LVX28" s="15"/>
      <c r="LWA28" s="15"/>
      <c r="LWB28" s="15"/>
      <c r="LWC28" s="20"/>
      <c r="LWD28" s="15"/>
      <c r="LWE28" s="15"/>
      <c r="LWF28" s="15"/>
      <c r="LWG28" s="30"/>
      <c r="LWH28" s="34"/>
      <c r="LWI28" s="39"/>
      <c r="LWJ28" s="39"/>
      <c r="LWK28" s="15"/>
      <c r="LWL28" s="15"/>
      <c r="LWM28" s="44"/>
      <c r="LWN28" s="39"/>
      <c r="LWO28" s="4"/>
      <c r="LXC28" s="25"/>
      <c r="LXD28" s="15"/>
      <c r="LXG28" s="15"/>
      <c r="LXH28" s="15"/>
      <c r="LXI28" s="20"/>
      <c r="LXJ28" s="15"/>
      <c r="LXK28" s="15"/>
      <c r="LXL28" s="15"/>
      <c r="LXM28" s="30"/>
      <c r="LXN28" s="34"/>
      <c r="LXO28" s="39"/>
      <c r="LXP28" s="39"/>
      <c r="LXQ28" s="15"/>
      <c r="LXR28" s="15"/>
      <c r="LXS28" s="44"/>
      <c r="LXT28" s="39"/>
      <c r="LXU28" s="4"/>
      <c r="LYI28" s="25"/>
      <c r="LYJ28" s="15"/>
      <c r="LYM28" s="15"/>
      <c r="LYN28" s="15"/>
      <c r="LYO28" s="20"/>
      <c r="LYP28" s="15"/>
      <c r="LYQ28" s="15"/>
      <c r="LYR28" s="15"/>
      <c r="LYS28" s="30"/>
      <c r="LYT28" s="34"/>
      <c r="LYU28" s="39"/>
      <c r="LYV28" s="39"/>
      <c r="LYW28" s="15"/>
      <c r="LYX28" s="15"/>
      <c r="LYY28" s="44"/>
      <c r="LYZ28" s="39"/>
      <c r="LZA28" s="4"/>
      <c r="LZO28" s="25"/>
      <c r="LZP28" s="15"/>
      <c r="LZS28" s="15"/>
      <c r="LZT28" s="15"/>
      <c r="LZU28" s="20"/>
      <c r="LZV28" s="15"/>
      <c r="LZW28" s="15"/>
      <c r="LZX28" s="15"/>
      <c r="LZY28" s="30"/>
      <c r="LZZ28" s="34"/>
      <c r="MAA28" s="39"/>
      <c r="MAB28" s="39"/>
      <c r="MAC28" s="15"/>
      <c r="MAD28" s="15"/>
      <c r="MAE28" s="44"/>
      <c r="MAF28" s="39"/>
      <c r="MAG28" s="4"/>
      <c r="MAU28" s="25"/>
      <c r="MAV28" s="15"/>
      <c r="MAY28" s="15"/>
      <c r="MAZ28" s="15"/>
      <c r="MBA28" s="20"/>
      <c r="MBB28" s="15"/>
      <c r="MBC28" s="15"/>
      <c r="MBD28" s="15"/>
      <c r="MBE28" s="30"/>
      <c r="MBF28" s="34"/>
      <c r="MBG28" s="39"/>
      <c r="MBH28" s="39"/>
      <c r="MBI28" s="15"/>
      <c r="MBJ28" s="15"/>
      <c r="MBK28" s="44"/>
      <c r="MBL28" s="39"/>
      <c r="MBM28" s="4"/>
      <c r="MCA28" s="25"/>
      <c r="MCB28" s="15"/>
      <c r="MCE28" s="15"/>
      <c r="MCF28" s="15"/>
      <c r="MCG28" s="20"/>
      <c r="MCH28" s="15"/>
      <c r="MCI28" s="15"/>
      <c r="MCJ28" s="15"/>
      <c r="MCK28" s="30"/>
      <c r="MCL28" s="34"/>
      <c r="MCM28" s="39"/>
      <c r="MCN28" s="39"/>
      <c r="MCO28" s="15"/>
      <c r="MCP28" s="15"/>
      <c r="MCQ28" s="44"/>
      <c r="MCR28" s="39"/>
      <c r="MCS28" s="4"/>
      <c r="MDG28" s="25"/>
      <c r="MDH28" s="15"/>
      <c r="MDK28" s="15"/>
      <c r="MDL28" s="15"/>
      <c r="MDM28" s="20"/>
      <c r="MDN28" s="15"/>
      <c r="MDO28" s="15"/>
      <c r="MDP28" s="15"/>
      <c r="MDQ28" s="30"/>
      <c r="MDR28" s="34"/>
      <c r="MDS28" s="39"/>
      <c r="MDT28" s="39"/>
      <c r="MDU28" s="15"/>
      <c r="MDV28" s="15"/>
      <c r="MDW28" s="44"/>
      <c r="MDX28" s="39"/>
      <c r="MDY28" s="4"/>
      <c r="MEM28" s="25"/>
      <c r="MEN28" s="15"/>
      <c r="MEQ28" s="15"/>
      <c r="MER28" s="15"/>
      <c r="MES28" s="20"/>
      <c r="MET28" s="15"/>
      <c r="MEU28" s="15"/>
      <c r="MEV28" s="15"/>
      <c r="MEW28" s="30"/>
      <c r="MEX28" s="34"/>
      <c r="MEY28" s="39"/>
      <c r="MEZ28" s="39"/>
      <c r="MFA28" s="15"/>
      <c r="MFB28" s="15"/>
      <c r="MFC28" s="44"/>
      <c r="MFD28" s="39"/>
      <c r="MFE28" s="4"/>
      <c r="MFS28" s="25"/>
      <c r="MFT28" s="15"/>
      <c r="MFW28" s="15"/>
      <c r="MFX28" s="15"/>
      <c r="MFY28" s="20"/>
      <c r="MFZ28" s="15"/>
      <c r="MGA28" s="15"/>
      <c r="MGB28" s="15"/>
      <c r="MGC28" s="30"/>
      <c r="MGD28" s="34"/>
      <c r="MGE28" s="39"/>
      <c r="MGF28" s="39"/>
      <c r="MGG28" s="15"/>
      <c r="MGH28" s="15"/>
      <c r="MGI28" s="44"/>
      <c r="MGJ28" s="39"/>
      <c r="MGK28" s="4"/>
      <c r="MGY28" s="25"/>
      <c r="MGZ28" s="15"/>
      <c r="MHC28" s="15"/>
      <c r="MHD28" s="15"/>
      <c r="MHE28" s="20"/>
      <c r="MHF28" s="15"/>
      <c r="MHG28" s="15"/>
      <c r="MHH28" s="15"/>
      <c r="MHI28" s="30"/>
      <c r="MHJ28" s="34"/>
      <c r="MHK28" s="39"/>
      <c r="MHL28" s="39"/>
      <c r="MHM28" s="15"/>
      <c r="MHN28" s="15"/>
      <c r="MHO28" s="44"/>
      <c r="MHP28" s="39"/>
      <c r="MHQ28" s="4"/>
      <c r="MIE28" s="25"/>
      <c r="MIF28" s="15"/>
      <c r="MII28" s="15"/>
      <c r="MIJ28" s="15"/>
      <c r="MIK28" s="20"/>
      <c r="MIL28" s="15"/>
      <c r="MIM28" s="15"/>
      <c r="MIN28" s="15"/>
      <c r="MIO28" s="30"/>
      <c r="MIP28" s="34"/>
      <c r="MIQ28" s="39"/>
      <c r="MIR28" s="39"/>
      <c r="MIS28" s="15"/>
      <c r="MIT28" s="15"/>
      <c r="MIU28" s="44"/>
      <c r="MIV28" s="39"/>
      <c r="MIW28" s="4"/>
      <c r="MJK28" s="25"/>
      <c r="MJL28" s="15"/>
      <c r="MJO28" s="15"/>
      <c r="MJP28" s="15"/>
      <c r="MJQ28" s="20"/>
      <c r="MJR28" s="15"/>
      <c r="MJS28" s="15"/>
      <c r="MJT28" s="15"/>
      <c r="MJU28" s="30"/>
      <c r="MJV28" s="34"/>
      <c r="MJW28" s="39"/>
      <c r="MJX28" s="39"/>
      <c r="MJY28" s="15"/>
      <c r="MJZ28" s="15"/>
      <c r="MKA28" s="44"/>
      <c r="MKB28" s="39"/>
      <c r="MKC28" s="4"/>
      <c r="MKQ28" s="25"/>
      <c r="MKR28" s="15"/>
      <c r="MKU28" s="15"/>
      <c r="MKV28" s="15"/>
      <c r="MKW28" s="20"/>
      <c r="MKX28" s="15"/>
      <c r="MKY28" s="15"/>
      <c r="MKZ28" s="15"/>
      <c r="MLA28" s="30"/>
      <c r="MLB28" s="34"/>
      <c r="MLC28" s="39"/>
      <c r="MLD28" s="39"/>
      <c r="MLE28" s="15"/>
      <c r="MLF28" s="15"/>
      <c r="MLG28" s="44"/>
      <c r="MLH28" s="39"/>
      <c r="MLI28" s="4"/>
      <c r="MLW28" s="25"/>
      <c r="MLX28" s="15"/>
      <c r="MMA28" s="15"/>
      <c r="MMB28" s="15"/>
      <c r="MMC28" s="20"/>
      <c r="MMD28" s="15"/>
      <c r="MME28" s="15"/>
      <c r="MMF28" s="15"/>
      <c r="MMG28" s="30"/>
      <c r="MMH28" s="34"/>
      <c r="MMI28" s="39"/>
      <c r="MMJ28" s="39"/>
      <c r="MMK28" s="15"/>
      <c r="MML28" s="15"/>
      <c r="MMM28" s="44"/>
      <c r="MMN28" s="39"/>
      <c r="MMO28" s="4"/>
      <c r="MNC28" s="25"/>
      <c r="MND28" s="15"/>
      <c r="MNG28" s="15"/>
      <c r="MNH28" s="15"/>
      <c r="MNI28" s="20"/>
      <c r="MNJ28" s="15"/>
      <c r="MNK28" s="15"/>
      <c r="MNL28" s="15"/>
      <c r="MNM28" s="30"/>
      <c r="MNN28" s="34"/>
      <c r="MNO28" s="39"/>
      <c r="MNP28" s="39"/>
      <c r="MNQ28" s="15"/>
      <c r="MNR28" s="15"/>
      <c r="MNS28" s="44"/>
      <c r="MNT28" s="39"/>
      <c r="MNU28" s="4"/>
      <c r="MOI28" s="25"/>
      <c r="MOJ28" s="15"/>
      <c r="MOM28" s="15"/>
      <c r="MON28" s="15"/>
      <c r="MOO28" s="20"/>
      <c r="MOP28" s="15"/>
      <c r="MOQ28" s="15"/>
      <c r="MOR28" s="15"/>
      <c r="MOS28" s="30"/>
      <c r="MOT28" s="34"/>
      <c r="MOU28" s="39"/>
      <c r="MOV28" s="39"/>
      <c r="MOW28" s="15"/>
      <c r="MOX28" s="15"/>
      <c r="MOY28" s="44"/>
      <c r="MOZ28" s="39"/>
      <c r="MPA28" s="4"/>
      <c r="MPO28" s="25"/>
      <c r="MPP28" s="15"/>
      <c r="MPS28" s="15"/>
      <c r="MPT28" s="15"/>
      <c r="MPU28" s="20"/>
      <c r="MPV28" s="15"/>
      <c r="MPW28" s="15"/>
      <c r="MPX28" s="15"/>
      <c r="MPY28" s="30"/>
      <c r="MPZ28" s="34"/>
      <c r="MQA28" s="39"/>
      <c r="MQB28" s="39"/>
      <c r="MQC28" s="15"/>
      <c r="MQD28" s="15"/>
      <c r="MQE28" s="44"/>
      <c r="MQF28" s="39"/>
      <c r="MQG28" s="4"/>
      <c r="MQU28" s="25"/>
      <c r="MQV28" s="15"/>
      <c r="MQY28" s="15"/>
      <c r="MQZ28" s="15"/>
      <c r="MRA28" s="20"/>
      <c r="MRB28" s="15"/>
      <c r="MRC28" s="15"/>
      <c r="MRD28" s="15"/>
      <c r="MRE28" s="30"/>
      <c r="MRF28" s="34"/>
      <c r="MRG28" s="39"/>
      <c r="MRH28" s="39"/>
      <c r="MRI28" s="15"/>
      <c r="MRJ28" s="15"/>
      <c r="MRK28" s="44"/>
      <c r="MRL28" s="39"/>
      <c r="MRM28" s="4"/>
      <c r="MSA28" s="25"/>
      <c r="MSB28" s="15"/>
      <c r="MSE28" s="15"/>
      <c r="MSF28" s="15"/>
      <c r="MSG28" s="20"/>
      <c r="MSH28" s="15"/>
      <c r="MSI28" s="15"/>
      <c r="MSJ28" s="15"/>
      <c r="MSK28" s="30"/>
      <c r="MSL28" s="34"/>
      <c r="MSM28" s="39"/>
      <c r="MSN28" s="39"/>
      <c r="MSO28" s="15"/>
      <c r="MSP28" s="15"/>
      <c r="MSQ28" s="44"/>
      <c r="MSR28" s="39"/>
      <c r="MSS28" s="4"/>
      <c r="MTG28" s="25"/>
      <c r="MTH28" s="15"/>
      <c r="MTK28" s="15"/>
      <c r="MTL28" s="15"/>
      <c r="MTM28" s="20"/>
      <c r="MTN28" s="15"/>
      <c r="MTO28" s="15"/>
      <c r="MTP28" s="15"/>
      <c r="MTQ28" s="30"/>
      <c r="MTR28" s="34"/>
      <c r="MTS28" s="39"/>
      <c r="MTT28" s="39"/>
      <c r="MTU28" s="15"/>
      <c r="MTV28" s="15"/>
      <c r="MTW28" s="44"/>
      <c r="MTX28" s="39"/>
      <c r="MTY28" s="4"/>
      <c r="MUM28" s="25"/>
      <c r="MUN28" s="15"/>
      <c r="MUQ28" s="15"/>
      <c r="MUR28" s="15"/>
      <c r="MUS28" s="20"/>
      <c r="MUT28" s="15"/>
      <c r="MUU28" s="15"/>
      <c r="MUV28" s="15"/>
      <c r="MUW28" s="30"/>
      <c r="MUX28" s="34"/>
      <c r="MUY28" s="39"/>
      <c r="MUZ28" s="39"/>
      <c r="MVA28" s="15"/>
      <c r="MVB28" s="15"/>
      <c r="MVC28" s="44"/>
      <c r="MVD28" s="39"/>
      <c r="MVE28" s="4"/>
      <c r="MVS28" s="25"/>
      <c r="MVT28" s="15"/>
      <c r="MVW28" s="15"/>
      <c r="MVX28" s="15"/>
      <c r="MVY28" s="20"/>
      <c r="MVZ28" s="15"/>
      <c r="MWA28" s="15"/>
      <c r="MWB28" s="15"/>
      <c r="MWC28" s="30"/>
      <c r="MWD28" s="34"/>
      <c r="MWE28" s="39"/>
      <c r="MWF28" s="39"/>
      <c r="MWG28" s="15"/>
      <c r="MWH28" s="15"/>
      <c r="MWI28" s="44"/>
      <c r="MWJ28" s="39"/>
      <c r="MWK28" s="4"/>
      <c r="MWY28" s="25"/>
      <c r="MWZ28" s="15"/>
      <c r="MXC28" s="15"/>
      <c r="MXD28" s="15"/>
      <c r="MXE28" s="20"/>
      <c r="MXF28" s="15"/>
      <c r="MXG28" s="15"/>
      <c r="MXH28" s="15"/>
      <c r="MXI28" s="30"/>
      <c r="MXJ28" s="34"/>
      <c r="MXK28" s="39"/>
      <c r="MXL28" s="39"/>
      <c r="MXM28" s="15"/>
      <c r="MXN28" s="15"/>
      <c r="MXO28" s="44"/>
      <c r="MXP28" s="39"/>
      <c r="MXQ28" s="4"/>
      <c r="MYE28" s="25"/>
      <c r="MYF28" s="15"/>
      <c r="MYI28" s="15"/>
      <c r="MYJ28" s="15"/>
      <c r="MYK28" s="20"/>
      <c r="MYL28" s="15"/>
      <c r="MYM28" s="15"/>
      <c r="MYN28" s="15"/>
      <c r="MYO28" s="30"/>
      <c r="MYP28" s="34"/>
      <c r="MYQ28" s="39"/>
      <c r="MYR28" s="39"/>
      <c r="MYS28" s="15"/>
      <c r="MYT28" s="15"/>
      <c r="MYU28" s="44"/>
      <c r="MYV28" s="39"/>
      <c r="MYW28" s="4"/>
      <c r="MZK28" s="25"/>
      <c r="MZL28" s="15"/>
      <c r="MZO28" s="15"/>
      <c r="MZP28" s="15"/>
      <c r="MZQ28" s="20"/>
      <c r="MZR28" s="15"/>
      <c r="MZS28" s="15"/>
      <c r="MZT28" s="15"/>
      <c r="MZU28" s="30"/>
      <c r="MZV28" s="34"/>
      <c r="MZW28" s="39"/>
      <c r="MZX28" s="39"/>
      <c r="MZY28" s="15"/>
      <c r="MZZ28" s="15"/>
      <c r="NAA28" s="44"/>
      <c r="NAB28" s="39"/>
      <c r="NAC28" s="4"/>
      <c r="NAQ28" s="25"/>
      <c r="NAR28" s="15"/>
      <c r="NAU28" s="15"/>
      <c r="NAV28" s="15"/>
      <c r="NAW28" s="20"/>
      <c r="NAX28" s="15"/>
      <c r="NAY28" s="15"/>
      <c r="NAZ28" s="15"/>
      <c r="NBA28" s="30"/>
      <c r="NBB28" s="34"/>
      <c r="NBC28" s="39"/>
      <c r="NBD28" s="39"/>
      <c r="NBE28" s="15"/>
      <c r="NBF28" s="15"/>
      <c r="NBG28" s="44"/>
      <c r="NBH28" s="39"/>
      <c r="NBI28" s="4"/>
      <c r="NBW28" s="25"/>
      <c r="NBX28" s="15"/>
      <c r="NCA28" s="15"/>
      <c r="NCB28" s="15"/>
      <c r="NCC28" s="20"/>
      <c r="NCD28" s="15"/>
      <c r="NCE28" s="15"/>
      <c r="NCF28" s="15"/>
      <c r="NCG28" s="30"/>
      <c r="NCH28" s="34"/>
      <c r="NCI28" s="39"/>
      <c r="NCJ28" s="39"/>
      <c r="NCK28" s="15"/>
      <c r="NCL28" s="15"/>
      <c r="NCM28" s="44"/>
      <c r="NCN28" s="39"/>
      <c r="NCO28" s="4"/>
      <c r="NDC28" s="25"/>
      <c r="NDD28" s="15"/>
      <c r="NDG28" s="15"/>
      <c r="NDH28" s="15"/>
      <c r="NDI28" s="20"/>
      <c r="NDJ28" s="15"/>
      <c r="NDK28" s="15"/>
      <c r="NDL28" s="15"/>
      <c r="NDM28" s="30"/>
      <c r="NDN28" s="34"/>
      <c r="NDO28" s="39"/>
      <c r="NDP28" s="39"/>
      <c r="NDQ28" s="15"/>
      <c r="NDR28" s="15"/>
      <c r="NDS28" s="44"/>
      <c r="NDT28" s="39"/>
      <c r="NDU28" s="4"/>
      <c r="NEI28" s="25"/>
      <c r="NEJ28" s="15"/>
      <c r="NEM28" s="15"/>
      <c r="NEN28" s="15"/>
      <c r="NEO28" s="20"/>
      <c r="NEP28" s="15"/>
      <c r="NEQ28" s="15"/>
      <c r="NER28" s="15"/>
      <c r="NES28" s="30"/>
      <c r="NET28" s="34"/>
      <c r="NEU28" s="39"/>
      <c r="NEV28" s="39"/>
      <c r="NEW28" s="15"/>
      <c r="NEX28" s="15"/>
      <c r="NEY28" s="44"/>
      <c r="NEZ28" s="39"/>
      <c r="NFA28" s="4"/>
      <c r="NFO28" s="25"/>
      <c r="NFP28" s="15"/>
      <c r="NFS28" s="15"/>
      <c r="NFT28" s="15"/>
      <c r="NFU28" s="20"/>
      <c r="NFV28" s="15"/>
      <c r="NFW28" s="15"/>
      <c r="NFX28" s="15"/>
      <c r="NFY28" s="30"/>
      <c r="NFZ28" s="34"/>
      <c r="NGA28" s="39"/>
      <c r="NGB28" s="39"/>
      <c r="NGC28" s="15"/>
      <c r="NGD28" s="15"/>
      <c r="NGE28" s="44"/>
      <c r="NGF28" s="39"/>
      <c r="NGG28" s="4"/>
      <c r="NGU28" s="25"/>
      <c r="NGV28" s="15"/>
      <c r="NGY28" s="15"/>
      <c r="NGZ28" s="15"/>
      <c r="NHA28" s="20"/>
      <c r="NHB28" s="15"/>
      <c r="NHC28" s="15"/>
      <c r="NHD28" s="15"/>
      <c r="NHE28" s="30"/>
      <c r="NHF28" s="34"/>
      <c r="NHG28" s="39"/>
      <c r="NHH28" s="39"/>
      <c r="NHI28" s="15"/>
      <c r="NHJ28" s="15"/>
      <c r="NHK28" s="44"/>
      <c r="NHL28" s="39"/>
      <c r="NHM28" s="4"/>
      <c r="NIA28" s="25"/>
      <c r="NIB28" s="15"/>
      <c r="NIE28" s="15"/>
      <c r="NIF28" s="15"/>
      <c r="NIG28" s="20"/>
      <c r="NIH28" s="15"/>
      <c r="NII28" s="15"/>
      <c r="NIJ28" s="15"/>
      <c r="NIK28" s="30"/>
      <c r="NIL28" s="34"/>
      <c r="NIM28" s="39"/>
      <c r="NIN28" s="39"/>
      <c r="NIO28" s="15"/>
      <c r="NIP28" s="15"/>
      <c r="NIQ28" s="44"/>
      <c r="NIR28" s="39"/>
      <c r="NIS28" s="4"/>
      <c r="NJG28" s="25"/>
      <c r="NJH28" s="15"/>
      <c r="NJK28" s="15"/>
      <c r="NJL28" s="15"/>
      <c r="NJM28" s="20"/>
      <c r="NJN28" s="15"/>
      <c r="NJO28" s="15"/>
      <c r="NJP28" s="15"/>
      <c r="NJQ28" s="30"/>
      <c r="NJR28" s="34"/>
      <c r="NJS28" s="39"/>
      <c r="NJT28" s="39"/>
      <c r="NJU28" s="15"/>
      <c r="NJV28" s="15"/>
      <c r="NJW28" s="44"/>
      <c r="NJX28" s="39"/>
      <c r="NJY28" s="4"/>
      <c r="NKM28" s="25"/>
      <c r="NKN28" s="15"/>
      <c r="NKQ28" s="15"/>
      <c r="NKR28" s="15"/>
      <c r="NKS28" s="20"/>
      <c r="NKT28" s="15"/>
      <c r="NKU28" s="15"/>
      <c r="NKV28" s="15"/>
      <c r="NKW28" s="30"/>
      <c r="NKX28" s="34"/>
      <c r="NKY28" s="39"/>
      <c r="NKZ28" s="39"/>
      <c r="NLA28" s="15"/>
      <c r="NLB28" s="15"/>
      <c r="NLC28" s="44"/>
      <c r="NLD28" s="39"/>
      <c r="NLE28" s="4"/>
      <c r="NLS28" s="25"/>
      <c r="NLT28" s="15"/>
      <c r="NLW28" s="15"/>
      <c r="NLX28" s="15"/>
      <c r="NLY28" s="20"/>
      <c r="NLZ28" s="15"/>
      <c r="NMA28" s="15"/>
      <c r="NMB28" s="15"/>
      <c r="NMC28" s="30"/>
      <c r="NMD28" s="34"/>
      <c r="NME28" s="39"/>
      <c r="NMF28" s="39"/>
      <c r="NMG28" s="15"/>
      <c r="NMH28" s="15"/>
      <c r="NMI28" s="44"/>
      <c r="NMJ28" s="39"/>
      <c r="NMK28" s="4"/>
      <c r="NMY28" s="25"/>
      <c r="NMZ28" s="15"/>
      <c r="NNC28" s="15"/>
      <c r="NND28" s="15"/>
      <c r="NNE28" s="20"/>
      <c r="NNF28" s="15"/>
      <c r="NNG28" s="15"/>
      <c r="NNH28" s="15"/>
      <c r="NNI28" s="30"/>
      <c r="NNJ28" s="34"/>
      <c r="NNK28" s="39"/>
      <c r="NNL28" s="39"/>
      <c r="NNM28" s="15"/>
      <c r="NNN28" s="15"/>
      <c r="NNO28" s="44"/>
      <c r="NNP28" s="39"/>
      <c r="NNQ28" s="4"/>
      <c r="NOE28" s="25"/>
      <c r="NOF28" s="15"/>
      <c r="NOI28" s="15"/>
      <c r="NOJ28" s="15"/>
      <c r="NOK28" s="20"/>
      <c r="NOL28" s="15"/>
      <c r="NOM28" s="15"/>
      <c r="NON28" s="15"/>
      <c r="NOO28" s="30"/>
      <c r="NOP28" s="34"/>
      <c r="NOQ28" s="39"/>
      <c r="NOR28" s="39"/>
      <c r="NOS28" s="15"/>
      <c r="NOT28" s="15"/>
      <c r="NOU28" s="44"/>
      <c r="NOV28" s="39"/>
      <c r="NOW28" s="4"/>
      <c r="NPK28" s="25"/>
      <c r="NPL28" s="15"/>
      <c r="NPO28" s="15"/>
      <c r="NPP28" s="15"/>
      <c r="NPQ28" s="20"/>
      <c r="NPR28" s="15"/>
      <c r="NPS28" s="15"/>
      <c r="NPT28" s="15"/>
      <c r="NPU28" s="30"/>
      <c r="NPV28" s="34"/>
      <c r="NPW28" s="39"/>
      <c r="NPX28" s="39"/>
      <c r="NPY28" s="15"/>
      <c r="NPZ28" s="15"/>
      <c r="NQA28" s="44"/>
      <c r="NQB28" s="39"/>
      <c r="NQC28" s="4"/>
      <c r="NQQ28" s="25"/>
      <c r="NQR28" s="15"/>
      <c r="NQU28" s="15"/>
      <c r="NQV28" s="15"/>
      <c r="NQW28" s="20"/>
      <c r="NQX28" s="15"/>
      <c r="NQY28" s="15"/>
      <c r="NQZ28" s="15"/>
      <c r="NRA28" s="30"/>
      <c r="NRB28" s="34"/>
      <c r="NRC28" s="39"/>
      <c r="NRD28" s="39"/>
      <c r="NRE28" s="15"/>
      <c r="NRF28" s="15"/>
      <c r="NRG28" s="44"/>
      <c r="NRH28" s="39"/>
      <c r="NRI28" s="4"/>
      <c r="NRW28" s="25"/>
      <c r="NRX28" s="15"/>
      <c r="NSA28" s="15"/>
      <c r="NSB28" s="15"/>
      <c r="NSC28" s="20"/>
      <c r="NSD28" s="15"/>
      <c r="NSE28" s="15"/>
      <c r="NSF28" s="15"/>
      <c r="NSG28" s="30"/>
      <c r="NSH28" s="34"/>
      <c r="NSI28" s="39"/>
      <c r="NSJ28" s="39"/>
      <c r="NSK28" s="15"/>
      <c r="NSL28" s="15"/>
      <c r="NSM28" s="44"/>
      <c r="NSN28" s="39"/>
      <c r="NSO28" s="4"/>
      <c r="NTC28" s="25"/>
      <c r="NTD28" s="15"/>
      <c r="NTG28" s="15"/>
      <c r="NTH28" s="15"/>
      <c r="NTI28" s="20"/>
      <c r="NTJ28" s="15"/>
      <c r="NTK28" s="15"/>
      <c r="NTL28" s="15"/>
      <c r="NTM28" s="30"/>
      <c r="NTN28" s="34"/>
      <c r="NTO28" s="39"/>
      <c r="NTP28" s="39"/>
      <c r="NTQ28" s="15"/>
      <c r="NTR28" s="15"/>
      <c r="NTS28" s="44"/>
      <c r="NTT28" s="39"/>
      <c r="NTU28" s="4"/>
      <c r="NUI28" s="25"/>
      <c r="NUJ28" s="15"/>
      <c r="NUM28" s="15"/>
      <c r="NUN28" s="15"/>
      <c r="NUO28" s="20"/>
      <c r="NUP28" s="15"/>
      <c r="NUQ28" s="15"/>
      <c r="NUR28" s="15"/>
      <c r="NUS28" s="30"/>
      <c r="NUT28" s="34"/>
      <c r="NUU28" s="39"/>
      <c r="NUV28" s="39"/>
      <c r="NUW28" s="15"/>
      <c r="NUX28" s="15"/>
      <c r="NUY28" s="44"/>
      <c r="NUZ28" s="39"/>
      <c r="NVA28" s="4"/>
      <c r="NVO28" s="25"/>
      <c r="NVP28" s="15"/>
      <c r="NVS28" s="15"/>
      <c r="NVT28" s="15"/>
      <c r="NVU28" s="20"/>
      <c r="NVV28" s="15"/>
      <c r="NVW28" s="15"/>
      <c r="NVX28" s="15"/>
      <c r="NVY28" s="30"/>
      <c r="NVZ28" s="34"/>
      <c r="NWA28" s="39"/>
      <c r="NWB28" s="39"/>
      <c r="NWC28" s="15"/>
      <c r="NWD28" s="15"/>
      <c r="NWE28" s="44"/>
      <c r="NWF28" s="39"/>
      <c r="NWG28" s="4"/>
      <c r="NWU28" s="25"/>
      <c r="NWV28" s="15"/>
      <c r="NWY28" s="15"/>
      <c r="NWZ28" s="15"/>
      <c r="NXA28" s="20"/>
      <c r="NXB28" s="15"/>
      <c r="NXC28" s="15"/>
      <c r="NXD28" s="15"/>
      <c r="NXE28" s="30"/>
      <c r="NXF28" s="34"/>
      <c r="NXG28" s="39"/>
      <c r="NXH28" s="39"/>
      <c r="NXI28" s="15"/>
      <c r="NXJ28" s="15"/>
      <c r="NXK28" s="44"/>
      <c r="NXL28" s="39"/>
      <c r="NXM28" s="4"/>
      <c r="NYA28" s="25"/>
      <c r="NYB28" s="15"/>
      <c r="NYE28" s="15"/>
      <c r="NYF28" s="15"/>
      <c r="NYG28" s="20"/>
      <c r="NYH28" s="15"/>
      <c r="NYI28" s="15"/>
      <c r="NYJ28" s="15"/>
      <c r="NYK28" s="30"/>
      <c r="NYL28" s="34"/>
      <c r="NYM28" s="39"/>
      <c r="NYN28" s="39"/>
      <c r="NYO28" s="15"/>
      <c r="NYP28" s="15"/>
      <c r="NYQ28" s="44"/>
      <c r="NYR28" s="39"/>
      <c r="NYS28" s="4"/>
      <c r="NZG28" s="25"/>
      <c r="NZH28" s="15"/>
      <c r="NZK28" s="15"/>
      <c r="NZL28" s="15"/>
      <c r="NZM28" s="20"/>
      <c r="NZN28" s="15"/>
      <c r="NZO28" s="15"/>
      <c r="NZP28" s="15"/>
      <c r="NZQ28" s="30"/>
      <c r="NZR28" s="34"/>
      <c r="NZS28" s="39"/>
      <c r="NZT28" s="39"/>
      <c r="NZU28" s="15"/>
      <c r="NZV28" s="15"/>
      <c r="NZW28" s="44"/>
      <c r="NZX28" s="39"/>
      <c r="NZY28" s="4"/>
      <c r="OAM28" s="25"/>
      <c r="OAN28" s="15"/>
      <c r="OAQ28" s="15"/>
      <c r="OAR28" s="15"/>
      <c r="OAS28" s="20"/>
      <c r="OAT28" s="15"/>
      <c r="OAU28" s="15"/>
      <c r="OAV28" s="15"/>
      <c r="OAW28" s="30"/>
      <c r="OAX28" s="34"/>
      <c r="OAY28" s="39"/>
      <c r="OAZ28" s="39"/>
      <c r="OBA28" s="15"/>
      <c r="OBB28" s="15"/>
      <c r="OBC28" s="44"/>
      <c r="OBD28" s="39"/>
      <c r="OBE28" s="4"/>
      <c r="OBS28" s="25"/>
      <c r="OBT28" s="15"/>
      <c r="OBW28" s="15"/>
      <c r="OBX28" s="15"/>
      <c r="OBY28" s="20"/>
      <c r="OBZ28" s="15"/>
      <c r="OCA28" s="15"/>
      <c r="OCB28" s="15"/>
      <c r="OCC28" s="30"/>
      <c r="OCD28" s="34"/>
      <c r="OCE28" s="39"/>
      <c r="OCF28" s="39"/>
      <c r="OCG28" s="15"/>
      <c r="OCH28" s="15"/>
      <c r="OCI28" s="44"/>
      <c r="OCJ28" s="39"/>
      <c r="OCK28" s="4"/>
      <c r="OCY28" s="25"/>
      <c r="OCZ28" s="15"/>
      <c r="ODC28" s="15"/>
      <c r="ODD28" s="15"/>
      <c r="ODE28" s="20"/>
      <c r="ODF28" s="15"/>
      <c r="ODG28" s="15"/>
      <c r="ODH28" s="15"/>
      <c r="ODI28" s="30"/>
      <c r="ODJ28" s="34"/>
      <c r="ODK28" s="39"/>
      <c r="ODL28" s="39"/>
      <c r="ODM28" s="15"/>
      <c r="ODN28" s="15"/>
      <c r="ODO28" s="44"/>
      <c r="ODP28" s="39"/>
      <c r="ODQ28" s="4"/>
      <c r="OEE28" s="25"/>
      <c r="OEF28" s="15"/>
      <c r="OEI28" s="15"/>
      <c r="OEJ28" s="15"/>
      <c r="OEK28" s="20"/>
      <c r="OEL28" s="15"/>
      <c r="OEM28" s="15"/>
      <c r="OEN28" s="15"/>
      <c r="OEO28" s="30"/>
      <c r="OEP28" s="34"/>
      <c r="OEQ28" s="39"/>
      <c r="OER28" s="39"/>
      <c r="OES28" s="15"/>
      <c r="OET28" s="15"/>
      <c r="OEU28" s="44"/>
      <c r="OEV28" s="39"/>
      <c r="OEW28" s="4"/>
      <c r="OFK28" s="25"/>
      <c r="OFL28" s="15"/>
      <c r="OFO28" s="15"/>
      <c r="OFP28" s="15"/>
      <c r="OFQ28" s="20"/>
      <c r="OFR28" s="15"/>
      <c r="OFS28" s="15"/>
      <c r="OFT28" s="15"/>
      <c r="OFU28" s="30"/>
      <c r="OFV28" s="34"/>
      <c r="OFW28" s="39"/>
      <c r="OFX28" s="39"/>
      <c r="OFY28" s="15"/>
      <c r="OFZ28" s="15"/>
      <c r="OGA28" s="44"/>
      <c r="OGB28" s="39"/>
      <c r="OGC28" s="4"/>
      <c r="OGQ28" s="25"/>
      <c r="OGR28" s="15"/>
      <c r="OGU28" s="15"/>
      <c r="OGV28" s="15"/>
      <c r="OGW28" s="20"/>
      <c r="OGX28" s="15"/>
      <c r="OGY28" s="15"/>
      <c r="OGZ28" s="15"/>
      <c r="OHA28" s="30"/>
      <c r="OHB28" s="34"/>
      <c r="OHC28" s="39"/>
      <c r="OHD28" s="39"/>
      <c r="OHE28" s="15"/>
      <c r="OHF28" s="15"/>
      <c r="OHG28" s="44"/>
      <c r="OHH28" s="39"/>
      <c r="OHI28" s="4"/>
      <c r="OHW28" s="25"/>
      <c r="OHX28" s="15"/>
      <c r="OIA28" s="15"/>
      <c r="OIB28" s="15"/>
      <c r="OIC28" s="20"/>
      <c r="OID28" s="15"/>
      <c r="OIE28" s="15"/>
      <c r="OIF28" s="15"/>
      <c r="OIG28" s="30"/>
      <c r="OIH28" s="34"/>
      <c r="OII28" s="39"/>
      <c r="OIJ28" s="39"/>
      <c r="OIK28" s="15"/>
      <c r="OIL28" s="15"/>
      <c r="OIM28" s="44"/>
      <c r="OIN28" s="39"/>
      <c r="OIO28" s="4"/>
      <c r="OJC28" s="25"/>
      <c r="OJD28" s="15"/>
      <c r="OJG28" s="15"/>
      <c r="OJH28" s="15"/>
      <c r="OJI28" s="20"/>
      <c r="OJJ28" s="15"/>
      <c r="OJK28" s="15"/>
      <c r="OJL28" s="15"/>
      <c r="OJM28" s="30"/>
      <c r="OJN28" s="34"/>
      <c r="OJO28" s="39"/>
      <c r="OJP28" s="39"/>
      <c r="OJQ28" s="15"/>
      <c r="OJR28" s="15"/>
      <c r="OJS28" s="44"/>
      <c r="OJT28" s="39"/>
      <c r="OJU28" s="4"/>
      <c r="OKI28" s="25"/>
      <c r="OKJ28" s="15"/>
      <c r="OKM28" s="15"/>
      <c r="OKN28" s="15"/>
      <c r="OKO28" s="20"/>
      <c r="OKP28" s="15"/>
      <c r="OKQ28" s="15"/>
      <c r="OKR28" s="15"/>
      <c r="OKS28" s="30"/>
      <c r="OKT28" s="34"/>
      <c r="OKU28" s="39"/>
      <c r="OKV28" s="39"/>
      <c r="OKW28" s="15"/>
      <c r="OKX28" s="15"/>
      <c r="OKY28" s="44"/>
      <c r="OKZ28" s="39"/>
      <c r="OLA28" s="4"/>
      <c r="OLO28" s="25"/>
      <c r="OLP28" s="15"/>
      <c r="OLS28" s="15"/>
      <c r="OLT28" s="15"/>
      <c r="OLU28" s="20"/>
      <c r="OLV28" s="15"/>
      <c r="OLW28" s="15"/>
      <c r="OLX28" s="15"/>
      <c r="OLY28" s="30"/>
      <c r="OLZ28" s="34"/>
      <c r="OMA28" s="39"/>
      <c r="OMB28" s="39"/>
      <c r="OMC28" s="15"/>
      <c r="OMD28" s="15"/>
      <c r="OME28" s="44"/>
      <c r="OMF28" s="39"/>
      <c r="OMG28" s="4"/>
      <c r="OMU28" s="25"/>
      <c r="OMV28" s="15"/>
      <c r="OMY28" s="15"/>
      <c r="OMZ28" s="15"/>
      <c r="ONA28" s="20"/>
      <c r="ONB28" s="15"/>
      <c r="ONC28" s="15"/>
      <c r="OND28" s="15"/>
      <c r="ONE28" s="30"/>
      <c r="ONF28" s="34"/>
      <c r="ONG28" s="39"/>
      <c r="ONH28" s="39"/>
      <c r="ONI28" s="15"/>
      <c r="ONJ28" s="15"/>
      <c r="ONK28" s="44"/>
      <c r="ONL28" s="39"/>
      <c r="ONM28" s="4"/>
      <c r="OOA28" s="25"/>
      <c r="OOB28" s="15"/>
      <c r="OOE28" s="15"/>
      <c r="OOF28" s="15"/>
      <c r="OOG28" s="20"/>
      <c r="OOH28" s="15"/>
      <c r="OOI28" s="15"/>
      <c r="OOJ28" s="15"/>
      <c r="OOK28" s="30"/>
      <c r="OOL28" s="34"/>
      <c r="OOM28" s="39"/>
      <c r="OON28" s="39"/>
      <c r="OOO28" s="15"/>
      <c r="OOP28" s="15"/>
      <c r="OOQ28" s="44"/>
      <c r="OOR28" s="39"/>
      <c r="OOS28" s="4"/>
      <c r="OPG28" s="25"/>
      <c r="OPH28" s="15"/>
      <c r="OPK28" s="15"/>
      <c r="OPL28" s="15"/>
      <c r="OPM28" s="20"/>
      <c r="OPN28" s="15"/>
      <c r="OPO28" s="15"/>
      <c r="OPP28" s="15"/>
      <c r="OPQ28" s="30"/>
      <c r="OPR28" s="34"/>
      <c r="OPS28" s="39"/>
      <c r="OPT28" s="39"/>
      <c r="OPU28" s="15"/>
      <c r="OPV28" s="15"/>
      <c r="OPW28" s="44"/>
      <c r="OPX28" s="39"/>
      <c r="OPY28" s="4"/>
      <c r="OQM28" s="25"/>
      <c r="OQN28" s="15"/>
      <c r="OQQ28" s="15"/>
      <c r="OQR28" s="15"/>
      <c r="OQS28" s="20"/>
      <c r="OQT28" s="15"/>
      <c r="OQU28" s="15"/>
      <c r="OQV28" s="15"/>
      <c r="OQW28" s="30"/>
      <c r="OQX28" s="34"/>
      <c r="OQY28" s="39"/>
      <c r="OQZ28" s="39"/>
      <c r="ORA28" s="15"/>
      <c r="ORB28" s="15"/>
      <c r="ORC28" s="44"/>
      <c r="ORD28" s="39"/>
      <c r="ORE28" s="4"/>
      <c r="ORS28" s="25"/>
      <c r="ORT28" s="15"/>
      <c r="ORW28" s="15"/>
      <c r="ORX28" s="15"/>
      <c r="ORY28" s="20"/>
      <c r="ORZ28" s="15"/>
      <c r="OSA28" s="15"/>
      <c r="OSB28" s="15"/>
      <c r="OSC28" s="30"/>
      <c r="OSD28" s="34"/>
      <c r="OSE28" s="39"/>
      <c r="OSF28" s="39"/>
      <c r="OSG28" s="15"/>
      <c r="OSH28" s="15"/>
      <c r="OSI28" s="44"/>
      <c r="OSJ28" s="39"/>
      <c r="OSK28" s="4"/>
      <c r="OSY28" s="25"/>
      <c r="OSZ28" s="15"/>
      <c r="OTC28" s="15"/>
      <c r="OTD28" s="15"/>
      <c r="OTE28" s="20"/>
      <c r="OTF28" s="15"/>
      <c r="OTG28" s="15"/>
      <c r="OTH28" s="15"/>
      <c r="OTI28" s="30"/>
      <c r="OTJ28" s="34"/>
      <c r="OTK28" s="39"/>
      <c r="OTL28" s="39"/>
      <c r="OTM28" s="15"/>
      <c r="OTN28" s="15"/>
      <c r="OTO28" s="44"/>
      <c r="OTP28" s="39"/>
      <c r="OTQ28" s="4"/>
      <c r="OUE28" s="25"/>
      <c r="OUF28" s="15"/>
      <c r="OUI28" s="15"/>
      <c r="OUJ28" s="15"/>
      <c r="OUK28" s="20"/>
      <c r="OUL28" s="15"/>
      <c r="OUM28" s="15"/>
      <c r="OUN28" s="15"/>
      <c r="OUO28" s="30"/>
      <c r="OUP28" s="34"/>
      <c r="OUQ28" s="39"/>
      <c r="OUR28" s="39"/>
      <c r="OUS28" s="15"/>
      <c r="OUT28" s="15"/>
      <c r="OUU28" s="44"/>
      <c r="OUV28" s="39"/>
      <c r="OUW28" s="4"/>
      <c r="OVK28" s="25"/>
      <c r="OVL28" s="15"/>
      <c r="OVO28" s="15"/>
      <c r="OVP28" s="15"/>
      <c r="OVQ28" s="20"/>
      <c r="OVR28" s="15"/>
      <c r="OVS28" s="15"/>
      <c r="OVT28" s="15"/>
      <c r="OVU28" s="30"/>
      <c r="OVV28" s="34"/>
      <c r="OVW28" s="39"/>
      <c r="OVX28" s="39"/>
      <c r="OVY28" s="15"/>
      <c r="OVZ28" s="15"/>
      <c r="OWA28" s="44"/>
      <c r="OWB28" s="39"/>
      <c r="OWC28" s="4"/>
      <c r="OWQ28" s="25"/>
      <c r="OWR28" s="15"/>
      <c r="OWU28" s="15"/>
      <c r="OWV28" s="15"/>
      <c r="OWW28" s="20"/>
      <c r="OWX28" s="15"/>
      <c r="OWY28" s="15"/>
      <c r="OWZ28" s="15"/>
      <c r="OXA28" s="30"/>
      <c r="OXB28" s="34"/>
      <c r="OXC28" s="39"/>
      <c r="OXD28" s="39"/>
      <c r="OXE28" s="15"/>
      <c r="OXF28" s="15"/>
      <c r="OXG28" s="44"/>
      <c r="OXH28" s="39"/>
      <c r="OXI28" s="4"/>
      <c r="OXW28" s="25"/>
      <c r="OXX28" s="15"/>
      <c r="OYA28" s="15"/>
      <c r="OYB28" s="15"/>
      <c r="OYC28" s="20"/>
      <c r="OYD28" s="15"/>
      <c r="OYE28" s="15"/>
      <c r="OYF28" s="15"/>
      <c r="OYG28" s="30"/>
      <c r="OYH28" s="34"/>
      <c r="OYI28" s="39"/>
      <c r="OYJ28" s="39"/>
      <c r="OYK28" s="15"/>
      <c r="OYL28" s="15"/>
      <c r="OYM28" s="44"/>
      <c r="OYN28" s="39"/>
      <c r="OYO28" s="4"/>
      <c r="OZC28" s="25"/>
      <c r="OZD28" s="15"/>
      <c r="OZG28" s="15"/>
      <c r="OZH28" s="15"/>
      <c r="OZI28" s="20"/>
      <c r="OZJ28" s="15"/>
      <c r="OZK28" s="15"/>
      <c r="OZL28" s="15"/>
      <c r="OZM28" s="30"/>
      <c r="OZN28" s="34"/>
      <c r="OZO28" s="39"/>
      <c r="OZP28" s="39"/>
      <c r="OZQ28" s="15"/>
      <c r="OZR28" s="15"/>
      <c r="OZS28" s="44"/>
      <c r="OZT28" s="39"/>
      <c r="OZU28" s="4"/>
      <c r="PAI28" s="25"/>
      <c r="PAJ28" s="15"/>
      <c r="PAM28" s="15"/>
      <c r="PAN28" s="15"/>
      <c r="PAO28" s="20"/>
      <c r="PAP28" s="15"/>
      <c r="PAQ28" s="15"/>
      <c r="PAR28" s="15"/>
      <c r="PAS28" s="30"/>
      <c r="PAT28" s="34"/>
      <c r="PAU28" s="39"/>
      <c r="PAV28" s="39"/>
      <c r="PAW28" s="15"/>
      <c r="PAX28" s="15"/>
      <c r="PAY28" s="44"/>
      <c r="PAZ28" s="39"/>
      <c r="PBA28" s="4"/>
      <c r="PBO28" s="25"/>
      <c r="PBP28" s="15"/>
      <c r="PBS28" s="15"/>
      <c r="PBT28" s="15"/>
      <c r="PBU28" s="20"/>
      <c r="PBV28" s="15"/>
      <c r="PBW28" s="15"/>
      <c r="PBX28" s="15"/>
      <c r="PBY28" s="30"/>
      <c r="PBZ28" s="34"/>
      <c r="PCA28" s="39"/>
      <c r="PCB28" s="39"/>
      <c r="PCC28" s="15"/>
      <c r="PCD28" s="15"/>
      <c r="PCE28" s="44"/>
      <c r="PCF28" s="39"/>
      <c r="PCG28" s="4"/>
      <c r="PCU28" s="25"/>
      <c r="PCV28" s="15"/>
      <c r="PCY28" s="15"/>
      <c r="PCZ28" s="15"/>
      <c r="PDA28" s="20"/>
      <c r="PDB28" s="15"/>
      <c r="PDC28" s="15"/>
      <c r="PDD28" s="15"/>
      <c r="PDE28" s="30"/>
      <c r="PDF28" s="34"/>
      <c r="PDG28" s="39"/>
      <c r="PDH28" s="39"/>
      <c r="PDI28" s="15"/>
      <c r="PDJ28" s="15"/>
      <c r="PDK28" s="44"/>
      <c r="PDL28" s="39"/>
      <c r="PDM28" s="4"/>
      <c r="PEA28" s="25"/>
      <c r="PEB28" s="15"/>
      <c r="PEE28" s="15"/>
      <c r="PEF28" s="15"/>
      <c r="PEG28" s="20"/>
      <c r="PEH28" s="15"/>
      <c r="PEI28" s="15"/>
      <c r="PEJ28" s="15"/>
      <c r="PEK28" s="30"/>
      <c r="PEL28" s="34"/>
      <c r="PEM28" s="39"/>
      <c r="PEN28" s="39"/>
      <c r="PEO28" s="15"/>
      <c r="PEP28" s="15"/>
      <c r="PEQ28" s="44"/>
      <c r="PER28" s="39"/>
      <c r="PES28" s="4"/>
      <c r="PFG28" s="25"/>
      <c r="PFH28" s="15"/>
      <c r="PFK28" s="15"/>
      <c r="PFL28" s="15"/>
      <c r="PFM28" s="20"/>
      <c r="PFN28" s="15"/>
      <c r="PFO28" s="15"/>
      <c r="PFP28" s="15"/>
      <c r="PFQ28" s="30"/>
      <c r="PFR28" s="34"/>
      <c r="PFS28" s="39"/>
      <c r="PFT28" s="39"/>
      <c r="PFU28" s="15"/>
      <c r="PFV28" s="15"/>
      <c r="PFW28" s="44"/>
      <c r="PFX28" s="39"/>
      <c r="PFY28" s="4"/>
      <c r="PGM28" s="25"/>
      <c r="PGN28" s="15"/>
      <c r="PGQ28" s="15"/>
      <c r="PGR28" s="15"/>
      <c r="PGS28" s="20"/>
      <c r="PGT28" s="15"/>
      <c r="PGU28" s="15"/>
      <c r="PGV28" s="15"/>
      <c r="PGW28" s="30"/>
      <c r="PGX28" s="34"/>
      <c r="PGY28" s="39"/>
      <c r="PGZ28" s="39"/>
      <c r="PHA28" s="15"/>
      <c r="PHB28" s="15"/>
      <c r="PHC28" s="44"/>
      <c r="PHD28" s="39"/>
      <c r="PHE28" s="4"/>
      <c r="PHS28" s="25"/>
      <c r="PHT28" s="15"/>
      <c r="PHW28" s="15"/>
      <c r="PHX28" s="15"/>
      <c r="PHY28" s="20"/>
      <c r="PHZ28" s="15"/>
      <c r="PIA28" s="15"/>
      <c r="PIB28" s="15"/>
      <c r="PIC28" s="30"/>
      <c r="PID28" s="34"/>
      <c r="PIE28" s="39"/>
      <c r="PIF28" s="39"/>
      <c r="PIG28" s="15"/>
      <c r="PIH28" s="15"/>
      <c r="PII28" s="44"/>
      <c r="PIJ28" s="39"/>
      <c r="PIK28" s="4"/>
      <c r="PIY28" s="25"/>
      <c r="PIZ28" s="15"/>
      <c r="PJC28" s="15"/>
      <c r="PJD28" s="15"/>
      <c r="PJE28" s="20"/>
      <c r="PJF28" s="15"/>
      <c r="PJG28" s="15"/>
      <c r="PJH28" s="15"/>
      <c r="PJI28" s="30"/>
      <c r="PJJ28" s="34"/>
      <c r="PJK28" s="39"/>
      <c r="PJL28" s="39"/>
      <c r="PJM28" s="15"/>
      <c r="PJN28" s="15"/>
      <c r="PJO28" s="44"/>
      <c r="PJP28" s="39"/>
      <c r="PJQ28" s="4"/>
      <c r="PKE28" s="25"/>
      <c r="PKF28" s="15"/>
      <c r="PKI28" s="15"/>
      <c r="PKJ28" s="15"/>
      <c r="PKK28" s="20"/>
      <c r="PKL28" s="15"/>
      <c r="PKM28" s="15"/>
      <c r="PKN28" s="15"/>
      <c r="PKO28" s="30"/>
      <c r="PKP28" s="34"/>
      <c r="PKQ28" s="39"/>
      <c r="PKR28" s="39"/>
      <c r="PKS28" s="15"/>
      <c r="PKT28" s="15"/>
      <c r="PKU28" s="44"/>
      <c r="PKV28" s="39"/>
      <c r="PKW28" s="4"/>
      <c r="PLK28" s="25"/>
      <c r="PLL28" s="15"/>
      <c r="PLO28" s="15"/>
      <c r="PLP28" s="15"/>
      <c r="PLQ28" s="20"/>
      <c r="PLR28" s="15"/>
      <c r="PLS28" s="15"/>
      <c r="PLT28" s="15"/>
      <c r="PLU28" s="30"/>
      <c r="PLV28" s="34"/>
      <c r="PLW28" s="39"/>
      <c r="PLX28" s="39"/>
      <c r="PLY28" s="15"/>
      <c r="PLZ28" s="15"/>
      <c r="PMA28" s="44"/>
      <c r="PMB28" s="39"/>
      <c r="PMC28" s="4"/>
      <c r="PMQ28" s="25"/>
      <c r="PMR28" s="15"/>
      <c r="PMU28" s="15"/>
      <c r="PMV28" s="15"/>
      <c r="PMW28" s="20"/>
      <c r="PMX28" s="15"/>
      <c r="PMY28" s="15"/>
      <c r="PMZ28" s="15"/>
      <c r="PNA28" s="30"/>
      <c r="PNB28" s="34"/>
      <c r="PNC28" s="39"/>
      <c r="PND28" s="39"/>
      <c r="PNE28" s="15"/>
      <c r="PNF28" s="15"/>
      <c r="PNG28" s="44"/>
      <c r="PNH28" s="39"/>
      <c r="PNI28" s="4"/>
      <c r="PNW28" s="25"/>
      <c r="PNX28" s="15"/>
      <c r="POA28" s="15"/>
      <c r="POB28" s="15"/>
      <c r="POC28" s="20"/>
      <c r="POD28" s="15"/>
      <c r="POE28" s="15"/>
      <c r="POF28" s="15"/>
      <c r="POG28" s="30"/>
      <c r="POH28" s="34"/>
      <c r="POI28" s="39"/>
      <c r="POJ28" s="39"/>
      <c r="POK28" s="15"/>
      <c r="POL28" s="15"/>
      <c r="POM28" s="44"/>
      <c r="PON28" s="39"/>
      <c r="POO28" s="4"/>
      <c r="PPC28" s="25"/>
      <c r="PPD28" s="15"/>
      <c r="PPG28" s="15"/>
      <c r="PPH28" s="15"/>
      <c r="PPI28" s="20"/>
      <c r="PPJ28" s="15"/>
      <c r="PPK28" s="15"/>
      <c r="PPL28" s="15"/>
      <c r="PPM28" s="30"/>
      <c r="PPN28" s="34"/>
      <c r="PPO28" s="39"/>
      <c r="PPP28" s="39"/>
      <c r="PPQ28" s="15"/>
      <c r="PPR28" s="15"/>
      <c r="PPS28" s="44"/>
      <c r="PPT28" s="39"/>
      <c r="PPU28" s="4"/>
      <c r="PQI28" s="25"/>
      <c r="PQJ28" s="15"/>
      <c r="PQM28" s="15"/>
      <c r="PQN28" s="15"/>
      <c r="PQO28" s="20"/>
      <c r="PQP28" s="15"/>
      <c r="PQQ28" s="15"/>
      <c r="PQR28" s="15"/>
      <c r="PQS28" s="30"/>
      <c r="PQT28" s="34"/>
      <c r="PQU28" s="39"/>
      <c r="PQV28" s="39"/>
      <c r="PQW28" s="15"/>
      <c r="PQX28" s="15"/>
      <c r="PQY28" s="44"/>
      <c r="PQZ28" s="39"/>
      <c r="PRA28" s="4"/>
      <c r="PRO28" s="25"/>
      <c r="PRP28" s="15"/>
      <c r="PRS28" s="15"/>
      <c r="PRT28" s="15"/>
      <c r="PRU28" s="20"/>
      <c r="PRV28" s="15"/>
      <c r="PRW28" s="15"/>
      <c r="PRX28" s="15"/>
      <c r="PRY28" s="30"/>
      <c r="PRZ28" s="34"/>
      <c r="PSA28" s="39"/>
      <c r="PSB28" s="39"/>
      <c r="PSC28" s="15"/>
      <c r="PSD28" s="15"/>
      <c r="PSE28" s="44"/>
      <c r="PSF28" s="39"/>
      <c r="PSG28" s="4"/>
      <c r="PSU28" s="25"/>
      <c r="PSV28" s="15"/>
      <c r="PSY28" s="15"/>
      <c r="PSZ28" s="15"/>
      <c r="PTA28" s="20"/>
      <c r="PTB28" s="15"/>
      <c r="PTC28" s="15"/>
      <c r="PTD28" s="15"/>
      <c r="PTE28" s="30"/>
      <c r="PTF28" s="34"/>
      <c r="PTG28" s="39"/>
      <c r="PTH28" s="39"/>
      <c r="PTI28" s="15"/>
      <c r="PTJ28" s="15"/>
      <c r="PTK28" s="44"/>
      <c r="PTL28" s="39"/>
      <c r="PTM28" s="4"/>
      <c r="PUA28" s="25"/>
      <c r="PUB28" s="15"/>
      <c r="PUE28" s="15"/>
      <c r="PUF28" s="15"/>
      <c r="PUG28" s="20"/>
      <c r="PUH28" s="15"/>
      <c r="PUI28" s="15"/>
      <c r="PUJ28" s="15"/>
      <c r="PUK28" s="30"/>
      <c r="PUL28" s="34"/>
      <c r="PUM28" s="39"/>
      <c r="PUN28" s="39"/>
      <c r="PUO28" s="15"/>
      <c r="PUP28" s="15"/>
      <c r="PUQ28" s="44"/>
      <c r="PUR28" s="39"/>
      <c r="PUS28" s="4"/>
      <c r="PVG28" s="25"/>
      <c r="PVH28" s="15"/>
      <c r="PVK28" s="15"/>
      <c r="PVL28" s="15"/>
      <c r="PVM28" s="20"/>
      <c r="PVN28" s="15"/>
      <c r="PVO28" s="15"/>
      <c r="PVP28" s="15"/>
      <c r="PVQ28" s="30"/>
      <c r="PVR28" s="34"/>
      <c r="PVS28" s="39"/>
      <c r="PVT28" s="39"/>
      <c r="PVU28" s="15"/>
      <c r="PVV28" s="15"/>
      <c r="PVW28" s="44"/>
      <c r="PVX28" s="39"/>
      <c r="PVY28" s="4"/>
      <c r="PWM28" s="25"/>
      <c r="PWN28" s="15"/>
      <c r="PWQ28" s="15"/>
      <c r="PWR28" s="15"/>
      <c r="PWS28" s="20"/>
      <c r="PWT28" s="15"/>
      <c r="PWU28" s="15"/>
      <c r="PWV28" s="15"/>
      <c r="PWW28" s="30"/>
      <c r="PWX28" s="34"/>
      <c r="PWY28" s="39"/>
      <c r="PWZ28" s="39"/>
      <c r="PXA28" s="15"/>
      <c r="PXB28" s="15"/>
      <c r="PXC28" s="44"/>
      <c r="PXD28" s="39"/>
      <c r="PXE28" s="4"/>
      <c r="PXS28" s="25"/>
      <c r="PXT28" s="15"/>
      <c r="PXW28" s="15"/>
      <c r="PXX28" s="15"/>
      <c r="PXY28" s="20"/>
      <c r="PXZ28" s="15"/>
      <c r="PYA28" s="15"/>
      <c r="PYB28" s="15"/>
      <c r="PYC28" s="30"/>
      <c r="PYD28" s="34"/>
      <c r="PYE28" s="39"/>
      <c r="PYF28" s="39"/>
      <c r="PYG28" s="15"/>
      <c r="PYH28" s="15"/>
      <c r="PYI28" s="44"/>
      <c r="PYJ28" s="39"/>
      <c r="PYK28" s="4"/>
      <c r="PYY28" s="25"/>
      <c r="PYZ28" s="15"/>
      <c r="PZC28" s="15"/>
      <c r="PZD28" s="15"/>
      <c r="PZE28" s="20"/>
      <c r="PZF28" s="15"/>
      <c r="PZG28" s="15"/>
      <c r="PZH28" s="15"/>
      <c r="PZI28" s="30"/>
      <c r="PZJ28" s="34"/>
      <c r="PZK28" s="39"/>
      <c r="PZL28" s="39"/>
      <c r="PZM28" s="15"/>
      <c r="PZN28" s="15"/>
      <c r="PZO28" s="44"/>
      <c r="PZP28" s="39"/>
      <c r="PZQ28" s="4"/>
      <c r="QAE28" s="25"/>
      <c r="QAF28" s="15"/>
      <c r="QAI28" s="15"/>
      <c r="QAJ28" s="15"/>
      <c r="QAK28" s="20"/>
      <c r="QAL28" s="15"/>
      <c r="QAM28" s="15"/>
      <c r="QAN28" s="15"/>
      <c r="QAO28" s="30"/>
      <c r="QAP28" s="34"/>
      <c r="QAQ28" s="39"/>
      <c r="QAR28" s="39"/>
      <c r="QAS28" s="15"/>
      <c r="QAT28" s="15"/>
      <c r="QAU28" s="44"/>
      <c r="QAV28" s="39"/>
      <c r="QAW28" s="4"/>
      <c r="QBK28" s="25"/>
      <c r="QBL28" s="15"/>
      <c r="QBO28" s="15"/>
      <c r="QBP28" s="15"/>
      <c r="QBQ28" s="20"/>
      <c r="QBR28" s="15"/>
      <c r="QBS28" s="15"/>
      <c r="QBT28" s="15"/>
      <c r="QBU28" s="30"/>
      <c r="QBV28" s="34"/>
      <c r="QBW28" s="39"/>
      <c r="QBX28" s="39"/>
      <c r="QBY28" s="15"/>
      <c r="QBZ28" s="15"/>
      <c r="QCA28" s="44"/>
      <c r="QCB28" s="39"/>
      <c r="QCC28" s="4"/>
      <c r="QCQ28" s="25"/>
      <c r="QCR28" s="15"/>
      <c r="QCU28" s="15"/>
      <c r="QCV28" s="15"/>
      <c r="QCW28" s="20"/>
      <c r="QCX28" s="15"/>
      <c r="QCY28" s="15"/>
      <c r="QCZ28" s="15"/>
      <c r="QDA28" s="30"/>
      <c r="QDB28" s="34"/>
      <c r="QDC28" s="39"/>
      <c r="QDD28" s="39"/>
      <c r="QDE28" s="15"/>
      <c r="QDF28" s="15"/>
      <c r="QDG28" s="44"/>
      <c r="QDH28" s="39"/>
      <c r="QDI28" s="4"/>
      <c r="QDW28" s="25"/>
      <c r="QDX28" s="15"/>
      <c r="QEA28" s="15"/>
      <c r="QEB28" s="15"/>
      <c r="QEC28" s="20"/>
      <c r="QED28" s="15"/>
      <c r="QEE28" s="15"/>
      <c r="QEF28" s="15"/>
      <c r="QEG28" s="30"/>
      <c r="QEH28" s="34"/>
      <c r="QEI28" s="39"/>
      <c r="QEJ28" s="39"/>
      <c r="QEK28" s="15"/>
      <c r="QEL28" s="15"/>
      <c r="QEM28" s="44"/>
      <c r="QEN28" s="39"/>
      <c r="QEO28" s="4"/>
      <c r="QFC28" s="25"/>
      <c r="QFD28" s="15"/>
      <c r="QFG28" s="15"/>
      <c r="QFH28" s="15"/>
      <c r="QFI28" s="20"/>
      <c r="QFJ28" s="15"/>
      <c r="QFK28" s="15"/>
      <c r="QFL28" s="15"/>
      <c r="QFM28" s="30"/>
      <c r="QFN28" s="34"/>
      <c r="QFO28" s="39"/>
      <c r="QFP28" s="39"/>
      <c r="QFQ28" s="15"/>
      <c r="QFR28" s="15"/>
      <c r="QFS28" s="44"/>
      <c r="QFT28" s="39"/>
      <c r="QFU28" s="4"/>
      <c r="QGI28" s="25"/>
      <c r="QGJ28" s="15"/>
      <c r="QGM28" s="15"/>
      <c r="QGN28" s="15"/>
      <c r="QGO28" s="20"/>
      <c r="QGP28" s="15"/>
      <c r="QGQ28" s="15"/>
      <c r="QGR28" s="15"/>
      <c r="QGS28" s="30"/>
      <c r="QGT28" s="34"/>
      <c r="QGU28" s="39"/>
      <c r="QGV28" s="39"/>
      <c r="QGW28" s="15"/>
      <c r="QGX28" s="15"/>
      <c r="QGY28" s="44"/>
      <c r="QGZ28" s="39"/>
      <c r="QHA28" s="4"/>
      <c r="QHO28" s="25"/>
      <c r="QHP28" s="15"/>
      <c r="QHS28" s="15"/>
      <c r="QHT28" s="15"/>
      <c r="QHU28" s="20"/>
      <c r="QHV28" s="15"/>
      <c r="QHW28" s="15"/>
      <c r="QHX28" s="15"/>
      <c r="QHY28" s="30"/>
      <c r="QHZ28" s="34"/>
      <c r="QIA28" s="39"/>
      <c r="QIB28" s="39"/>
      <c r="QIC28" s="15"/>
      <c r="QID28" s="15"/>
      <c r="QIE28" s="44"/>
      <c r="QIF28" s="39"/>
      <c r="QIG28" s="4"/>
      <c r="QIU28" s="25"/>
      <c r="QIV28" s="15"/>
      <c r="QIY28" s="15"/>
      <c r="QIZ28" s="15"/>
      <c r="QJA28" s="20"/>
      <c r="QJB28" s="15"/>
      <c r="QJC28" s="15"/>
      <c r="QJD28" s="15"/>
      <c r="QJE28" s="30"/>
      <c r="QJF28" s="34"/>
      <c r="QJG28" s="39"/>
      <c r="QJH28" s="39"/>
      <c r="QJI28" s="15"/>
      <c r="QJJ28" s="15"/>
      <c r="QJK28" s="44"/>
      <c r="QJL28" s="39"/>
      <c r="QJM28" s="4"/>
      <c r="QKA28" s="25"/>
      <c r="QKB28" s="15"/>
      <c r="QKE28" s="15"/>
      <c r="QKF28" s="15"/>
      <c r="QKG28" s="20"/>
      <c r="QKH28" s="15"/>
      <c r="QKI28" s="15"/>
      <c r="QKJ28" s="15"/>
      <c r="QKK28" s="30"/>
      <c r="QKL28" s="34"/>
      <c r="QKM28" s="39"/>
      <c r="QKN28" s="39"/>
      <c r="QKO28" s="15"/>
      <c r="QKP28" s="15"/>
      <c r="QKQ28" s="44"/>
      <c r="QKR28" s="39"/>
      <c r="QKS28" s="4"/>
      <c r="QLG28" s="25"/>
      <c r="QLH28" s="15"/>
      <c r="QLK28" s="15"/>
      <c r="QLL28" s="15"/>
      <c r="QLM28" s="20"/>
      <c r="QLN28" s="15"/>
      <c r="QLO28" s="15"/>
      <c r="QLP28" s="15"/>
      <c r="QLQ28" s="30"/>
      <c r="QLR28" s="34"/>
      <c r="QLS28" s="39"/>
      <c r="QLT28" s="39"/>
      <c r="QLU28" s="15"/>
      <c r="QLV28" s="15"/>
      <c r="QLW28" s="44"/>
      <c r="QLX28" s="39"/>
      <c r="QLY28" s="4"/>
      <c r="QMM28" s="25"/>
      <c r="QMN28" s="15"/>
      <c r="QMQ28" s="15"/>
      <c r="QMR28" s="15"/>
      <c r="QMS28" s="20"/>
      <c r="QMT28" s="15"/>
      <c r="QMU28" s="15"/>
      <c r="QMV28" s="15"/>
      <c r="QMW28" s="30"/>
      <c r="QMX28" s="34"/>
      <c r="QMY28" s="39"/>
      <c r="QMZ28" s="39"/>
      <c r="QNA28" s="15"/>
      <c r="QNB28" s="15"/>
      <c r="QNC28" s="44"/>
      <c r="QND28" s="39"/>
      <c r="QNE28" s="4"/>
      <c r="QNS28" s="25"/>
      <c r="QNT28" s="15"/>
      <c r="QNW28" s="15"/>
      <c r="QNX28" s="15"/>
      <c r="QNY28" s="20"/>
      <c r="QNZ28" s="15"/>
      <c r="QOA28" s="15"/>
      <c r="QOB28" s="15"/>
      <c r="QOC28" s="30"/>
      <c r="QOD28" s="34"/>
      <c r="QOE28" s="39"/>
      <c r="QOF28" s="39"/>
      <c r="QOG28" s="15"/>
      <c r="QOH28" s="15"/>
      <c r="QOI28" s="44"/>
      <c r="QOJ28" s="39"/>
      <c r="QOK28" s="4"/>
      <c r="QOY28" s="25"/>
      <c r="QOZ28" s="15"/>
      <c r="QPC28" s="15"/>
      <c r="QPD28" s="15"/>
      <c r="QPE28" s="20"/>
      <c r="QPF28" s="15"/>
      <c r="QPG28" s="15"/>
      <c r="QPH28" s="15"/>
      <c r="QPI28" s="30"/>
      <c r="QPJ28" s="34"/>
      <c r="QPK28" s="39"/>
      <c r="QPL28" s="39"/>
      <c r="QPM28" s="15"/>
      <c r="QPN28" s="15"/>
      <c r="QPO28" s="44"/>
      <c r="QPP28" s="39"/>
      <c r="QPQ28" s="4"/>
      <c r="QQE28" s="25"/>
      <c r="QQF28" s="15"/>
      <c r="QQI28" s="15"/>
      <c r="QQJ28" s="15"/>
      <c r="QQK28" s="20"/>
      <c r="QQL28" s="15"/>
      <c r="QQM28" s="15"/>
      <c r="QQN28" s="15"/>
      <c r="QQO28" s="30"/>
      <c r="QQP28" s="34"/>
      <c r="QQQ28" s="39"/>
      <c r="QQR28" s="39"/>
      <c r="QQS28" s="15"/>
      <c r="QQT28" s="15"/>
      <c r="QQU28" s="44"/>
      <c r="QQV28" s="39"/>
      <c r="QQW28" s="4"/>
      <c r="QRK28" s="25"/>
      <c r="QRL28" s="15"/>
      <c r="QRO28" s="15"/>
      <c r="QRP28" s="15"/>
      <c r="QRQ28" s="20"/>
      <c r="QRR28" s="15"/>
      <c r="QRS28" s="15"/>
      <c r="QRT28" s="15"/>
      <c r="QRU28" s="30"/>
      <c r="QRV28" s="34"/>
      <c r="QRW28" s="39"/>
      <c r="QRX28" s="39"/>
      <c r="QRY28" s="15"/>
      <c r="QRZ28" s="15"/>
      <c r="QSA28" s="44"/>
      <c r="QSB28" s="39"/>
      <c r="QSC28" s="4"/>
      <c r="QSQ28" s="25"/>
      <c r="QSR28" s="15"/>
      <c r="QSU28" s="15"/>
      <c r="QSV28" s="15"/>
      <c r="QSW28" s="20"/>
      <c r="QSX28" s="15"/>
      <c r="QSY28" s="15"/>
      <c r="QSZ28" s="15"/>
      <c r="QTA28" s="30"/>
      <c r="QTB28" s="34"/>
      <c r="QTC28" s="39"/>
      <c r="QTD28" s="39"/>
      <c r="QTE28" s="15"/>
      <c r="QTF28" s="15"/>
      <c r="QTG28" s="44"/>
      <c r="QTH28" s="39"/>
      <c r="QTI28" s="4"/>
      <c r="QTW28" s="25"/>
      <c r="QTX28" s="15"/>
      <c r="QUA28" s="15"/>
      <c r="QUB28" s="15"/>
      <c r="QUC28" s="20"/>
      <c r="QUD28" s="15"/>
      <c r="QUE28" s="15"/>
      <c r="QUF28" s="15"/>
      <c r="QUG28" s="30"/>
      <c r="QUH28" s="34"/>
      <c r="QUI28" s="39"/>
      <c r="QUJ28" s="39"/>
      <c r="QUK28" s="15"/>
      <c r="QUL28" s="15"/>
      <c r="QUM28" s="44"/>
      <c r="QUN28" s="39"/>
      <c r="QUO28" s="4"/>
      <c r="QVC28" s="25"/>
      <c r="QVD28" s="15"/>
      <c r="QVG28" s="15"/>
      <c r="QVH28" s="15"/>
      <c r="QVI28" s="20"/>
      <c r="QVJ28" s="15"/>
      <c r="QVK28" s="15"/>
      <c r="QVL28" s="15"/>
      <c r="QVM28" s="30"/>
      <c r="QVN28" s="34"/>
      <c r="QVO28" s="39"/>
      <c r="QVP28" s="39"/>
      <c r="QVQ28" s="15"/>
      <c r="QVR28" s="15"/>
      <c r="QVS28" s="44"/>
      <c r="QVT28" s="39"/>
      <c r="QVU28" s="4"/>
      <c r="QWI28" s="25"/>
      <c r="QWJ28" s="15"/>
      <c r="QWM28" s="15"/>
      <c r="QWN28" s="15"/>
      <c r="QWO28" s="20"/>
      <c r="QWP28" s="15"/>
      <c r="QWQ28" s="15"/>
      <c r="QWR28" s="15"/>
      <c r="QWS28" s="30"/>
      <c r="QWT28" s="34"/>
      <c r="QWU28" s="39"/>
      <c r="QWV28" s="39"/>
      <c r="QWW28" s="15"/>
      <c r="QWX28" s="15"/>
      <c r="QWY28" s="44"/>
      <c r="QWZ28" s="39"/>
      <c r="QXA28" s="4"/>
      <c r="QXO28" s="25"/>
      <c r="QXP28" s="15"/>
      <c r="QXS28" s="15"/>
      <c r="QXT28" s="15"/>
      <c r="QXU28" s="20"/>
      <c r="QXV28" s="15"/>
      <c r="QXW28" s="15"/>
      <c r="QXX28" s="15"/>
      <c r="QXY28" s="30"/>
      <c r="QXZ28" s="34"/>
      <c r="QYA28" s="39"/>
      <c r="QYB28" s="39"/>
      <c r="QYC28" s="15"/>
      <c r="QYD28" s="15"/>
      <c r="QYE28" s="44"/>
      <c r="QYF28" s="39"/>
      <c r="QYG28" s="4"/>
      <c r="QYU28" s="25"/>
      <c r="QYV28" s="15"/>
      <c r="QYY28" s="15"/>
      <c r="QYZ28" s="15"/>
      <c r="QZA28" s="20"/>
      <c r="QZB28" s="15"/>
      <c r="QZC28" s="15"/>
      <c r="QZD28" s="15"/>
      <c r="QZE28" s="30"/>
      <c r="QZF28" s="34"/>
      <c r="QZG28" s="39"/>
      <c r="QZH28" s="39"/>
      <c r="QZI28" s="15"/>
      <c r="QZJ28" s="15"/>
      <c r="QZK28" s="44"/>
      <c r="QZL28" s="39"/>
      <c r="QZM28" s="4"/>
      <c r="RAA28" s="25"/>
      <c r="RAB28" s="15"/>
      <c r="RAE28" s="15"/>
      <c r="RAF28" s="15"/>
      <c r="RAG28" s="20"/>
      <c r="RAH28" s="15"/>
      <c r="RAI28" s="15"/>
      <c r="RAJ28" s="15"/>
      <c r="RAK28" s="30"/>
      <c r="RAL28" s="34"/>
      <c r="RAM28" s="39"/>
      <c r="RAN28" s="39"/>
      <c r="RAO28" s="15"/>
      <c r="RAP28" s="15"/>
      <c r="RAQ28" s="44"/>
      <c r="RAR28" s="39"/>
      <c r="RAS28" s="4"/>
      <c r="RBG28" s="25"/>
      <c r="RBH28" s="15"/>
      <c r="RBK28" s="15"/>
      <c r="RBL28" s="15"/>
      <c r="RBM28" s="20"/>
      <c r="RBN28" s="15"/>
      <c r="RBO28" s="15"/>
      <c r="RBP28" s="15"/>
      <c r="RBQ28" s="30"/>
      <c r="RBR28" s="34"/>
      <c r="RBS28" s="39"/>
      <c r="RBT28" s="39"/>
      <c r="RBU28" s="15"/>
      <c r="RBV28" s="15"/>
      <c r="RBW28" s="44"/>
      <c r="RBX28" s="39"/>
      <c r="RBY28" s="4"/>
      <c r="RCM28" s="25"/>
      <c r="RCN28" s="15"/>
      <c r="RCQ28" s="15"/>
      <c r="RCR28" s="15"/>
      <c r="RCS28" s="20"/>
      <c r="RCT28" s="15"/>
      <c r="RCU28" s="15"/>
      <c r="RCV28" s="15"/>
      <c r="RCW28" s="30"/>
      <c r="RCX28" s="34"/>
      <c r="RCY28" s="39"/>
      <c r="RCZ28" s="39"/>
      <c r="RDA28" s="15"/>
      <c r="RDB28" s="15"/>
      <c r="RDC28" s="44"/>
      <c r="RDD28" s="39"/>
      <c r="RDE28" s="4"/>
      <c r="RDS28" s="25"/>
      <c r="RDT28" s="15"/>
      <c r="RDW28" s="15"/>
      <c r="RDX28" s="15"/>
      <c r="RDY28" s="20"/>
      <c r="RDZ28" s="15"/>
      <c r="REA28" s="15"/>
      <c r="REB28" s="15"/>
      <c r="REC28" s="30"/>
      <c r="RED28" s="34"/>
      <c r="REE28" s="39"/>
      <c r="REF28" s="39"/>
      <c r="REG28" s="15"/>
      <c r="REH28" s="15"/>
      <c r="REI28" s="44"/>
      <c r="REJ28" s="39"/>
      <c r="REK28" s="4"/>
      <c r="REY28" s="25"/>
      <c r="REZ28" s="15"/>
      <c r="RFC28" s="15"/>
      <c r="RFD28" s="15"/>
      <c r="RFE28" s="20"/>
      <c r="RFF28" s="15"/>
      <c r="RFG28" s="15"/>
      <c r="RFH28" s="15"/>
      <c r="RFI28" s="30"/>
      <c r="RFJ28" s="34"/>
      <c r="RFK28" s="39"/>
      <c r="RFL28" s="39"/>
      <c r="RFM28" s="15"/>
      <c r="RFN28" s="15"/>
      <c r="RFO28" s="44"/>
      <c r="RFP28" s="39"/>
      <c r="RFQ28" s="4"/>
      <c r="RGE28" s="25"/>
      <c r="RGF28" s="15"/>
      <c r="RGI28" s="15"/>
      <c r="RGJ28" s="15"/>
      <c r="RGK28" s="20"/>
      <c r="RGL28" s="15"/>
      <c r="RGM28" s="15"/>
      <c r="RGN28" s="15"/>
      <c r="RGO28" s="30"/>
      <c r="RGP28" s="34"/>
      <c r="RGQ28" s="39"/>
      <c r="RGR28" s="39"/>
      <c r="RGS28" s="15"/>
      <c r="RGT28" s="15"/>
      <c r="RGU28" s="44"/>
      <c r="RGV28" s="39"/>
      <c r="RGW28" s="4"/>
      <c r="RHK28" s="25"/>
      <c r="RHL28" s="15"/>
      <c r="RHO28" s="15"/>
      <c r="RHP28" s="15"/>
      <c r="RHQ28" s="20"/>
      <c r="RHR28" s="15"/>
      <c r="RHS28" s="15"/>
      <c r="RHT28" s="15"/>
      <c r="RHU28" s="30"/>
      <c r="RHV28" s="34"/>
      <c r="RHW28" s="39"/>
      <c r="RHX28" s="39"/>
      <c r="RHY28" s="15"/>
      <c r="RHZ28" s="15"/>
      <c r="RIA28" s="44"/>
      <c r="RIB28" s="39"/>
      <c r="RIC28" s="4"/>
      <c r="RIQ28" s="25"/>
      <c r="RIR28" s="15"/>
      <c r="RIU28" s="15"/>
      <c r="RIV28" s="15"/>
      <c r="RIW28" s="20"/>
      <c r="RIX28" s="15"/>
      <c r="RIY28" s="15"/>
      <c r="RIZ28" s="15"/>
      <c r="RJA28" s="30"/>
      <c r="RJB28" s="34"/>
      <c r="RJC28" s="39"/>
      <c r="RJD28" s="39"/>
      <c r="RJE28" s="15"/>
      <c r="RJF28" s="15"/>
      <c r="RJG28" s="44"/>
      <c r="RJH28" s="39"/>
      <c r="RJI28" s="4"/>
      <c r="RJW28" s="25"/>
      <c r="RJX28" s="15"/>
      <c r="RKA28" s="15"/>
      <c r="RKB28" s="15"/>
      <c r="RKC28" s="20"/>
      <c r="RKD28" s="15"/>
      <c r="RKE28" s="15"/>
      <c r="RKF28" s="15"/>
      <c r="RKG28" s="30"/>
      <c r="RKH28" s="34"/>
      <c r="RKI28" s="39"/>
      <c r="RKJ28" s="39"/>
      <c r="RKK28" s="15"/>
      <c r="RKL28" s="15"/>
      <c r="RKM28" s="44"/>
      <c r="RKN28" s="39"/>
      <c r="RKO28" s="4"/>
      <c r="RLC28" s="25"/>
      <c r="RLD28" s="15"/>
      <c r="RLG28" s="15"/>
      <c r="RLH28" s="15"/>
      <c r="RLI28" s="20"/>
      <c r="RLJ28" s="15"/>
      <c r="RLK28" s="15"/>
      <c r="RLL28" s="15"/>
      <c r="RLM28" s="30"/>
      <c r="RLN28" s="34"/>
      <c r="RLO28" s="39"/>
      <c r="RLP28" s="39"/>
      <c r="RLQ28" s="15"/>
      <c r="RLR28" s="15"/>
      <c r="RLS28" s="44"/>
      <c r="RLT28" s="39"/>
      <c r="RLU28" s="4"/>
      <c r="RMI28" s="25"/>
      <c r="RMJ28" s="15"/>
      <c r="RMM28" s="15"/>
      <c r="RMN28" s="15"/>
      <c r="RMO28" s="20"/>
      <c r="RMP28" s="15"/>
      <c r="RMQ28" s="15"/>
      <c r="RMR28" s="15"/>
      <c r="RMS28" s="30"/>
      <c r="RMT28" s="34"/>
      <c r="RMU28" s="39"/>
      <c r="RMV28" s="39"/>
      <c r="RMW28" s="15"/>
      <c r="RMX28" s="15"/>
      <c r="RMY28" s="44"/>
      <c r="RMZ28" s="39"/>
      <c r="RNA28" s="4"/>
      <c r="RNO28" s="25"/>
      <c r="RNP28" s="15"/>
      <c r="RNS28" s="15"/>
      <c r="RNT28" s="15"/>
      <c r="RNU28" s="20"/>
      <c r="RNV28" s="15"/>
      <c r="RNW28" s="15"/>
      <c r="RNX28" s="15"/>
      <c r="RNY28" s="30"/>
      <c r="RNZ28" s="34"/>
      <c r="ROA28" s="39"/>
      <c r="ROB28" s="39"/>
      <c r="ROC28" s="15"/>
      <c r="ROD28" s="15"/>
      <c r="ROE28" s="44"/>
      <c r="ROF28" s="39"/>
      <c r="ROG28" s="4"/>
      <c r="ROU28" s="25"/>
      <c r="ROV28" s="15"/>
      <c r="ROY28" s="15"/>
      <c r="ROZ28" s="15"/>
      <c r="RPA28" s="20"/>
      <c r="RPB28" s="15"/>
      <c r="RPC28" s="15"/>
      <c r="RPD28" s="15"/>
      <c r="RPE28" s="30"/>
      <c r="RPF28" s="34"/>
      <c r="RPG28" s="39"/>
      <c r="RPH28" s="39"/>
      <c r="RPI28" s="15"/>
      <c r="RPJ28" s="15"/>
      <c r="RPK28" s="44"/>
      <c r="RPL28" s="39"/>
      <c r="RPM28" s="4"/>
      <c r="RQA28" s="25"/>
      <c r="RQB28" s="15"/>
      <c r="RQE28" s="15"/>
      <c r="RQF28" s="15"/>
      <c r="RQG28" s="20"/>
      <c r="RQH28" s="15"/>
      <c r="RQI28" s="15"/>
      <c r="RQJ28" s="15"/>
      <c r="RQK28" s="30"/>
      <c r="RQL28" s="34"/>
      <c r="RQM28" s="39"/>
      <c r="RQN28" s="39"/>
      <c r="RQO28" s="15"/>
      <c r="RQP28" s="15"/>
      <c r="RQQ28" s="44"/>
      <c r="RQR28" s="39"/>
      <c r="RQS28" s="4"/>
      <c r="RRG28" s="25"/>
      <c r="RRH28" s="15"/>
      <c r="RRK28" s="15"/>
      <c r="RRL28" s="15"/>
      <c r="RRM28" s="20"/>
      <c r="RRN28" s="15"/>
      <c r="RRO28" s="15"/>
      <c r="RRP28" s="15"/>
      <c r="RRQ28" s="30"/>
      <c r="RRR28" s="34"/>
      <c r="RRS28" s="39"/>
      <c r="RRT28" s="39"/>
      <c r="RRU28" s="15"/>
      <c r="RRV28" s="15"/>
      <c r="RRW28" s="44"/>
      <c r="RRX28" s="39"/>
      <c r="RRY28" s="4"/>
      <c r="RSM28" s="25"/>
      <c r="RSN28" s="15"/>
      <c r="RSQ28" s="15"/>
      <c r="RSR28" s="15"/>
      <c r="RSS28" s="20"/>
      <c r="RST28" s="15"/>
      <c r="RSU28" s="15"/>
      <c r="RSV28" s="15"/>
      <c r="RSW28" s="30"/>
      <c r="RSX28" s="34"/>
      <c r="RSY28" s="39"/>
      <c r="RSZ28" s="39"/>
      <c r="RTA28" s="15"/>
      <c r="RTB28" s="15"/>
      <c r="RTC28" s="44"/>
      <c r="RTD28" s="39"/>
      <c r="RTE28" s="4"/>
      <c r="RTS28" s="25"/>
      <c r="RTT28" s="15"/>
      <c r="RTW28" s="15"/>
      <c r="RTX28" s="15"/>
      <c r="RTY28" s="20"/>
      <c r="RTZ28" s="15"/>
      <c r="RUA28" s="15"/>
      <c r="RUB28" s="15"/>
      <c r="RUC28" s="30"/>
      <c r="RUD28" s="34"/>
      <c r="RUE28" s="39"/>
      <c r="RUF28" s="39"/>
      <c r="RUG28" s="15"/>
      <c r="RUH28" s="15"/>
      <c r="RUI28" s="44"/>
      <c r="RUJ28" s="39"/>
      <c r="RUK28" s="4"/>
      <c r="RUY28" s="25"/>
      <c r="RUZ28" s="15"/>
      <c r="RVC28" s="15"/>
      <c r="RVD28" s="15"/>
      <c r="RVE28" s="20"/>
      <c r="RVF28" s="15"/>
      <c r="RVG28" s="15"/>
      <c r="RVH28" s="15"/>
      <c r="RVI28" s="30"/>
      <c r="RVJ28" s="34"/>
      <c r="RVK28" s="39"/>
      <c r="RVL28" s="39"/>
      <c r="RVM28" s="15"/>
      <c r="RVN28" s="15"/>
      <c r="RVO28" s="44"/>
      <c r="RVP28" s="39"/>
      <c r="RVQ28" s="4"/>
      <c r="RWE28" s="25"/>
      <c r="RWF28" s="15"/>
      <c r="RWI28" s="15"/>
      <c r="RWJ28" s="15"/>
      <c r="RWK28" s="20"/>
      <c r="RWL28" s="15"/>
      <c r="RWM28" s="15"/>
      <c r="RWN28" s="15"/>
      <c r="RWO28" s="30"/>
      <c r="RWP28" s="34"/>
      <c r="RWQ28" s="39"/>
      <c r="RWR28" s="39"/>
      <c r="RWS28" s="15"/>
      <c r="RWT28" s="15"/>
      <c r="RWU28" s="44"/>
      <c r="RWV28" s="39"/>
      <c r="RWW28" s="4"/>
      <c r="RXK28" s="25"/>
      <c r="RXL28" s="15"/>
      <c r="RXO28" s="15"/>
      <c r="RXP28" s="15"/>
      <c r="RXQ28" s="20"/>
      <c r="RXR28" s="15"/>
      <c r="RXS28" s="15"/>
      <c r="RXT28" s="15"/>
      <c r="RXU28" s="30"/>
      <c r="RXV28" s="34"/>
      <c r="RXW28" s="39"/>
      <c r="RXX28" s="39"/>
      <c r="RXY28" s="15"/>
      <c r="RXZ28" s="15"/>
      <c r="RYA28" s="44"/>
      <c r="RYB28" s="39"/>
      <c r="RYC28" s="4"/>
      <c r="RYQ28" s="25"/>
      <c r="RYR28" s="15"/>
      <c r="RYU28" s="15"/>
      <c r="RYV28" s="15"/>
      <c r="RYW28" s="20"/>
      <c r="RYX28" s="15"/>
      <c r="RYY28" s="15"/>
      <c r="RYZ28" s="15"/>
      <c r="RZA28" s="30"/>
      <c r="RZB28" s="34"/>
      <c r="RZC28" s="39"/>
      <c r="RZD28" s="39"/>
      <c r="RZE28" s="15"/>
      <c r="RZF28" s="15"/>
      <c r="RZG28" s="44"/>
      <c r="RZH28" s="39"/>
      <c r="RZI28" s="4"/>
      <c r="RZW28" s="25"/>
      <c r="RZX28" s="15"/>
      <c r="SAA28" s="15"/>
      <c r="SAB28" s="15"/>
      <c r="SAC28" s="20"/>
      <c r="SAD28" s="15"/>
      <c r="SAE28" s="15"/>
      <c r="SAF28" s="15"/>
      <c r="SAG28" s="30"/>
      <c r="SAH28" s="34"/>
      <c r="SAI28" s="39"/>
      <c r="SAJ28" s="39"/>
      <c r="SAK28" s="15"/>
      <c r="SAL28" s="15"/>
      <c r="SAM28" s="44"/>
      <c r="SAN28" s="39"/>
      <c r="SAO28" s="4"/>
      <c r="SBC28" s="25"/>
      <c r="SBD28" s="15"/>
      <c r="SBG28" s="15"/>
      <c r="SBH28" s="15"/>
      <c r="SBI28" s="20"/>
      <c r="SBJ28" s="15"/>
      <c r="SBK28" s="15"/>
      <c r="SBL28" s="15"/>
      <c r="SBM28" s="30"/>
      <c r="SBN28" s="34"/>
      <c r="SBO28" s="39"/>
      <c r="SBP28" s="39"/>
      <c r="SBQ28" s="15"/>
      <c r="SBR28" s="15"/>
      <c r="SBS28" s="44"/>
      <c r="SBT28" s="39"/>
      <c r="SBU28" s="4"/>
      <c r="SCI28" s="25"/>
      <c r="SCJ28" s="15"/>
      <c r="SCM28" s="15"/>
      <c r="SCN28" s="15"/>
      <c r="SCO28" s="20"/>
      <c r="SCP28" s="15"/>
      <c r="SCQ28" s="15"/>
      <c r="SCR28" s="15"/>
      <c r="SCS28" s="30"/>
      <c r="SCT28" s="34"/>
      <c r="SCU28" s="39"/>
      <c r="SCV28" s="39"/>
      <c r="SCW28" s="15"/>
      <c r="SCX28" s="15"/>
      <c r="SCY28" s="44"/>
      <c r="SCZ28" s="39"/>
      <c r="SDA28" s="4"/>
      <c r="SDO28" s="25"/>
      <c r="SDP28" s="15"/>
      <c r="SDS28" s="15"/>
      <c r="SDT28" s="15"/>
      <c r="SDU28" s="20"/>
      <c r="SDV28" s="15"/>
      <c r="SDW28" s="15"/>
      <c r="SDX28" s="15"/>
      <c r="SDY28" s="30"/>
      <c r="SDZ28" s="34"/>
      <c r="SEA28" s="39"/>
      <c r="SEB28" s="39"/>
      <c r="SEC28" s="15"/>
      <c r="SED28" s="15"/>
      <c r="SEE28" s="44"/>
      <c r="SEF28" s="39"/>
      <c r="SEG28" s="4"/>
      <c r="SEU28" s="25"/>
      <c r="SEV28" s="15"/>
      <c r="SEY28" s="15"/>
      <c r="SEZ28" s="15"/>
      <c r="SFA28" s="20"/>
      <c r="SFB28" s="15"/>
      <c r="SFC28" s="15"/>
      <c r="SFD28" s="15"/>
      <c r="SFE28" s="30"/>
      <c r="SFF28" s="34"/>
      <c r="SFG28" s="39"/>
      <c r="SFH28" s="39"/>
      <c r="SFI28" s="15"/>
      <c r="SFJ28" s="15"/>
      <c r="SFK28" s="44"/>
      <c r="SFL28" s="39"/>
      <c r="SFM28" s="4"/>
      <c r="SGA28" s="25"/>
      <c r="SGB28" s="15"/>
      <c r="SGE28" s="15"/>
      <c r="SGF28" s="15"/>
      <c r="SGG28" s="20"/>
      <c r="SGH28" s="15"/>
      <c r="SGI28" s="15"/>
      <c r="SGJ28" s="15"/>
      <c r="SGK28" s="30"/>
      <c r="SGL28" s="34"/>
      <c r="SGM28" s="39"/>
      <c r="SGN28" s="39"/>
      <c r="SGO28" s="15"/>
      <c r="SGP28" s="15"/>
      <c r="SGQ28" s="44"/>
      <c r="SGR28" s="39"/>
      <c r="SGS28" s="4"/>
      <c r="SHG28" s="25"/>
      <c r="SHH28" s="15"/>
      <c r="SHK28" s="15"/>
      <c r="SHL28" s="15"/>
      <c r="SHM28" s="20"/>
      <c r="SHN28" s="15"/>
      <c r="SHO28" s="15"/>
      <c r="SHP28" s="15"/>
      <c r="SHQ28" s="30"/>
      <c r="SHR28" s="34"/>
      <c r="SHS28" s="39"/>
      <c r="SHT28" s="39"/>
      <c r="SHU28" s="15"/>
      <c r="SHV28" s="15"/>
      <c r="SHW28" s="44"/>
      <c r="SHX28" s="39"/>
      <c r="SHY28" s="4"/>
      <c r="SIM28" s="25"/>
      <c r="SIN28" s="15"/>
      <c r="SIQ28" s="15"/>
      <c r="SIR28" s="15"/>
      <c r="SIS28" s="20"/>
      <c r="SIT28" s="15"/>
      <c r="SIU28" s="15"/>
      <c r="SIV28" s="15"/>
      <c r="SIW28" s="30"/>
      <c r="SIX28" s="34"/>
      <c r="SIY28" s="39"/>
      <c r="SIZ28" s="39"/>
      <c r="SJA28" s="15"/>
      <c r="SJB28" s="15"/>
      <c r="SJC28" s="44"/>
      <c r="SJD28" s="39"/>
      <c r="SJE28" s="4"/>
      <c r="SJS28" s="25"/>
      <c r="SJT28" s="15"/>
      <c r="SJW28" s="15"/>
      <c r="SJX28" s="15"/>
      <c r="SJY28" s="20"/>
      <c r="SJZ28" s="15"/>
      <c r="SKA28" s="15"/>
      <c r="SKB28" s="15"/>
      <c r="SKC28" s="30"/>
      <c r="SKD28" s="34"/>
      <c r="SKE28" s="39"/>
      <c r="SKF28" s="39"/>
      <c r="SKG28" s="15"/>
      <c r="SKH28" s="15"/>
      <c r="SKI28" s="44"/>
      <c r="SKJ28" s="39"/>
      <c r="SKK28" s="4"/>
      <c r="SKY28" s="25"/>
      <c r="SKZ28" s="15"/>
      <c r="SLC28" s="15"/>
      <c r="SLD28" s="15"/>
      <c r="SLE28" s="20"/>
      <c r="SLF28" s="15"/>
      <c r="SLG28" s="15"/>
      <c r="SLH28" s="15"/>
      <c r="SLI28" s="30"/>
      <c r="SLJ28" s="34"/>
      <c r="SLK28" s="39"/>
      <c r="SLL28" s="39"/>
      <c r="SLM28" s="15"/>
      <c r="SLN28" s="15"/>
      <c r="SLO28" s="44"/>
      <c r="SLP28" s="39"/>
      <c r="SLQ28" s="4"/>
      <c r="SME28" s="25"/>
      <c r="SMF28" s="15"/>
      <c r="SMI28" s="15"/>
      <c r="SMJ28" s="15"/>
      <c r="SMK28" s="20"/>
      <c r="SML28" s="15"/>
      <c r="SMM28" s="15"/>
      <c r="SMN28" s="15"/>
      <c r="SMO28" s="30"/>
      <c r="SMP28" s="34"/>
      <c r="SMQ28" s="39"/>
      <c r="SMR28" s="39"/>
      <c r="SMS28" s="15"/>
      <c r="SMT28" s="15"/>
      <c r="SMU28" s="44"/>
      <c r="SMV28" s="39"/>
      <c r="SMW28" s="4"/>
      <c r="SNK28" s="25"/>
      <c r="SNL28" s="15"/>
      <c r="SNO28" s="15"/>
      <c r="SNP28" s="15"/>
      <c r="SNQ28" s="20"/>
      <c r="SNR28" s="15"/>
      <c r="SNS28" s="15"/>
      <c r="SNT28" s="15"/>
      <c r="SNU28" s="30"/>
      <c r="SNV28" s="34"/>
      <c r="SNW28" s="39"/>
      <c r="SNX28" s="39"/>
      <c r="SNY28" s="15"/>
      <c r="SNZ28" s="15"/>
      <c r="SOA28" s="44"/>
      <c r="SOB28" s="39"/>
      <c r="SOC28" s="4"/>
      <c r="SOQ28" s="25"/>
      <c r="SOR28" s="15"/>
      <c r="SOU28" s="15"/>
      <c r="SOV28" s="15"/>
      <c r="SOW28" s="20"/>
      <c r="SOX28" s="15"/>
      <c r="SOY28" s="15"/>
      <c r="SOZ28" s="15"/>
      <c r="SPA28" s="30"/>
      <c r="SPB28" s="34"/>
      <c r="SPC28" s="39"/>
      <c r="SPD28" s="39"/>
      <c r="SPE28" s="15"/>
      <c r="SPF28" s="15"/>
      <c r="SPG28" s="44"/>
      <c r="SPH28" s="39"/>
      <c r="SPI28" s="4"/>
      <c r="SPW28" s="25"/>
      <c r="SPX28" s="15"/>
      <c r="SQA28" s="15"/>
      <c r="SQB28" s="15"/>
      <c r="SQC28" s="20"/>
      <c r="SQD28" s="15"/>
      <c r="SQE28" s="15"/>
      <c r="SQF28" s="15"/>
      <c r="SQG28" s="30"/>
      <c r="SQH28" s="34"/>
      <c r="SQI28" s="39"/>
      <c r="SQJ28" s="39"/>
      <c r="SQK28" s="15"/>
      <c r="SQL28" s="15"/>
      <c r="SQM28" s="44"/>
      <c r="SQN28" s="39"/>
      <c r="SQO28" s="4"/>
      <c r="SRC28" s="25"/>
      <c r="SRD28" s="15"/>
      <c r="SRG28" s="15"/>
      <c r="SRH28" s="15"/>
      <c r="SRI28" s="20"/>
      <c r="SRJ28" s="15"/>
      <c r="SRK28" s="15"/>
      <c r="SRL28" s="15"/>
      <c r="SRM28" s="30"/>
      <c r="SRN28" s="34"/>
      <c r="SRO28" s="39"/>
      <c r="SRP28" s="39"/>
      <c r="SRQ28" s="15"/>
      <c r="SRR28" s="15"/>
      <c r="SRS28" s="44"/>
      <c r="SRT28" s="39"/>
      <c r="SRU28" s="4"/>
      <c r="SSI28" s="25"/>
      <c r="SSJ28" s="15"/>
      <c r="SSM28" s="15"/>
      <c r="SSN28" s="15"/>
      <c r="SSO28" s="20"/>
      <c r="SSP28" s="15"/>
      <c r="SSQ28" s="15"/>
      <c r="SSR28" s="15"/>
      <c r="SSS28" s="30"/>
      <c r="SST28" s="34"/>
      <c r="SSU28" s="39"/>
      <c r="SSV28" s="39"/>
      <c r="SSW28" s="15"/>
      <c r="SSX28" s="15"/>
      <c r="SSY28" s="44"/>
      <c r="SSZ28" s="39"/>
      <c r="STA28" s="4"/>
      <c r="STO28" s="25"/>
      <c r="STP28" s="15"/>
      <c r="STS28" s="15"/>
      <c r="STT28" s="15"/>
      <c r="STU28" s="20"/>
      <c r="STV28" s="15"/>
      <c r="STW28" s="15"/>
      <c r="STX28" s="15"/>
      <c r="STY28" s="30"/>
      <c r="STZ28" s="34"/>
      <c r="SUA28" s="39"/>
      <c r="SUB28" s="39"/>
      <c r="SUC28" s="15"/>
      <c r="SUD28" s="15"/>
      <c r="SUE28" s="44"/>
      <c r="SUF28" s="39"/>
      <c r="SUG28" s="4"/>
      <c r="SUU28" s="25"/>
      <c r="SUV28" s="15"/>
      <c r="SUY28" s="15"/>
      <c r="SUZ28" s="15"/>
      <c r="SVA28" s="20"/>
      <c r="SVB28" s="15"/>
      <c r="SVC28" s="15"/>
      <c r="SVD28" s="15"/>
      <c r="SVE28" s="30"/>
      <c r="SVF28" s="34"/>
      <c r="SVG28" s="39"/>
      <c r="SVH28" s="39"/>
      <c r="SVI28" s="15"/>
      <c r="SVJ28" s="15"/>
      <c r="SVK28" s="44"/>
      <c r="SVL28" s="39"/>
      <c r="SVM28" s="4"/>
      <c r="SWA28" s="25"/>
      <c r="SWB28" s="15"/>
      <c r="SWE28" s="15"/>
      <c r="SWF28" s="15"/>
      <c r="SWG28" s="20"/>
      <c r="SWH28" s="15"/>
      <c r="SWI28" s="15"/>
      <c r="SWJ28" s="15"/>
      <c r="SWK28" s="30"/>
      <c r="SWL28" s="34"/>
      <c r="SWM28" s="39"/>
      <c r="SWN28" s="39"/>
      <c r="SWO28" s="15"/>
      <c r="SWP28" s="15"/>
      <c r="SWQ28" s="44"/>
      <c r="SWR28" s="39"/>
      <c r="SWS28" s="4"/>
      <c r="SXG28" s="25"/>
      <c r="SXH28" s="15"/>
      <c r="SXK28" s="15"/>
      <c r="SXL28" s="15"/>
      <c r="SXM28" s="20"/>
      <c r="SXN28" s="15"/>
      <c r="SXO28" s="15"/>
      <c r="SXP28" s="15"/>
      <c r="SXQ28" s="30"/>
      <c r="SXR28" s="34"/>
      <c r="SXS28" s="39"/>
      <c r="SXT28" s="39"/>
      <c r="SXU28" s="15"/>
      <c r="SXV28" s="15"/>
      <c r="SXW28" s="44"/>
      <c r="SXX28" s="39"/>
      <c r="SXY28" s="4"/>
      <c r="SYM28" s="25"/>
      <c r="SYN28" s="15"/>
      <c r="SYQ28" s="15"/>
      <c r="SYR28" s="15"/>
      <c r="SYS28" s="20"/>
      <c r="SYT28" s="15"/>
      <c r="SYU28" s="15"/>
      <c r="SYV28" s="15"/>
      <c r="SYW28" s="30"/>
      <c r="SYX28" s="34"/>
      <c r="SYY28" s="39"/>
      <c r="SYZ28" s="39"/>
      <c r="SZA28" s="15"/>
      <c r="SZB28" s="15"/>
      <c r="SZC28" s="44"/>
      <c r="SZD28" s="39"/>
      <c r="SZE28" s="4"/>
      <c r="SZS28" s="25"/>
      <c r="SZT28" s="15"/>
      <c r="SZW28" s="15"/>
      <c r="SZX28" s="15"/>
      <c r="SZY28" s="20"/>
      <c r="SZZ28" s="15"/>
      <c r="TAA28" s="15"/>
      <c r="TAB28" s="15"/>
      <c r="TAC28" s="30"/>
      <c r="TAD28" s="34"/>
      <c r="TAE28" s="39"/>
      <c r="TAF28" s="39"/>
      <c r="TAG28" s="15"/>
      <c r="TAH28" s="15"/>
      <c r="TAI28" s="44"/>
      <c r="TAJ28" s="39"/>
      <c r="TAK28" s="4"/>
      <c r="TAY28" s="25"/>
      <c r="TAZ28" s="15"/>
      <c r="TBC28" s="15"/>
      <c r="TBD28" s="15"/>
      <c r="TBE28" s="20"/>
      <c r="TBF28" s="15"/>
      <c r="TBG28" s="15"/>
      <c r="TBH28" s="15"/>
      <c r="TBI28" s="30"/>
      <c r="TBJ28" s="34"/>
      <c r="TBK28" s="39"/>
      <c r="TBL28" s="39"/>
      <c r="TBM28" s="15"/>
      <c r="TBN28" s="15"/>
      <c r="TBO28" s="44"/>
      <c r="TBP28" s="39"/>
      <c r="TBQ28" s="4"/>
      <c r="TCE28" s="25"/>
      <c r="TCF28" s="15"/>
      <c r="TCI28" s="15"/>
      <c r="TCJ28" s="15"/>
      <c r="TCK28" s="20"/>
      <c r="TCL28" s="15"/>
      <c r="TCM28" s="15"/>
      <c r="TCN28" s="15"/>
      <c r="TCO28" s="30"/>
      <c r="TCP28" s="34"/>
      <c r="TCQ28" s="39"/>
      <c r="TCR28" s="39"/>
      <c r="TCS28" s="15"/>
      <c r="TCT28" s="15"/>
      <c r="TCU28" s="44"/>
      <c r="TCV28" s="39"/>
      <c r="TCW28" s="4"/>
      <c r="TDK28" s="25"/>
      <c r="TDL28" s="15"/>
      <c r="TDO28" s="15"/>
      <c r="TDP28" s="15"/>
      <c r="TDQ28" s="20"/>
      <c r="TDR28" s="15"/>
      <c r="TDS28" s="15"/>
      <c r="TDT28" s="15"/>
      <c r="TDU28" s="30"/>
      <c r="TDV28" s="34"/>
      <c r="TDW28" s="39"/>
      <c r="TDX28" s="39"/>
      <c r="TDY28" s="15"/>
      <c r="TDZ28" s="15"/>
      <c r="TEA28" s="44"/>
      <c r="TEB28" s="39"/>
      <c r="TEC28" s="4"/>
      <c r="TEQ28" s="25"/>
      <c r="TER28" s="15"/>
      <c r="TEU28" s="15"/>
      <c r="TEV28" s="15"/>
      <c r="TEW28" s="20"/>
      <c r="TEX28" s="15"/>
      <c r="TEY28" s="15"/>
      <c r="TEZ28" s="15"/>
      <c r="TFA28" s="30"/>
      <c r="TFB28" s="34"/>
      <c r="TFC28" s="39"/>
      <c r="TFD28" s="39"/>
      <c r="TFE28" s="15"/>
      <c r="TFF28" s="15"/>
      <c r="TFG28" s="44"/>
      <c r="TFH28" s="39"/>
      <c r="TFI28" s="4"/>
      <c r="TFW28" s="25"/>
      <c r="TFX28" s="15"/>
      <c r="TGA28" s="15"/>
      <c r="TGB28" s="15"/>
      <c r="TGC28" s="20"/>
      <c r="TGD28" s="15"/>
      <c r="TGE28" s="15"/>
      <c r="TGF28" s="15"/>
      <c r="TGG28" s="30"/>
      <c r="TGH28" s="34"/>
      <c r="TGI28" s="39"/>
      <c r="TGJ28" s="39"/>
      <c r="TGK28" s="15"/>
      <c r="TGL28" s="15"/>
      <c r="TGM28" s="44"/>
      <c r="TGN28" s="39"/>
      <c r="TGO28" s="4"/>
      <c r="THC28" s="25"/>
      <c r="THD28" s="15"/>
      <c r="THG28" s="15"/>
      <c r="THH28" s="15"/>
      <c r="THI28" s="20"/>
      <c r="THJ28" s="15"/>
      <c r="THK28" s="15"/>
      <c r="THL28" s="15"/>
      <c r="THM28" s="30"/>
      <c r="THN28" s="34"/>
      <c r="THO28" s="39"/>
      <c r="THP28" s="39"/>
      <c r="THQ28" s="15"/>
      <c r="THR28" s="15"/>
      <c r="THS28" s="44"/>
      <c r="THT28" s="39"/>
      <c r="THU28" s="4"/>
      <c r="TII28" s="25"/>
      <c r="TIJ28" s="15"/>
      <c r="TIM28" s="15"/>
      <c r="TIN28" s="15"/>
      <c r="TIO28" s="20"/>
      <c r="TIP28" s="15"/>
      <c r="TIQ28" s="15"/>
      <c r="TIR28" s="15"/>
      <c r="TIS28" s="30"/>
      <c r="TIT28" s="34"/>
      <c r="TIU28" s="39"/>
      <c r="TIV28" s="39"/>
      <c r="TIW28" s="15"/>
      <c r="TIX28" s="15"/>
      <c r="TIY28" s="44"/>
      <c r="TIZ28" s="39"/>
      <c r="TJA28" s="4"/>
      <c r="TJO28" s="25"/>
      <c r="TJP28" s="15"/>
      <c r="TJS28" s="15"/>
      <c r="TJT28" s="15"/>
      <c r="TJU28" s="20"/>
      <c r="TJV28" s="15"/>
      <c r="TJW28" s="15"/>
      <c r="TJX28" s="15"/>
      <c r="TJY28" s="30"/>
      <c r="TJZ28" s="34"/>
      <c r="TKA28" s="39"/>
      <c r="TKB28" s="39"/>
      <c r="TKC28" s="15"/>
      <c r="TKD28" s="15"/>
      <c r="TKE28" s="44"/>
      <c r="TKF28" s="39"/>
      <c r="TKG28" s="4"/>
      <c r="TKU28" s="25"/>
      <c r="TKV28" s="15"/>
      <c r="TKY28" s="15"/>
      <c r="TKZ28" s="15"/>
      <c r="TLA28" s="20"/>
      <c r="TLB28" s="15"/>
      <c r="TLC28" s="15"/>
      <c r="TLD28" s="15"/>
      <c r="TLE28" s="30"/>
      <c r="TLF28" s="34"/>
      <c r="TLG28" s="39"/>
      <c r="TLH28" s="39"/>
      <c r="TLI28" s="15"/>
      <c r="TLJ28" s="15"/>
      <c r="TLK28" s="44"/>
      <c r="TLL28" s="39"/>
      <c r="TLM28" s="4"/>
      <c r="TMA28" s="25"/>
      <c r="TMB28" s="15"/>
      <c r="TME28" s="15"/>
      <c r="TMF28" s="15"/>
      <c r="TMG28" s="20"/>
      <c r="TMH28" s="15"/>
      <c r="TMI28" s="15"/>
      <c r="TMJ28" s="15"/>
      <c r="TMK28" s="30"/>
      <c r="TML28" s="34"/>
      <c r="TMM28" s="39"/>
      <c r="TMN28" s="39"/>
      <c r="TMO28" s="15"/>
      <c r="TMP28" s="15"/>
      <c r="TMQ28" s="44"/>
      <c r="TMR28" s="39"/>
      <c r="TMS28" s="4"/>
      <c r="TNG28" s="25"/>
      <c r="TNH28" s="15"/>
      <c r="TNK28" s="15"/>
      <c r="TNL28" s="15"/>
      <c r="TNM28" s="20"/>
      <c r="TNN28" s="15"/>
      <c r="TNO28" s="15"/>
      <c r="TNP28" s="15"/>
      <c r="TNQ28" s="30"/>
      <c r="TNR28" s="34"/>
      <c r="TNS28" s="39"/>
      <c r="TNT28" s="39"/>
      <c r="TNU28" s="15"/>
      <c r="TNV28" s="15"/>
      <c r="TNW28" s="44"/>
      <c r="TNX28" s="39"/>
      <c r="TNY28" s="4"/>
      <c r="TOM28" s="25"/>
      <c r="TON28" s="15"/>
      <c r="TOQ28" s="15"/>
      <c r="TOR28" s="15"/>
      <c r="TOS28" s="20"/>
      <c r="TOT28" s="15"/>
      <c r="TOU28" s="15"/>
      <c r="TOV28" s="15"/>
      <c r="TOW28" s="30"/>
      <c r="TOX28" s="34"/>
      <c r="TOY28" s="39"/>
      <c r="TOZ28" s="39"/>
      <c r="TPA28" s="15"/>
      <c r="TPB28" s="15"/>
      <c r="TPC28" s="44"/>
      <c r="TPD28" s="39"/>
      <c r="TPE28" s="4"/>
      <c r="TPS28" s="25"/>
      <c r="TPT28" s="15"/>
      <c r="TPW28" s="15"/>
      <c r="TPX28" s="15"/>
      <c r="TPY28" s="20"/>
      <c r="TPZ28" s="15"/>
      <c r="TQA28" s="15"/>
      <c r="TQB28" s="15"/>
      <c r="TQC28" s="30"/>
      <c r="TQD28" s="34"/>
      <c r="TQE28" s="39"/>
      <c r="TQF28" s="39"/>
      <c r="TQG28" s="15"/>
      <c r="TQH28" s="15"/>
      <c r="TQI28" s="44"/>
      <c r="TQJ28" s="39"/>
      <c r="TQK28" s="4"/>
      <c r="TQY28" s="25"/>
      <c r="TQZ28" s="15"/>
      <c r="TRC28" s="15"/>
      <c r="TRD28" s="15"/>
      <c r="TRE28" s="20"/>
      <c r="TRF28" s="15"/>
      <c r="TRG28" s="15"/>
      <c r="TRH28" s="15"/>
      <c r="TRI28" s="30"/>
      <c r="TRJ28" s="34"/>
      <c r="TRK28" s="39"/>
      <c r="TRL28" s="39"/>
      <c r="TRM28" s="15"/>
      <c r="TRN28" s="15"/>
      <c r="TRO28" s="44"/>
      <c r="TRP28" s="39"/>
      <c r="TRQ28" s="4"/>
      <c r="TSE28" s="25"/>
      <c r="TSF28" s="15"/>
      <c r="TSI28" s="15"/>
      <c r="TSJ28" s="15"/>
      <c r="TSK28" s="20"/>
      <c r="TSL28" s="15"/>
      <c r="TSM28" s="15"/>
      <c r="TSN28" s="15"/>
      <c r="TSO28" s="30"/>
      <c r="TSP28" s="34"/>
      <c r="TSQ28" s="39"/>
      <c r="TSR28" s="39"/>
      <c r="TSS28" s="15"/>
      <c r="TST28" s="15"/>
      <c r="TSU28" s="44"/>
      <c r="TSV28" s="39"/>
      <c r="TSW28" s="4"/>
      <c r="TTK28" s="25"/>
      <c r="TTL28" s="15"/>
      <c r="TTO28" s="15"/>
      <c r="TTP28" s="15"/>
      <c r="TTQ28" s="20"/>
      <c r="TTR28" s="15"/>
      <c r="TTS28" s="15"/>
      <c r="TTT28" s="15"/>
      <c r="TTU28" s="30"/>
      <c r="TTV28" s="34"/>
      <c r="TTW28" s="39"/>
      <c r="TTX28" s="39"/>
      <c r="TTY28" s="15"/>
      <c r="TTZ28" s="15"/>
      <c r="TUA28" s="44"/>
      <c r="TUB28" s="39"/>
      <c r="TUC28" s="4"/>
      <c r="TUQ28" s="25"/>
      <c r="TUR28" s="15"/>
      <c r="TUU28" s="15"/>
      <c r="TUV28" s="15"/>
      <c r="TUW28" s="20"/>
      <c r="TUX28" s="15"/>
      <c r="TUY28" s="15"/>
      <c r="TUZ28" s="15"/>
      <c r="TVA28" s="30"/>
      <c r="TVB28" s="34"/>
      <c r="TVC28" s="39"/>
      <c r="TVD28" s="39"/>
      <c r="TVE28" s="15"/>
      <c r="TVF28" s="15"/>
      <c r="TVG28" s="44"/>
      <c r="TVH28" s="39"/>
      <c r="TVI28" s="4"/>
      <c r="TVW28" s="25"/>
      <c r="TVX28" s="15"/>
      <c r="TWA28" s="15"/>
      <c r="TWB28" s="15"/>
      <c r="TWC28" s="20"/>
      <c r="TWD28" s="15"/>
      <c r="TWE28" s="15"/>
      <c r="TWF28" s="15"/>
      <c r="TWG28" s="30"/>
      <c r="TWH28" s="34"/>
      <c r="TWI28" s="39"/>
      <c r="TWJ28" s="39"/>
      <c r="TWK28" s="15"/>
      <c r="TWL28" s="15"/>
      <c r="TWM28" s="44"/>
      <c r="TWN28" s="39"/>
      <c r="TWO28" s="4"/>
      <c r="TXC28" s="25"/>
      <c r="TXD28" s="15"/>
      <c r="TXG28" s="15"/>
      <c r="TXH28" s="15"/>
      <c r="TXI28" s="20"/>
      <c r="TXJ28" s="15"/>
      <c r="TXK28" s="15"/>
      <c r="TXL28" s="15"/>
      <c r="TXM28" s="30"/>
      <c r="TXN28" s="34"/>
      <c r="TXO28" s="39"/>
      <c r="TXP28" s="39"/>
      <c r="TXQ28" s="15"/>
      <c r="TXR28" s="15"/>
      <c r="TXS28" s="44"/>
      <c r="TXT28" s="39"/>
      <c r="TXU28" s="4"/>
      <c r="TYI28" s="25"/>
      <c r="TYJ28" s="15"/>
      <c r="TYM28" s="15"/>
      <c r="TYN28" s="15"/>
      <c r="TYO28" s="20"/>
      <c r="TYP28" s="15"/>
      <c r="TYQ28" s="15"/>
      <c r="TYR28" s="15"/>
      <c r="TYS28" s="30"/>
      <c r="TYT28" s="34"/>
      <c r="TYU28" s="39"/>
      <c r="TYV28" s="39"/>
      <c r="TYW28" s="15"/>
      <c r="TYX28" s="15"/>
      <c r="TYY28" s="44"/>
      <c r="TYZ28" s="39"/>
      <c r="TZA28" s="4"/>
      <c r="TZO28" s="25"/>
      <c r="TZP28" s="15"/>
      <c r="TZS28" s="15"/>
      <c r="TZT28" s="15"/>
      <c r="TZU28" s="20"/>
      <c r="TZV28" s="15"/>
      <c r="TZW28" s="15"/>
      <c r="TZX28" s="15"/>
      <c r="TZY28" s="30"/>
      <c r="TZZ28" s="34"/>
      <c r="UAA28" s="39"/>
      <c r="UAB28" s="39"/>
      <c r="UAC28" s="15"/>
      <c r="UAD28" s="15"/>
      <c r="UAE28" s="44"/>
      <c r="UAF28" s="39"/>
      <c r="UAG28" s="4"/>
      <c r="UAU28" s="25"/>
      <c r="UAV28" s="15"/>
      <c r="UAY28" s="15"/>
      <c r="UAZ28" s="15"/>
      <c r="UBA28" s="20"/>
      <c r="UBB28" s="15"/>
      <c r="UBC28" s="15"/>
      <c r="UBD28" s="15"/>
      <c r="UBE28" s="30"/>
      <c r="UBF28" s="34"/>
      <c r="UBG28" s="39"/>
      <c r="UBH28" s="39"/>
      <c r="UBI28" s="15"/>
      <c r="UBJ28" s="15"/>
      <c r="UBK28" s="44"/>
      <c r="UBL28" s="39"/>
      <c r="UBM28" s="4"/>
      <c r="UCA28" s="25"/>
      <c r="UCB28" s="15"/>
      <c r="UCE28" s="15"/>
      <c r="UCF28" s="15"/>
      <c r="UCG28" s="20"/>
      <c r="UCH28" s="15"/>
      <c r="UCI28" s="15"/>
      <c r="UCJ28" s="15"/>
      <c r="UCK28" s="30"/>
      <c r="UCL28" s="34"/>
      <c r="UCM28" s="39"/>
      <c r="UCN28" s="39"/>
      <c r="UCO28" s="15"/>
      <c r="UCP28" s="15"/>
      <c r="UCQ28" s="44"/>
      <c r="UCR28" s="39"/>
      <c r="UCS28" s="4"/>
      <c r="UDG28" s="25"/>
      <c r="UDH28" s="15"/>
      <c r="UDK28" s="15"/>
      <c r="UDL28" s="15"/>
      <c r="UDM28" s="20"/>
      <c r="UDN28" s="15"/>
      <c r="UDO28" s="15"/>
      <c r="UDP28" s="15"/>
      <c r="UDQ28" s="30"/>
      <c r="UDR28" s="34"/>
      <c r="UDS28" s="39"/>
      <c r="UDT28" s="39"/>
      <c r="UDU28" s="15"/>
      <c r="UDV28" s="15"/>
      <c r="UDW28" s="44"/>
      <c r="UDX28" s="39"/>
      <c r="UDY28" s="4"/>
      <c r="UEM28" s="25"/>
      <c r="UEN28" s="15"/>
      <c r="UEQ28" s="15"/>
      <c r="UER28" s="15"/>
      <c r="UES28" s="20"/>
      <c r="UET28" s="15"/>
      <c r="UEU28" s="15"/>
      <c r="UEV28" s="15"/>
      <c r="UEW28" s="30"/>
      <c r="UEX28" s="34"/>
      <c r="UEY28" s="39"/>
      <c r="UEZ28" s="39"/>
      <c r="UFA28" s="15"/>
      <c r="UFB28" s="15"/>
      <c r="UFC28" s="44"/>
      <c r="UFD28" s="39"/>
      <c r="UFE28" s="4"/>
      <c r="UFS28" s="25"/>
      <c r="UFT28" s="15"/>
      <c r="UFW28" s="15"/>
      <c r="UFX28" s="15"/>
      <c r="UFY28" s="20"/>
      <c r="UFZ28" s="15"/>
      <c r="UGA28" s="15"/>
      <c r="UGB28" s="15"/>
      <c r="UGC28" s="30"/>
      <c r="UGD28" s="34"/>
      <c r="UGE28" s="39"/>
      <c r="UGF28" s="39"/>
      <c r="UGG28" s="15"/>
      <c r="UGH28" s="15"/>
      <c r="UGI28" s="44"/>
      <c r="UGJ28" s="39"/>
      <c r="UGK28" s="4"/>
      <c r="UGY28" s="25"/>
      <c r="UGZ28" s="15"/>
      <c r="UHC28" s="15"/>
      <c r="UHD28" s="15"/>
      <c r="UHE28" s="20"/>
      <c r="UHF28" s="15"/>
      <c r="UHG28" s="15"/>
      <c r="UHH28" s="15"/>
      <c r="UHI28" s="30"/>
      <c r="UHJ28" s="34"/>
      <c r="UHK28" s="39"/>
      <c r="UHL28" s="39"/>
      <c r="UHM28" s="15"/>
      <c r="UHN28" s="15"/>
      <c r="UHO28" s="44"/>
      <c r="UHP28" s="39"/>
      <c r="UHQ28" s="4"/>
      <c r="UIE28" s="25"/>
      <c r="UIF28" s="15"/>
      <c r="UII28" s="15"/>
      <c r="UIJ28" s="15"/>
      <c r="UIK28" s="20"/>
      <c r="UIL28" s="15"/>
      <c r="UIM28" s="15"/>
      <c r="UIN28" s="15"/>
      <c r="UIO28" s="30"/>
      <c r="UIP28" s="34"/>
      <c r="UIQ28" s="39"/>
      <c r="UIR28" s="39"/>
      <c r="UIS28" s="15"/>
      <c r="UIT28" s="15"/>
      <c r="UIU28" s="44"/>
      <c r="UIV28" s="39"/>
      <c r="UIW28" s="4"/>
      <c r="UJK28" s="25"/>
      <c r="UJL28" s="15"/>
      <c r="UJO28" s="15"/>
      <c r="UJP28" s="15"/>
      <c r="UJQ28" s="20"/>
      <c r="UJR28" s="15"/>
      <c r="UJS28" s="15"/>
      <c r="UJT28" s="15"/>
      <c r="UJU28" s="30"/>
      <c r="UJV28" s="34"/>
      <c r="UJW28" s="39"/>
      <c r="UJX28" s="39"/>
      <c r="UJY28" s="15"/>
      <c r="UJZ28" s="15"/>
      <c r="UKA28" s="44"/>
      <c r="UKB28" s="39"/>
      <c r="UKC28" s="4"/>
      <c r="UKQ28" s="25"/>
      <c r="UKR28" s="15"/>
      <c r="UKU28" s="15"/>
      <c r="UKV28" s="15"/>
      <c r="UKW28" s="20"/>
      <c r="UKX28" s="15"/>
      <c r="UKY28" s="15"/>
      <c r="UKZ28" s="15"/>
      <c r="ULA28" s="30"/>
      <c r="ULB28" s="34"/>
      <c r="ULC28" s="39"/>
      <c r="ULD28" s="39"/>
      <c r="ULE28" s="15"/>
      <c r="ULF28" s="15"/>
      <c r="ULG28" s="44"/>
      <c r="ULH28" s="39"/>
      <c r="ULI28" s="4"/>
      <c r="ULW28" s="25"/>
      <c r="ULX28" s="15"/>
      <c r="UMA28" s="15"/>
      <c r="UMB28" s="15"/>
      <c r="UMC28" s="20"/>
      <c r="UMD28" s="15"/>
      <c r="UME28" s="15"/>
      <c r="UMF28" s="15"/>
      <c r="UMG28" s="30"/>
      <c r="UMH28" s="34"/>
      <c r="UMI28" s="39"/>
      <c r="UMJ28" s="39"/>
      <c r="UMK28" s="15"/>
      <c r="UML28" s="15"/>
      <c r="UMM28" s="44"/>
      <c r="UMN28" s="39"/>
      <c r="UMO28" s="4"/>
      <c r="UNC28" s="25"/>
      <c r="UND28" s="15"/>
      <c r="UNG28" s="15"/>
      <c r="UNH28" s="15"/>
      <c r="UNI28" s="20"/>
      <c r="UNJ28" s="15"/>
      <c r="UNK28" s="15"/>
      <c r="UNL28" s="15"/>
      <c r="UNM28" s="30"/>
      <c r="UNN28" s="34"/>
      <c r="UNO28" s="39"/>
      <c r="UNP28" s="39"/>
      <c r="UNQ28" s="15"/>
      <c r="UNR28" s="15"/>
      <c r="UNS28" s="44"/>
      <c r="UNT28" s="39"/>
      <c r="UNU28" s="4"/>
      <c r="UOI28" s="25"/>
      <c r="UOJ28" s="15"/>
      <c r="UOM28" s="15"/>
      <c r="UON28" s="15"/>
      <c r="UOO28" s="20"/>
      <c r="UOP28" s="15"/>
      <c r="UOQ28" s="15"/>
      <c r="UOR28" s="15"/>
      <c r="UOS28" s="30"/>
      <c r="UOT28" s="34"/>
      <c r="UOU28" s="39"/>
      <c r="UOV28" s="39"/>
      <c r="UOW28" s="15"/>
      <c r="UOX28" s="15"/>
      <c r="UOY28" s="44"/>
      <c r="UOZ28" s="39"/>
      <c r="UPA28" s="4"/>
      <c r="UPO28" s="25"/>
      <c r="UPP28" s="15"/>
      <c r="UPS28" s="15"/>
      <c r="UPT28" s="15"/>
      <c r="UPU28" s="20"/>
      <c r="UPV28" s="15"/>
      <c r="UPW28" s="15"/>
      <c r="UPX28" s="15"/>
      <c r="UPY28" s="30"/>
      <c r="UPZ28" s="34"/>
      <c r="UQA28" s="39"/>
      <c r="UQB28" s="39"/>
      <c r="UQC28" s="15"/>
      <c r="UQD28" s="15"/>
      <c r="UQE28" s="44"/>
      <c r="UQF28" s="39"/>
      <c r="UQG28" s="4"/>
      <c r="UQU28" s="25"/>
      <c r="UQV28" s="15"/>
      <c r="UQY28" s="15"/>
      <c r="UQZ28" s="15"/>
      <c r="URA28" s="20"/>
      <c r="URB28" s="15"/>
      <c r="URC28" s="15"/>
      <c r="URD28" s="15"/>
      <c r="URE28" s="30"/>
      <c r="URF28" s="34"/>
      <c r="URG28" s="39"/>
      <c r="URH28" s="39"/>
      <c r="URI28" s="15"/>
      <c r="URJ28" s="15"/>
      <c r="URK28" s="44"/>
      <c r="URL28" s="39"/>
      <c r="URM28" s="4"/>
      <c r="USA28" s="25"/>
      <c r="USB28" s="15"/>
      <c r="USE28" s="15"/>
      <c r="USF28" s="15"/>
      <c r="USG28" s="20"/>
      <c r="USH28" s="15"/>
      <c r="USI28" s="15"/>
      <c r="USJ28" s="15"/>
      <c r="USK28" s="30"/>
      <c r="USL28" s="34"/>
      <c r="USM28" s="39"/>
      <c r="USN28" s="39"/>
      <c r="USO28" s="15"/>
      <c r="USP28" s="15"/>
      <c r="USQ28" s="44"/>
      <c r="USR28" s="39"/>
      <c r="USS28" s="4"/>
      <c r="UTG28" s="25"/>
      <c r="UTH28" s="15"/>
      <c r="UTK28" s="15"/>
      <c r="UTL28" s="15"/>
      <c r="UTM28" s="20"/>
      <c r="UTN28" s="15"/>
      <c r="UTO28" s="15"/>
      <c r="UTP28" s="15"/>
      <c r="UTQ28" s="30"/>
      <c r="UTR28" s="34"/>
      <c r="UTS28" s="39"/>
      <c r="UTT28" s="39"/>
      <c r="UTU28" s="15"/>
      <c r="UTV28" s="15"/>
      <c r="UTW28" s="44"/>
      <c r="UTX28" s="39"/>
      <c r="UTY28" s="4"/>
      <c r="UUM28" s="25"/>
      <c r="UUN28" s="15"/>
      <c r="UUQ28" s="15"/>
      <c r="UUR28" s="15"/>
      <c r="UUS28" s="20"/>
      <c r="UUT28" s="15"/>
      <c r="UUU28" s="15"/>
      <c r="UUV28" s="15"/>
      <c r="UUW28" s="30"/>
      <c r="UUX28" s="34"/>
      <c r="UUY28" s="39"/>
      <c r="UUZ28" s="39"/>
      <c r="UVA28" s="15"/>
      <c r="UVB28" s="15"/>
      <c r="UVC28" s="44"/>
      <c r="UVD28" s="39"/>
      <c r="UVE28" s="4"/>
      <c r="UVS28" s="25"/>
      <c r="UVT28" s="15"/>
      <c r="UVW28" s="15"/>
      <c r="UVX28" s="15"/>
      <c r="UVY28" s="20"/>
      <c r="UVZ28" s="15"/>
      <c r="UWA28" s="15"/>
      <c r="UWB28" s="15"/>
      <c r="UWC28" s="30"/>
      <c r="UWD28" s="34"/>
      <c r="UWE28" s="39"/>
      <c r="UWF28" s="39"/>
      <c r="UWG28" s="15"/>
      <c r="UWH28" s="15"/>
      <c r="UWI28" s="44"/>
      <c r="UWJ28" s="39"/>
      <c r="UWK28" s="4"/>
      <c r="UWY28" s="25"/>
      <c r="UWZ28" s="15"/>
      <c r="UXC28" s="15"/>
      <c r="UXD28" s="15"/>
      <c r="UXE28" s="20"/>
      <c r="UXF28" s="15"/>
      <c r="UXG28" s="15"/>
      <c r="UXH28" s="15"/>
      <c r="UXI28" s="30"/>
      <c r="UXJ28" s="34"/>
      <c r="UXK28" s="39"/>
      <c r="UXL28" s="39"/>
      <c r="UXM28" s="15"/>
      <c r="UXN28" s="15"/>
      <c r="UXO28" s="44"/>
      <c r="UXP28" s="39"/>
      <c r="UXQ28" s="4"/>
      <c r="UYE28" s="25"/>
      <c r="UYF28" s="15"/>
      <c r="UYI28" s="15"/>
      <c r="UYJ28" s="15"/>
      <c r="UYK28" s="20"/>
      <c r="UYL28" s="15"/>
      <c r="UYM28" s="15"/>
      <c r="UYN28" s="15"/>
      <c r="UYO28" s="30"/>
      <c r="UYP28" s="34"/>
      <c r="UYQ28" s="39"/>
      <c r="UYR28" s="39"/>
      <c r="UYS28" s="15"/>
      <c r="UYT28" s="15"/>
      <c r="UYU28" s="44"/>
      <c r="UYV28" s="39"/>
      <c r="UYW28" s="4"/>
      <c r="UZK28" s="25"/>
      <c r="UZL28" s="15"/>
      <c r="UZO28" s="15"/>
      <c r="UZP28" s="15"/>
      <c r="UZQ28" s="20"/>
      <c r="UZR28" s="15"/>
      <c r="UZS28" s="15"/>
      <c r="UZT28" s="15"/>
      <c r="UZU28" s="30"/>
      <c r="UZV28" s="34"/>
      <c r="UZW28" s="39"/>
      <c r="UZX28" s="39"/>
      <c r="UZY28" s="15"/>
      <c r="UZZ28" s="15"/>
      <c r="VAA28" s="44"/>
      <c r="VAB28" s="39"/>
      <c r="VAC28" s="4"/>
      <c r="VAQ28" s="25"/>
      <c r="VAR28" s="15"/>
      <c r="VAU28" s="15"/>
      <c r="VAV28" s="15"/>
      <c r="VAW28" s="20"/>
      <c r="VAX28" s="15"/>
      <c r="VAY28" s="15"/>
      <c r="VAZ28" s="15"/>
      <c r="VBA28" s="30"/>
      <c r="VBB28" s="34"/>
      <c r="VBC28" s="39"/>
      <c r="VBD28" s="39"/>
      <c r="VBE28" s="15"/>
      <c r="VBF28" s="15"/>
      <c r="VBG28" s="44"/>
      <c r="VBH28" s="39"/>
      <c r="VBI28" s="4"/>
      <c r="VBW28" s="25"/>
      <c r="VBX28" s="15"/>
      <c r="VCA28" s="15"/>
      <c r="VCB28" s="15"/>
      <c r="VCC28" s="20"/>
      <c r="VCD28" s="15"/>
      <c r="VCE28" s="15"/>
      <c r="VCF28" s="15"/>
      <c r="VCG28" s="30"/>
      <c r="VCH28" s="34"/>
      <c r="VCI28" s="39"/>
      <c r="VCJ28" s="39"/>
      <c r="VCK28" s="15"/>
      <c r="VCL28" s="15"/>
      <c r="VCM28" s="44"/>
      <c r="VCN28" s="39"/>
      <c r="VCO28" s="4"/>
      <c r="VDC28" s="25"/>
      <c r="VDD28" s="15"/>
      <c r="VDG28" s="15"/>
      <c r="VDH28" s="15"/>
      <c r="VDI28" s="20"/>
      <c r="VDJ28" s="15"/>
      <c r="VDK28" s="15"/>
      <c r="VDL28" s="15"/>
      <c r="VDM28" s="30"/>
      <c r="VDN28" s="34"/>
      <c r="VDO28" s="39"/>
      <c r="VDP28" s="39"/>
      <c r="VDQ28" s="15"/>
      <c r="VDR28" s="15"/>
      <c r="VDS28" s="44"/>
      <c r="VDT28" s="39"/>
      <c r="VDU28" s="4"/>
      <c r="VEI28" s="25"/>
      <c r="VEJ28" s="15"/>
      <c r="VEM28" s="15"/>
      <c r="VEN28" s="15"/>
      <c r="VEO28" s="20"/>
      <c r="VEP28" s="15"/>
      <c r="VEQ28" s="15"/>
      <c r="VER28" s="15"/>
      <c r="VES28" s="30"/>
      <c r="VET28" s="34"/>
      <c r="VEU28" s="39"/>
      <c r="VEV28" s="39"/>
      <c r="VEW28" s="15"/>
      <c r="VEX28" s="15"/>
      <c r="VEY28" s="44"/>
      <c r="VEZ28" s="39"/>
      <c r="VFA28" s="4"/>
      <c r="VFO28" s="25"/>
      <c r="VFP28" s="15"/>
      <c r="VFS28" s="15"/>
      <c r="VFT28" s="15"/>
      <c r="VFU28" s="20"/>
      <c r="VFV28" s="15"/>
      <c r="VFW28" s="15"/>
      <c r="VFX28" s="15"/>
      <c r="VFY28" s="30"/>
      <c r="VFZ28" s="34"/>
      <c r="VGA28" s="39"/>
      <c r="VGB28" s="39"/>
      <c r="VGC28" s="15"/>
      <c r="VGD28" s="15"/>
      <c r="VGE28" s="44"/>
      <c r="VGF28" s="39"/>
      <c r="VGG28" s="4"/>
      <c r="VGU28" s="25"/>
      <c r="VGV28" s="15"/>
      <c r="VGY28" s="15"/>
      <c r="VGZ28" s="15"/>
      <c r="VHA28" s="20"/>
      <c r="VHB28" s="15"/>
      <c r="VHC28" s="15"/>
      <c r="VHD28" s="15"/>
      <c r="VHE28" s="30"/>
      <c r="VHF28" s="34"/>
      <c r="VHG28" s="39"/>
      <c r="VHH28" s="39"/>
      <c r="VHI28" s="15"/>
      <c r="VHJ28" s="15"/>
      <c r="VHK28" s="44"/>
      <c r="VHL28" s="39"/>
      <c r="VHM28" s="4"/>
      <c r="VIA28" s="25"/>
      <c r="VIB28" s="15"/>
      <c r="VIE28" s="15"/>
      <c r="VIF28" s="15"/>
      <c r="VIG28" s="20"/>
      <c r="VIH28" s="15"/>
      <c r="VII28" s="15"/>
      <c r="VIJ28" s="15"/>
      <c r="VIK28" s="30"/>
      <c r="VIL28" s="34"/>
      <c r="VIM28" s="39"/>
      <c r="VIN28" s="39"/>
      <c r="VIO28" s="15"/>
      <c r="VIP28" s="15"/>
      <c r="VIQ28" s="44"/>
      <c r="VIR28" s="39"/>
      <c r="VIS28" s="4"/>
      <c r="VJG28" s="25"/>
      <c r="VJH28" s="15"/>
      <c r="VJK28" s="15"/>
      <c r="VJL28" s="15"/>
      <c r="VJM28" s="20"/>
      <c r="VJN28" s="15"/>
      <c r="VJO28" s="15"/>
      <c r="VJP28" s="15"/>
      <c r="VJQ28" s="30"/>
      <c r="VJR28" s="34"/>
      <c r="VJS28" s="39"/>
      <c r="VJT28" s="39"/>
      <c r="VJU28" s="15"/>
      <c r="VJV28" s="15"/>
      <c r="VJW28" s="44"/>
      <c r="VJX28" s="39"/>
      <c r="VJY28" s="4"/>
      <c r="VKM28" s="25"/>
      <c r="VKN28" s="15"/>
      <c r="VKQ28" s="15"/>
      <c r="VKR28" s="15"/>
      <c r="VKS28" s="20"/>
      <c r="VKT28" s="15"/>
      <c r="VKU28" s="15"/>
      <c r="VKV28" s="15"/>
      <c r="VKW28" s="30"/>
      <c r="VKX28" s="34"/>
      <c r="VKY28" s="39"/>
      <c r="VKZ28" s="39"/>
      <c r="VLA28" s="15"/>
      <c r="VLB28" s="15"/>
      <c r="VLC28" s="44"/>
      <c r="VLD28" s="39"/>
      <c r="VLE28" s="4"/>
      <c r="VLS28" s="25"/>
      <c r="VLT28" s="15"/>
      <c r="VLW28" s="15"/>
      <c r="VLX28" s="15"/>
      <c r="VLY28" s="20"/>
      <c r="VLZ28" s="15"/>
      <c r="VMA28" s="15"/>
      <c r="VMB28" s="15"/>
      <c r="VMC28" s="30"/>
      <c r="VMD28" s="34"/>
      <c r="VME28" s="39"/>
      <c r="VMF28" s="39"/>
      <c r="VMG28" s="15"/>
      <c r="VMH28" s="15"/>
      <c r="VMI28" s="44"/>
      <c r="VMJ28" s="39"/>
      <c r="VMK28" s="4"/>
      <c r="VMY28" s="25"/>
      <c r="VMZ28" s="15"/>
      <c r="VNC28" s="15"/>
      <c r="VND28" s="15"/>
      <c r="VNE28" s="20"/>
      <c r="VNF28" s="15"/>
      <c r="VNG28" s="15"/>
      <c r="VNH28" s="15"/>
      <c r="VNI28" s="30"/>
      <c r="VNJ28" s="34"/>
      <c r="VNK28" s="39"/>
      <c r="VNL28" s="39"/>
      <c r="VNM28" s="15"/>
      <c r="VNN28" s="15"/>
      <c r="VNO28" s="44"/>
      <c r="VNP28" s="39"/>
      <c r="VNQ28" s="4"/>
      <c r="VOE28" s="25"/>
      <c r="VOF28" s="15"/>
      <c r="VOI28" s="15"/>
      <c r="VOJ28" s="15"/>
      <c r="VOK28" s="20"/>
      <c r="VOL28" s="15"/>
      <c r="VOM28" s="15"/>
      <c r="VON28" s="15"/>
      <c r="VOO28" s="30"/>
      <c r="VOP28" s="34"/>
      <c r="VOQ28" s="39"/>
      <c r="VOR28" s="39"/>
      <c r="VOS28" s="15"/>
      <c r="VOT28" s="15"/>
      <c r="VOU28" s="44"/>
      <c r="VOV28" s="39"/>
      <c r="VOW28" s="4"/>
      <c r="VPK28" s="25"/>
      <c r="VPL28" s="15"/>
      <c r="VPO28" s="15"/>
      <c r="VPP28" s="15"/>
      <c r="VPQ28" s="20"/>
      <c r="VPR28" s="15"/>
      <c r="VPS28" s="15"/>
      <c r="VPT28" s="15"/>
      <c r="VPU28" s="30"/>
      <c r="VPV28" s="34"/>
      <c r="VPW28" s="39"/>
      <c r="VPX28" s="39"/>
      <c r="VPY28" s="15"/>
      <c r="VPZ28" s="15"/>
      <c r="VQA28" s="44"/>
      <c r="VQB28" s="39"/>
      <c r="VQC28" s="4"/>
      <c r="VQQ28" s="25"/>
      <c r="VQR28" s="15"/>
      <c r="VQU28" s="15"/>
      <c r="VQV28" s="15"/>
      <c r="VQW28" s="20"/>
      <c r="VQX28" s="15"/>
      <c r="VQY28" s="15"/>
      <c r="VQZ28" s="15"/>
      <c r="VRA28" s="30"/>
      <c r="VRB28" s="34"/>
      <c r="VRC28" s="39"/>
      <c r="VRD28" s="39"/>
      <c r="VRE28" s="15"/>
      <c r="VRF28" s="15"/>
      <c r="VRG28" s="44"/>
      <c r="VRH28" s="39"/>
      <c r="VRI28" s="4"/>
      <c r="VRW28" s="25"/>
      <c r="VRX28" s="15"/>
      <c r="VSA28" s="15"/>
      <c r="VSB28" s="15"/>
      <c r="VSC28" s="20"/>
      <c r="VSD28" s="15"/>
      <c r="VSE28" s="15"/>
      <c r="VSF28" s="15"/>
      <c r="VSG28" s="30"/>
      <c r="VSH28" s="34"/>
      <c r="VSI28" s="39"/>
      <c r="VSJ28" s="39"/>
      <c r="VSK28" s="15"/>
      <c r="VSL28" s="15"/>
      <c r="VSM28" s="44"/>
      <c r="VSN28" s="39"/>
      <c r="VSO28" s="4"/>
      <c r="VTC28" s="25"/>
      <c r="VTD28" s="15"/>
      <c r="VTG28" s="15"/>
      <c r="VTH28" s="15"/>
      <c r="VTI28" s="20"/>
      <c r="VTJ28" s="15"/>
      <c r="VTK28" s="15"/>
      <c r="VTL28" s="15"/>
      <c r="VTM28" s="30"/>
      <c r="VTN28" s="34"/>
      <c r="VTO28" s="39"/>
      <c r="VTP28" s="39"/>
      <c r="VTQ28" s="15"/>
      <c r="VTR28" s="15"/>
      <c r="VTS28" s="44"/>
      <c r="VTT28" s="39"/>
      <c r="VTU28" s="4"/>
      <c r="VUI28" s="25"/>
      <c r="VUJ28" s="15"/>
      <c r="VUM28" s="15"/>
      <c r="VUN28" s="15"/>
      <c r="VUO28" s="20"/>
      <c r="VUP28" s="15"/>
      <c r="VUQ28" s="15"/>
      <c r="VUR28" s="15"/>
      <c r="VUS28" s="30"/>
      <c r="VUT28" s="34"/>
      <c r="VUU28" s="39"/>
      <c r="VUV28" s="39"/>
      <c r="VUW28" s="15"/>
      <c r="VUX28" s="15"/>
      <c r="VUY28" s="44"/>
      <c r="VUZ28" s="39"/>
      <c r="VVA28" s="4"/>
      <c r="VVO28" s="25"/>
      <c r="VVP28" s="15"/>
      <c r="VVS28" s="15"/>
      <c r="VVT28" s="15"/>
      <c r="VVU28" s="20"/>
      <c r="VVV28" s="15"/>
      <c r="VVW28" s="15"/>
      <c r="VVX28" s="15"/>
      <c r="VVY28" s="30"/>
      <c r="VVZ28" s="34"/>
      <c r="VWA28" s="39"/>
      <c r="VWB28" s="39"/>
      <c r="VWC28" s="15"/>
      <c r="VWD28" s="15"/>
      <c r="VWE28" s="44"/>
      <c r="VWF28" s="39"/>
      <c r="VWG28" s="4"/>
      <c r="VWU28" s="25"/>
      <c r="VWV28" s="15"/>
      <c r="VWY28" s="15"/>
      <c r="VWZ28" s="15"/>
      <c r="VXA28" s="20"/>
      <c r="VXB28" s="15"/>
      <c r="VXC28" s="15"/>
      <c r="VXD28" s="15"/>
      <c r="VXE28" s="30"/>
      <c r="VXF28" s="34"/>
      <c r="VXG28" s="39"/>
      <c r="VXH28" s="39"/>
      <c r="VXI28" s="15"/>
      <c r="VXJ28" s="15"/>
      <c r="VXK28" s="44"/>
      <c r="VXL28" s="39"/>
      <c r="VXM28" s="4"/>
      <c r="VYA28" s="25"/>
      <c r="VYB28" s="15"/>
      <c r="VYE28" s="15"/>
      <c r="VYF28" s="15"/>
      <c r="VYG28" s="20"/>
      <c r="VYH28" s="15"/>
      <c r="VYI28" s="15"/>
      <c r="VYJ28" s="15"/>
      <c r="VYK28" s="30"/>
      <c r="VYL28" s="34"/>
      <c r="VYM28" s="39"/>
      <c r="VYN28" s="39"/>
      <c r="VYO28" s="15"/>
      <c r="VYP28" s="15"/>
      <c r="VYQ28" s="44"/>
      <c r="VYR28" s="39"/>
      <c r="VYS28" s="4"/>
      <c r="VZG28" s="25"/>
      <c r="VZH28" s="15"/>
      <c r="VZK28" s="15"/>
      <c r="VZL28" s="15"/>
      <c r="VZM28" s="20"/>
      <c r="VZN28" s="15"/>
      <c r="VZO28" s="15"/>
      <c r="VZP28" s="15"/>
      <c r="VZQ28" s="30"/>
      <c r="VZR28" s="34"/>
      <c r="VZS28" s="39"/>
      <c r="VZT28" s="39"/>
      <c r="VZU28" s="15"/>
      <c r="VZV28" s="15"/>
      <c r="VZW28" s="44"/>
      <c r="VZX28" s="39"/>
      <c r="VZY28" s="4"/>
      <c r="WAM28" s="25"/>
      <c r="WAN28" s="15"/>
      <c r="WAQ28" s="15"/>
      <c r="WAR28" s="15"/>
      <c r="WAS28" s="20"/>
      <c r="WAT28" s="15"/>
      <c r="WAU28" s="15"/>
      <c r="WAV28" s="15"/>
      <c r="WAW28" s="30"/>
      <c r="WAX28" s="34"/>
      <c r="WAY28" s="39"/>
      <c r="WAZ28" s="39"/>
      <c r="WBA28" s="15"/>
      <c r="WBB28" s="15"/>
      <c r="WBC28" s="44"/>
      <c r="WBD28" s="39"/>
      <c r="WBE28" s="4"/>
      <c r="WBS28" s="25"/>
      <c r="WBT28" s="15"/>
      <c r="WBW28" s="15"/>
      <c r="WBX28" s="15"/>
      <c r="WBY28" s="20"/>
      <c r="WBZ28" s="15"/>
      <c r="WCA28" s="15"/>
      <c r="WCB28" s="15"/>
      <c r="WCC28" s="30"/>
      <c r="WCD28" s="34"/>
      <c r="WCE28" s="39"/>
      <c r="WCF28" s="39"/>
      <c r="WCG28" s="15"/>
      <c r="WCH28" s="15"/>
      <c r="WCI28" s="44"/>
      <c r="WCJ28" s="39"/>
      <c r="WCK28" s="4"/>
      <c r="WCY28" s="25"/>
      <c r="WCZ28" s="15"/>
      <c r="WDC28" s="15"/>
      <c r="WDD28" s="15"/>
      <c r="WDE28" s="20"/>
      <c r="WDF28" s="15"/>
      <c r="WDG28" s="15"/>
      <c r="WDH28" s="15"/>
      <c r="WDI28" s="30"/>
      <c r="WDJ28" s="34"/>
      <c r="WDK28" s="39"/>
      <c r="WDL28" s="39"/>
      <c r="WDM28" s="15"/>
      <c r="WDN28" s="15"/>
      <c r="WDO28" s="44"/>
      <c r="WDP28" s="39"/>
      <c r="WDQ28" s="4"/>
      <c r="WEE28" s="25"/>
      <c r="WEF28" s="15"/>
      <c r="WEI28" s="15"/>
      <c r="WEJ28" s="15"/>
      <c r="WEK28" s="20"/>
      <c r="WEL28" s="15"/>
      <c r="WEM28" s="15"/>
      <c r="WEN28" s="15"/>
      <c r="WEO28" s="30"/>
      <c r="WEP28" s="34"/>
      <c r="WEQ28" s="39"/>
      <c r="WER28" s="39"/>
      <c r="WES28" s="15"/>
      <c r="WET28" s="15"/>
      <c r="WEU28" s="44"/>
      <c r="WEV28" s="39"/>
      <c r="WEW28" s="4"/>
      <c r="WFK28" s="25"/>
      <c r="WFL28" s="15"/>
      <c r="WFO28" s="15"/>
      <c r="WFP28" s="15"/>
      <c r="WFQ28" s="20"/>
      <c r="WFR28" s="15"/>
      <c r="WFS28" s="15"/>
      <c r="WFT28" s="15"/>
      <c r="WFU28" s="30"/>
      <c r="WFV28" s="34"/>
      <c r="WFW28" s="39"/>
      <c r="WFX28" s="39"/>
      <c r="WFY28" s="15"/>
      <c r="WFZ28" s="15"/>
      <c r="WGA28" s="44"/>
      <c r="WGB28" s="39"/>
      <c r="WGC28" s="4"/>
      <c r="WGQ28" s="25"/>
      <c r="WGR28" s="15"/>
      <c r="WGU28" s="15"/>
      <c r="WGV28" s="15"/>
      <c r="WGW28" s="20"/>
      <c r="WGX28" s="15"/>
      <c r="WGY28" s="15"/>
      <c r="WGZ28" s="15"/>
      <c r="WHA28" s="30"/>
      <c r="WHB28" s="34"/>
      <c r="WHC28" s="39"/>
      <c r="WHD28" s="39"/>
      <c r="WHE28" s="15"/>
      <c r="WHF28" s="15"/>
      <c r="WHG28" s="44"/>
      <c r="WHH28" s="39"/>
      <c r="WHI28" s="4"/>
      <c r="WHW28" s="25"/>
      <c r="WHX28" s="15"/>
      <c r="WIA28" s="15"/>
      <c r="WIB28" s="15"/>
      <c r="WIC28" s="20"/>
      <c r="WID28" s="15"/>
      <c r="WIE28" s="15"/>
      <c r="WIF28" s="15"/>
      <c r="WIG28" s="30"/>
      <c r="WIH28" s="34"/>
      <c r="WII28" s="39"/>
      <c r="WIJ28" s="39"/>
      <c r="WIK28" s="15"/>
      <c r="WIL28" s="15"/>
      <c r="WIM28" s="44"/>
      <c r="WIN28" s="39"/>
      <c r="WIO28" s="4"/>
      <c r="WJC28" s="25"/>
      <c r="WJD28" s="15"/>
      <c r="WJG28" s="15"/>
      <c r="WJH28" s="15"/>
      <c r="WJI28" s="20"/>
      <c r="WJJ28" s="15"/>
      <c r="WJK28" s="15"/>
      <c r="WJL28" s="15"/>
      <c r="WJM28" s="30"/>
      <c r="WJN28" s="34"/>
      <c r="WJO28" s="39"/>
      <c r="WJP28" s="39"/>
      <c r="WJQ28" s="15"/>
      <c r="WJR28" s="15"/>
      <c r="WJS28" s="44"/>
      <c r="WJT28" s="39"/>
      <c r="WJU28" s="4"/>
      <c r="WKI28" s="25"/>
      <c r="WKJ28" s="15"/>
      <c r="WKM28" s="15"/>
      <c r="WKN28" s="15"/>
      <c r="WKO28" s="20"/>
      <c r="WKP28" s="15"/>
      <c r="WKQ28" s="15"/>
      <c r="WKR28" s="15"/>
      <c r="WKS28" s="30"/>
      <c r="WKT28" s="34"/>
      <c r="WKU28" s="39"/>
      <c r="WKV28" s="39"/>
      <c r="WKW28" s="15"/>
      <c r="WKX28" s="15"/>
      <c r="WKY28" s="44"/>
      <c r="WKZ28" s="39"/>
      <c r="WLA28" s="4"/>
      <c r="WLO28" s="25"/>
      <c r="WLP28" s="15"/>
      <c r="WLS28" s="15"/>
      <c r="WLT28" s="15"/>
      <c r="WLU28" s="20"/>
      <c r="WLV28" s="15"/>
      <c r="WLW28" s="15"/>
      <c r="WLX28" s="15"/>
      <c r="WLY28" s="30"/>
      <c r="WLZ28" s="34"/>
      <c r="WMA28" s="39"/>
      <c r="WMB28" s="39"/>
      <c r="WMC28" s="15"/>
      <c r="WMD28" s="15"/>
      <c r="WME28" s="44"/>
      <c r="WMF28" s="39"/>
      <c r="WMG28" s="4"/>
      <c r="WMU28" s="25"/>
      <c r="WMV28" s="15"/>
      <c r="WMY28" s="15"/>
      <c r="WMZ28" s="15"/>
      <c r="WNA28" s="20"/>
      <c r="WNB28" s="15"/>
      <c r="WNC28" s="15"/>
      <c r="WND28" s="15"/>
      <c r="WNE28" s="30"/>
      <c r="WNF28" s="34"/>
      <c r="WNG28" s="39"/>
      <c r="WNH28" s="39"/>
      <c r="WNI28" s="15"/>
      <c r="WNJ28" s="15"/>
      <c r="WNK28" s="44"/>
      <c r="WNL28" s="39"/>
      <c r="WNM28" s="4"/>
      <c r="WOA28" s="25"/>
      <c r="WOB28" s="15"/>
      <c r="WOE28" s="15"/>
      <c r="WOF28" s="15"/>
      <c r="WOG28" s="20"/>
      <c r="WOH28" s="15"/>
      <c r="WOI28" s="15"/>
      <c r="WOJ28" s="15"/>
      <c r="WOK28" s="30"/>
      <c r="WOL28" s="34"/>
      <c r="WOM28" s="39"/>
      <c r="WON28" s="39"/>
      <c r="WOO28" s="15"/>
      <c r="WOP28" s="15"/>
      <c r="WOQ28" s="44"/>
      <c r="WOR28" s="39"/>
      <c r="WOS28" s="4"/>
      <c r="WPG28" s="25"/>
      <c r="WPH28" s="15"/>
      <c r="WPK28" s="15"/>
      <c r="WPL28" s="15"/>
      <c r="WPM28" s="20"/>
      <c r="WPN28" s="15"/>
      <c r="WPO28" s="15"/>
      <c r="WPP28" s="15"/>
      <c r="WPQ28" s="30"/>
      <c r="WPR28" s="34"/>
      <c r="WPS28" s="39"/>
      <c r="WPT28" s="39"/>
      <c r="WPU28" s="15"/>
      <c r="WPV28" s="15"/>
      <c r="WPW28" s="44"/>
      <c r="WPX28" s="39"/>
      <c r="WPY28" s="4"/>
      <c r="WQM28" s="25"/>
      <c r="WQN28" s="15"/>
      <c r="WQQ28" s="15"/>
      <c r="WQR28" s="15"/>
      <c r="WQS28" s="20"/>
      <c r="WQT28" s="15"/>
      <c r="WQU28" s="15"/>
      <c r="WQV28" s="15"/>
      <c r="WQW28" s="30"/>
      <c r="WQX28" s="34"/>
      <c r="WQY28" s="39"/>
      <c r="WQZ28" s="39"/>
      <c r="WRA28" s="15"/>
      <c r="WRB28" s="15"/>
      <c r="WRC28" s="44"/>
      <c r="WRD28" s="39"/>
      <c r="WRE28" s="4"/>
      <c r="WRS28" s="25"/>
      <c r="WRT28" s="15"/>
      <c r="WRW28" s="15"/>
      <c r="WRX28" s="15"/>
      <c r="WRY28" s="20"/>
      <c r="WRZ28" s="15"/>
      <c r="WSA28" s="15"/>
      <c r="WSB28" s="15"/>
      <c r="WSC28" s="30"/>
      <c r="WSD28" s="34"/>
      <c r="WSE28" s="39"/>
      <c r="WSF28" s="39"/>
      <c r="WSG28" s="15"/>
      <c r="WSH28" s="15"/>
      <c r="WSI28" s="44"/>
      <c r="WSJ28" s="39"/>
      <c r="WSK28" s="4"/>
      <c r="WSY28" s="25"/>
      <c r="WSZ28" s="15"/>
      <c r="WTC28" s="15"/>
      <c r="WTD28" s="15"/>
      <c r="WTE28" s="20"/>
      <c r="WTF28" s="15"/>
      <c r="WTG28" s="15"/>
      <c r="WTH28" s="15"/>
      <c r="WTI28" s="30"/>
      <c r="WTJ28" s="34"/>
      <c r="WTK28" s="39"/>
      <c r="WTL28" s="39"/>
      <c r="WTM28" s="15"/>
      <c r="WTN28" s="15"/>
      <c r="WTO28" s="44"/>
      <c r="WTP28" s="39"/>
      <c r="WTQ28" s="4"/>
      <c r="WUE28" s="25"/>
      <c r="WUF28" s="15"/>
      <c r="WUI28" s="15"/>
      <c r="WUJ28" s="15"/>
      <c r="WUK28" s="20"/>
      <c r="WUL28" s="15"/>
      <c r="WUM28" s="15"/>
      <c r="WUN28" s="15"/>
      <c r="WUO28" s="30"/>
      <c r="WUP28" s="34"/>
      <c r="WUQ28" s="39"/>
      <c r="WUR28" s="39"/>
      <c r="WUS28" s="15"/>
      <c r="WUT28" s="15"/>
      <c r="WUU28" s="44"/>
      <c r="WUV28" s="39"/>
      <c r="WUW28" s="4"/>
      <c r="WVK28" s="25"/>
      <c r="WVL28" s="15"/>
      <c r="WVO28" s="15"/>
      <c r="WVP28" s="15"/>
      <c r="WVQ28" s="20"/>
      <c r="WVR28" s="15"/>
      <c r="WVS28" s="15"/>
      <c r="WVT28" s="15"/>
      <c r="WVU28" s="30"/>
      <c r="WVV28" s="34"/>
      <c r="WVW28" s="39"/>
      <c r="WVX28" s="39"/>
      <c r="WVY28" s="15"/>
      <c r="WVZ28" s="15"/>
      <c r="WWA28" s="44"/>
      <c r="WWB28" s="39"/>
      <c r="WWC28" s="4"/>
      <c r="WWQ28" s="25"/>
      <c r="WWR28" s="15"/>
      <c r="WWU28" s="15"/>
      <c r="WWV28" s="15"/>
      <c r="WWW28" s="20"/>
      <c r="WWX28" s="15"/>
      <c r="WWY28" s="15"/>
      <c r="WWZ28" s="15"/>
      <c r="WXA28" s="30"/>
      <c r="WXB28" s="34"/>
      <c r="WXC28" s="39"/>
      <c r="WXD28" s="39"/>
      <c r="WXE28" s="15"/>
      <c r="WXF28" s="15"/>
      <c r="WXG28" s="44"/>
      <c r="WXH28" s="39"/>
      <c r="WXI28" s="4"/>
      <c r="WXW28" s="25"/>
      <c r="WXX28" s="15"/>
      <c r="WYA28" s="15"/>
      <c r="WYB28" s="15"/>
      <c r="WYC28" s="20"/>
      <c r="WYD28" s="15"/>
      <c r="WYE28" s="15"/>
      <c r="WYF28" s="15"/>
      <c r="WYG28" s="30"/>
      <c r="WYH28" s="34"/>
      <c r="WYI28" s="39"/>
      <c r="WYJ28" s="39"/>
      <c r="WYK28" s="15"/>
      <c r="WYL28" s="15"/>
      <c r="WYM28" s="44"/>
      <c r="WYN28" s="39"/>
      <c r="WYO28" s="4"/>
      <c r="WZC28" s="25"/>
      <c r="WZD28" s="15"/>
      <c r="WZG28" s="15"/>
      <c r="WZH28" s="15"/>
      <c r="WZI28" s="20"/>
      <c r="WZJ28" s="15"/>
      <c r="WZK28" s="15"/>
      <c r="WZL28" s="15"/>
      <c r="WZM28" s="30"/>
      <c r="WZN28" s="34"/>
      <c r="WZO28" s="39"/>
      <c r="WZP28" s="39"/>
      <c r="WZQ28" s="15"/>
      <c r="WZR28" s="15"/>
      <c r="WZS28" s="44"/>
      <c r="WZT28" s="39"/>
      <c r="WZU28" s="4"/>
      <c r="XAI28" s="25"/>
      <c r="XAJ28" s="15"/>
      <c r="XAM28" s="15"/>
      <c r="XAN28" s="15"/>
      <c r="XAO28" s="20"/>
      <c r="XAP28" s="15"/>
      <c r="XAQ28" s="15"/>
      <c r="XAR28" s="15"/>
      <c r="XAS28" s="30"/>
      <c r="XAT28" s="34"/>
      <c r="XAU28" s="39"/>
      <c r="XAV28" s="39"/>
      <c r="XAW28" s="15"/>
      <c r="XAX28" s="15"/>
      <c r="XAY28" s="44"/>
      <c r="XAZ28" s="39"/>
      <c r="XBA28" s="4"/>
      <c r="XBO28" s="25"/>
      <c r="XBP28" s="15"/>
      <c r="XBS28" s="15"/>
      <c r="XBT28" s="15"/>
      <c r="XBU28" s="20"/>
      <c r="XBV28" s="15"/>
      <c r="XBW28" s="15"/>
      <c r="XBX28" s="15"/>
      <c r="XBY28" s="30"/>
      <c r="XBZ28" s="34"/>
      <c r="XCA28" s="39"/>
      <c r="XCB28" s="39"/>
      <c r="XCC28" s="15"/>
      <c r="XCD28" s="15"/>
      <c r="XCE28" s="44"/>
      <c r="XCF28" s="39"/>
      <c r="XCG28" s="4"/>
      <c r="XCU28" s="25"/>
      <c r="XCV28" s="15"/>
      <c r="XCY28" s="15"/>
      <c r="XCZ28" s="15"/>
      <c r="XDA28" s="20"/>
      <c r="XDB28" s="15"/>
      <c r="XDC28" s="15"/>
      <c r="XDD28" s="15"/>
      <c r="XDE28" s="30"/>
      <c r="XDF28" s="34"/>
      <c r="XDG28" s="39"/>
      <c r="XDH28" s="39"/>
      <c r="XDI28" s="15"/>
      <c r="XDJ28" s="15"/>
      <c r="XDK28" s="44"/>
      <c r="XDL28" s="39"/>
      <c r="XDM28" s="4"/>
      <c r="XEA28" s="25"/>
      <c r="XEB28" s="15"/>
      <c r="XEE28" s="15"/>
      <c r="XEF28" s="15"/>
      <c r="XEG28" s="20"/>
      <c r="XEH28" s="15"/>
      <c r="XEI28" s="15"/>
      <c r="XEJ28" s="15"/>
      <c r="XEK28" s="30"/>
      <c r="XEL28" s="34"/>
      <c r="XEM28" s="39"/>
      <c r="XEN28" s="39"/>
      <c r="XEO28" s="15"/>
      <c r="XEP28" s="15"/>
      <c r="XEQ28" s="44"/>
      <c r="XER28" s="39"/>
      <c r="XES28" s="4"/>
    </row>
    <row r="29" spans="1:1023 1025:2047 2049:3071 3073:4095 4097:5119 5121:6143 6145:7167 7169:8191 8193:9215 9217:10239 10241:11263 11265:12287 12289:13311 13313:14335 14337:15359 15361:16383" x14ac:dyDescent="0.25">
      <c r="AI29" s="25"/>
      <c r="AJ29" s="15"/>
      <c r="AM29" s="15"/>
      <c r="AN29" s="15"/>
      <c r="AO29" s="20"/>
      <c r="AP29" s="15"/>
      <c r="AQ29" s="15"/>
      <c r="AR29" s="15"/>
      <c r="AS29" s="30"/>
      <c r="AT29" s="34"/>
      <c r="AU29" s="39"/>
      <c r="AV29" s="39"/>
      <c r="AW29" s="15"/>
      <c r="AX29" s="15"/>
      <c r="AY29" s="44"/>
      <c r="AZ29" s="39"/>
      <c r="BA29" s="4"/>
      <c r="BO29" s="25"/>
      <c r="BP29" s="15"/>
      <c r="BS29" s="15"/>
      <c r="BT29" s="15"/>
      <c r="BU29" s="20"/>
      <c r="BV29" s="15"/>
      <c r="BW29" s="15"/>
      <c r="BX29" s="15"/>
      <c r="BY29" s="30"/>
      <c r="BZ29" s="34"/>
      <c r="CA29" s="39"/>
      <c r="CB29" s="39"/>
      <c r="CC29" s="15"/>
      <c r="CD29" s="15"/>
      <c r="CE29" s="44"/>
      <c r="CF29" s="39"/>
      <c r="CG29" s="4"/>
      <c r="CU29" s="25"/>
      <c r="CV29" s="15"/>
      <c r="CY29" s="15"/>
      <c r="CZ29" s="15"/>
      <c r="DA29" s="20"/>
      <c r="DB29" s="15"/>
      <c r="DC29" s="15"/>
      <c r="DD29" s="15"/>
      <c r="DE29" s="30"/>
      <c r="DF29" s="34"/>
      <c r="DG29" s="39"/>
      <c r="DH29" s="39"/>
      <c r="DI29" s="15"/>
      <c r="DJ29" s="15"/>
      <c r="DK29" s="44"/>
      <c r="DL29" s="39"/>
      <c r="DM29" s="4"/>
      <c r="EA29" s="25"/>
      <c r="EB29" s="15"/>
      <c r="EE29" s="15"/>
      <c r="EF29" s="15"/>
      <c r="EG29" s="20"/>
      <c r="EH29" s="15"/>
      <c r="EI29" s="15"/>
      <c r="EJ29" s="15"/>
      <c r="EK29" s="30"/>
      <c r="EL29" s="34"/>
      <c r="EM29" s="39"/>
      <c r="EN29" s="39"/>
      <c r="EO29" s="15"/>
      <c r="EP29" s="15"/>
      <c r="EQ29" s="44"/>
      <c r="ER29" s="39"/>
      <c r="ES29" s="4"/>
      <c r="FG29" s="25"/>
      <c r="FH29" s="15"/>
      <c r="FK29" s="15"/>
      <c r="FL29" s="15"/>
      <c r="FM29" s="20"/>
      <c r="FN29" s="15"/>
      <c r="FO29" s="15"/>
      <c r="FP29" s="15"/>
      <c r="FQ29" s="30"/>
      <c r="FR29" s="34"/>
      <c r="FS29" s="39"/>
      <c r="FT29" s="39"/>
      <c r="FU29" s="15"/>
      <c r="FV29" s="15"/>
      <c r="FW29" s="44"/>
      <c r="FX29" s="39"/>
      <c r="FY29" s="4"/>
      <c r="GM29" s="25"/>
      <c r="GN29" s="15"/>
      <c r="GQ29" s="15"/>
      <c r="GR29" s="15"/>
      <c r="GS29" s="20"/>
      <c r="GT29" s="15"/>
      <c r="GU29" s="15"/>
      <c r="GV29" s="15"/>
      <c r="GW29" s="30"/>
      <c r="GX29" s="34"/>
      <c r="GY29" s="39"/>
      <c r="GZ29" s="39"/>
      <c r="HA29" s="15"/>
      <c r="HB29" s="15"/>
      <c r="HC29" s="44"/>
      <c r="HD29" s="39"/>
      <c r="HE29" s="4"/>
      <c r="HS29" s="25"/>
      <c r="HT29" s="15"/>
      <c r="HW29" s="15"/>
      <c r="HX29" s="15"/>
      <c r="HY29" s="20"/>
      <c r="HZ29" s="15"/>
      <c r="IA29" s="15"/>
      <c r="IB29" s="15"/>
      <c r="IC29" s="30"/>
      <c r="ID29" s="34"/>
      <c r="IE29" s="39"/>
      <c r="IF29" s="39"/>
      <c r="IG29" s="15"/>
      <c r="IH29" s="15"/>
      <c r="II29" s="44"/>
      <c r="IJ29" s="39"/>
      <c r="IK29" s="4"/>
      <c r="IY29" s="25"/>
      <c r="IZ29" s="15"/>
      <c r="JC29" s="15"/>
      <c r="JD29" s="15"/>
      <c r="JE29" s="20"/>
      <c r="JF29" s="15"/>
      <c r="JG29" s="15"/>
      <c r="JH29" s="15"/>
      <c r="JI29" s="30"/>
      <c r="JJ29" s="34"/>
      <c r="JK29" s="39"/>
      <c r="JL29" s="39"/>
      <c r="JM29" s="15"/>
      <c r="JN29" s="15"/>
      <c r="JO29" s="44"/>
      <c r="JP29" s="39"/>
      <c r="JQ29" s="4"/>
      <c r="KE29" s="25"/>
      <c r="KF29" s="15"/>
      <c r="KI29" s="15"/>
      <c r="KJ29" s="15"/>
      <c r="KK29" s="20"/>
      <c r="KL29" s="15"/>
      <c r="KM29" s="15"/>
      <c r="KN29" s="15"/>
      <c r="KO29" s="30"/>
      <c r="KP29" s="34"/>
      <c r="KQ29" s="39"/>
      <c r="KR29" s="39"/>
      <c r="KS29" s="15"/>
      <c r="KT29" s="15"/>
      <c r="KU29" s="44"/>
      <c r="KV29" s="39"/>
      <c r="KW29" s="4"/>
      <c r="LK29" s="25"/>
      <c r="LL29" s="15"/>
      <c r="LO29" s="15"/>
      <c r="LP29" s="15"/>
      <c r="LQ29" s="20"/>
      <c r="LR29" s="15"/>
      <c r="LS29" s="15"/>
      <c r="LT29" s="15"/>
      <c r="LU29" s="30"/>
      <c r="LV29" s="34"/>
      <c r="LW29" s="39"/>
      <c r="LX29" s="39"/>
      <c r="LY29" s="15"/>
      <c r="LZ29" s="15"/>
      <c r="MA29" s="44"/>
      <c r="MB29" s="39"/>
      <c r="MC29" s="4"/>
      <c r="MQ29" s="25"/>
      <c r="MR29" s="15"/>
      <c r="MU29" s="15"/>
      <c r="MV29" s="15"/>
      <c r="MW29" s="20"/>
      <c r="MX29" s="15"/>
      <c r="MY29" s="15"/>
      <c r="MZ29" s="15"/>
      <c r="NA29" s="30"/>
      <c r="NB29" s="34"/>
      <c r="NC29" s="39"/>
      <c r="ND29" s="39"/>
      <c r="NE29" s="15"/>
      <c r="NF29" s="15"/>
      <c r="NG29" s="44"/>
      <c r="NH29" s="39"/>
      <c r="NI29" s="4"/>
      <c r="NW29" s="25"/>
      <c r="NX29" s="15"/>
      <c r="OA29" s="15"/>
      <c r="OB29" s="15"/>
      <c r="OC29" s="20"/>
      <c r="OD29" s="15"/>
      <c r="OE29" s="15"/>
      <c r="OF29" s="15"/>
      <c r="OG29" s="30"/>
      <c r="OH29" s="34"/>
      <c r="OI29" s="39"/>
      <c r="OJ29" s="39"/>
      <c r="OK29" s="15"/>
      <c r="OL29" s="15"/>
      <c r="OM29" s="44"/>
      <c r="ON29" s="39"/>
      <c r="OO29" s="4"/>
      <c r="PC29" s="25"/>
      <c r="PD29" s="15"/>
      <c r="PG29" s="15"/>
      <c r="PH29" s="15"/>
      <c r="PI29" s="20"/>
      <c r="PJ29" s="15"/>
      <c r="PK29" s="15"/>
      <c r="PL29" s="15"/>
      <c r="PM29" s="30"/>
      <c r="PN29" s="34"/>
      <c r="PO29" s="39"/>
      <c r="PP29" s="39"/>
      <c r="PQ29" s="15"/>
      <c r="PR29" s="15"/>
      <c r="PS29" s="44"/>
      <c r="PT29" s="39"/>
      <c r="PU29" s="4"/>
      <c r="QI29" s="25"/>
      <c r="QJ29" s="15"/>
      <c r="QM29" s="15"/>
      <c r="QN29" s="15"/>
      <c r="QO29" s="20"/>
      <c r="QP29" s="15"/>
      <c r="QQ29" s="15"/>
      <c r="QR29" s="15"/>
      <c r="QS29" s="30"/>
      <c r="QT29" s="34"/>
      <c r="QU29" s="39"/>
      <c r="QV29" s="39"/>
      <c r="QW29" s="15"/>
      <c r="QX29" s="15"/>
      <c r="QY29" s="44"/>
      <c r="QZ29" s="39"/>
      <c r="RA29" s="4"/>
      <c r="RO29" s="25"/>
      <c r="RP29" s="15"/>
      <c r="RS29" s="15"/>
      <c r="RT29" s="15"/>
      <c r="RU29" s="20"/>
      <c r="RV29" s="15"/>
      <c r="RW29" s="15"/>
      <c r="RX29" s="15"/>
      <c r="RY29" s="30"/>
      <c r="RZ29" s="34"/>
      <c r="SA29" s="39"/>
      <c r="SB29" s="39"/>
      <c r="SC29" s="15"/>
      <c r="SD29" s="15"/>
      <c r="SE29" s="44"/>
      <c r="SF29" s="39"/>
      <c r="SG29" s="4"/>
      <c r="SU29" s="25"/>
      <c r="SV29" s="15"/>
      <c r="SY29" s="15"/>
      <c r="SZ29" s="15"/>
      <c r="TA29" s="20"/>
      <c r="TB29" s="15"/>
      <c r="TC29" s="15"/>
      <c r="TD29" s="15"/>
      <c r="TE29" s="30"/>
      <c r="TF29" s="34"/>
      <c r="TG29" s="39"/>
      <c r="TH29" s="39"/>
      <c r="TI29" s="15"/>
      <c r="TJ29" s="15"/>
      <c r="TK29" s="44"/>
      <c r="TL29" s="39"/>
      <c r="TM29" s="4"/>
      <c r="UA29" s="25"/>
      <c r="UB29" s="15"/>
      <c r="UE29" s="15"/>
      <c r="UF29" s="15"/>
      <c r="UG29" s="20"/>
      <c r="UH29" s="15"/>
      <c r="UI29" s="15"/>
      <c r="UJ29" s="15"/>
      <c r="UK29" s="30"/>
      <c r="UL29" s="34"/>
      <c r="UM29" s="39"/>
      <c r="UN29" s="39"/>
      <c r="UO29" s="15"/>
      <c r="UP29" s="15"/>
      <c r="UQ29" s="44"/>
      <c r="UR29" s="39"/>
      <c r="US29" s="4"/>
      <c r="VG29" s="25"/>
      <c r="VH29" s="15"/>
      <c r="VK29" s="15"/>
      <c r="VL29" s="15"/>
      <c r="VM29" s="20"/>
      <c r="VN29" s="15"/>
      <c r="VO29" s="15"/>
      <c r="VP29" s="15"/>
      <c r="VQ29" s="30"/>
      <c r="VR29" s="34"/>
      <c r="VS29" s="39"/>
      <c r="VT29" s="39"/>
      <c r="VU29" s="15"/>
      <c r="VV29" s="15"/>
      <c r="VW29" s="44"/>
      <c r="VX29" s="39"/>
      <c r="VY29" s="4"/>
      <c r="WM29" s="25"/>
      <c r="WN29" s="15"/>
      <c r="WQ29" s="15"/>
      <c r="WR29" s="15"/>
      <c r="WS29" s="20"/>
      <c r="WT29" s="15"/>
      <c r="WU29" s="15"/>
      <c r="WV29" s="15"/>
      <c r="WW29" s="30"/>
      <c r="WX29" s="34"/>
      <c r="WY29" s="39"/>
      <c r="WZ29" s="39"/>
      <c r="XA29" s="15"/>
      <c r="XB29" s="15"/>
      <c r="XC29" s="44"/>
      <c r="XD29" s="39"/>
      <c r="XE29" s="4"/>
      <c r="XS29" s="25"/>
      <c r="XT29" s="15"/>
      <c r="XW29" s="15"/>
      <c r="XX29" s="15"/>
      <c r="XY29" s="20"/>
      <c r="XZ29" s="15"/>
      <c r="YA29" s="15"/>
      <c r="YB29" s="15"/>
      <c r="YC29" s="30"/>
      <c r="YD29" s="34"/>
      <c r="YE29" s="39"/>
      <c r="YF29" s="39"/>
      <c r="YG29" s="15"/>
      <c r="YH29" s="15"/>
      <c r="YI29" s="44"/>
      <c r="YJ29" s="39"/>
      <c r="YK29" s="4"/>
      <c r="YY29" s="25"/>
      <c r="YZ29" s="15"/>
      <c r="ZC29" s="15"/>
      <c r="ZD29" s="15"/>
      <c r="ZE29" s="20"/>
      <c r="ZF29" s="15"/>
      <c r="ZG29" s="15"/>
      <c r="ZH29" s="15"/>
      <c r="ZI29" s="30"/>
      <c r="ZJ29" s="34"/>
      <c r="ZK29" s="39"/>
      <c r="ZL29" s="39"/>
      <c r="ZM29" s="15"/>
      <c r="ZN29" s="15"/>
      <c r="ZO29" s="44"/>
      <c r="ZP29" s="39"/>
      <c r="ZQ29" s="4"/>
      <c r="AAE29" s="25"/>
      <c r="AAF29" s="15"/>
      <c r="AAI29" s="15"/>
      <c r="AAJ29" s="15"/>
      <c r="AAK29" s="20"/>
      <c r="AAL29" s="15"/>
      <c r="AAM29" s="15"/>
      <c r="AAN29" s="15"/>
      <c r="AAO29" s="30"/>
      <c r="AAP29" s="34"/>
      <c r="AAQ29" s="39"/>
      <c r="AAR29" s="39"/>
      <c r="AAS29" s="15"/>
      <c r="AAT29" s="15"/>
      <c r="AAU29" s="44"/>
      <c r="AAV29" s="39"/>
      <c r="AAW29" s="4"/>
      <c r="ABK29" s="25"/>
      <c r="ABL29" s="15"/>
      <c r="ABO29" s="15"/>
      <c r="ABP29" s="15"/>
      <c r="ABQ29" s="20"/>
      <c r="ABR29" s="15"/>
      <c r="ABS29" s="15"/>
      <c r="ABT29" s="15"/>
      <c r="ABU29" s="30"/>
      <c r="ABV29" s="34"/>
      <c r="ABW29" s="39"/>
      <c r="ABX29" s="39"/>
      <c r="ABY29" s="15"/>
      <c r="ABZ29" s="15"/>
      <c r="ACA29" s="44"/>
      <c r="ACB29" s="39"/>
      <c r="ACC29" s="4"/>
      <c r="ACQ29" s="25"/>
      <c r="ACR29" s="15"/>
      <c r="ACU29" s="15"/>
      <c r="ACV29" s="15"/>
      <c r="ACW29" s="20"/>
      <c r="ACX29" s="15"/>
      <c r="ACY29" s="15"/>
      <c r="ACZ29" s="15"/>
      <c r="ADA29" s="30"/>
      <c r="ADB29" s="34"/>
      <c r="ADC29" s="39"/>
      <c r="ADD29" s="39"/>
      <c r="ADE29" s="15"/>
      <c r="ADF29" s="15"/>
      <c r="ADG29" s="44"/>
      <c r="ADH29" s="39"/>
      <c r="ADI29" s="4"/>
      <c r="ADW29" s="25"/>
      <c r="ADX29" s="15"/>
      <c r="AEA29" s="15"/>
      <c r="AEB29" s="15"/>
      <c r="AEC29" s="20"/>
      <c r="AED29" s="15"/>
      <c r="AEE29" s="15"/>
      <c r="AEF29" s="15"/>
      <c r="AEG29" s="30"/>
      <c r="AEH29" s="34"/>
      <c r="AEI29" s="39"/>
      <c r="AEJ29" s="39"/>
      <c r="AEK29" s="15"/>
      <c r="AEL29" s="15"/>
      <c r="AEM29" s="44"/>
      <c r="AEN29" s="39"/>
      <c r="AEO29" s="4"/>
      <c r="AFC29" s="25"/>
      <c r="AFD29" s="15"/>
      <c r="AFG29" s="15"/>
      <c r="AFH29" s="15"/>
      <c r="AFI29" s="20"/>
      <c r="AFJ29" s="15"/>
      <c r="AFK29" s="15"/>
      <c r="AFL29" s="15"/>
      <c r="AFM29" s="30"/>
      <c r="AFN29" s="34"/>
      <c r="AFO29" s="39"/>
      <c r="AFP29" s="39"/>
      <c r="AFQ29" s="15"/>
      <c r="AFR29" s="15"/>
      <c r="AFS29" s="44"/>
      <c r="AFT29" s="39"/>
      <c r="AFU29" s="4"/>
      <c r="AGI29" s="25"/>
      <c r="AGJ29" s="15"/>
      <c r="AGM29" s="15"/>
      <c r="AGN29" s="15"/>
      <c r="AGO29" s="20"/>
      <c r="AGP29" s="15"/>
      <c r="AGQ29" s="15"/>
      <c r="AGR29" s="15"/>
      <c r="AGS29" s="30"/>
      <c r="AGT29" s="34"/>
      <c r="AGU29" s="39"/>
      <c r="AGV29" s="39"/>
      <c r="AGW29" s="15"/>
      <c r="AGX29" s="15"/>
      <c r="AGY29" s="44"/>
      <c r="AGZ29" s="39"/>
      <c r="AHA29" s="4"/>
      <c r="AHO29" s="25"/>
      <c r="AHP29" s="15"/>
      <c r="AHS29" s="15"/>
      <c r="AHT29" s="15"/>
      <c r="AHU29" s="20"/>
      <c r="AHV29" s="15"/>
      <c r="AHW29" s="15"/>
      <c r="AHX29" s="15"/>
      <c r="AHY29" s="30"/>
      <c r="AHZ29" s="34"/>
      <c r="AIA29" s="39"/>
      <c r="AIB29" s="39"/>
      <c r="AIC29" s="15"/>
      <c r="AID29" s="15"/>
      <c r="AIE29" s="44"/>
      <c r="AIF29" s="39"/>
      <c r="AIG29" s="4"/>
      <c r="AIU29" s="25"/>
      <c r="AIV29" s="15"/>
      <c r="AIY29" s="15"/>
      <c r="AIZ29" s="15"/>
      <c r="AJA29" s="20"/>
      <c r="AJB29" s="15"/>
      <c r="AJC29" s="15"/>
      <c r="AJD29" s="15"/>
      <c r="AJE29" s="30"/>
      <c r="AJF29" s="34"/>
      <c r="AJG29" s="39"/>
      <c r="AJH29" s="39"/>
      <c r="AJI29" s="15"/>
      <c r="AJJ29" s="15"/>
      <c r="AJK29" s="44"/>
      <c r="AJL29" s="39"/>
      <c r="AJM29" s="4"/>
      <c r="AKA29" s="25"/>
      <c r="AKB29" s="15"/>
      <c r="AKE29" s="15"/>
      <c r="AKF29" s="15"/>
      <c r="AKG29" s="20"/>
      <c r="AKH29" s="15"/>
      <c r="AKI29" s="15"/>
      <c r="AKJ29" s="15"/>
      <c r="AKK29" s="30"/>
      <c r="AKL29" s="34"/>
      <c r="AKM29" s="39"/>
      <c r="AKN29" s="39"/>
      <c r="AKO29" s="15"/>
      <c r="AKP29" s="15"/>
      <c r="AKQ29" s="44"/>
      <c r="AKR29" s="39"/>
      <c r="AKS29" s="4"/>
      <c r="ALG29" s="25"/>
      <c r="ALH29" s="15"/>
      <c r="ALK29" s="15"/>
      <c r="ALL29" s="15"/>
      <c r="ALM29" s="20"/>
      <c r="ALN29" s="15"/>
      <c r="ALO29" s="15"/>
      <c r="ALP29" s="15"/>
      <c r="ALQ29" s="30"/>
      <c r="ALR29" s="34"/>
      <c r="ALS29" s="39"/>
      <c r="ALT29" s="39"/>
      <c r="ALU29" s="15"/>
      <c r="ALV29" s="15"/>
      <c r="ALW29" s="44"/>
      <c r="ALX29" s="39"/>
      <c r="ALY29" s="4"/>
      <c r="AMM29" s="25"/>
      <c r="AMN29" s="15"/>
      <c r="AMQ29" s="15"/>
      <c r="AMR29" s="15"/>
      <c r="AMS29" s="20"/>
      <c r="AMT29" s="15"/>
      <c r="AMU29" s="15"/>
      <c r="AMV29" s="15"/>
      <c r="AMW29" s="30"/>
      <c r="AMX29" s="34"/>
      <c r="AMY29" s="39"/>
      <c r="AMZ29" s="39"/>
      <c r="ANA29" s="15"/>
      <c r="ANB29" s="15"/>
      <c r="ANC29" s="44"/>
      <c r="AND29" s="39"/>
      <c r="ANE29" s="4"/>
      <c r="ANS29" s="25"/>
      <c r="ANT29" s="15"/>
      <c r="ANW29" s="15"/>
      <c r="ANX29" s="15"/>
      <c r="ANY29" s="20"/>
      <c r="ANZ29" s="15"/>
      <c r="AOA29" s="15"/>
      <c r="AOB29" s="15"/>
      <c r="AOC29" s="30"/>
      <c r="AOD29" s="34"/>
      <c r="AOE29" s="39"/>
      <c r="AOF29" s="39"/>
      <c r="AOG29" s="15"/>
      <c r="AOH29" s="15"/>
      <c r="AOI29" s="44"/>
      <c r="AOJ29" s="39"/>
      <c r="AOK29" s="4"/>
      <c r="AOY29" s="25"/>
      <c r="AOZ29" s="15"/>
      <c r="APC29" s="15"/>
      <c r="APD29" s="15"/>
      <c r="APE29" s="20"/>
      <c r="APF29" s="15"/>
      <c r="APG29" s="15"/>
      <c r="APH29" s="15"/>
      <c r="API29" s="30"/>
      <c r="APJ29" s="34"/>
      <c r="APK29" s="39"/>
      <c r="APL29" s="39"/>
      <c r="APM29" s="15"/>
      <c r="APN29" s="15"/>
      <c r="APO29" s="44"/>
      <c r="APP29" s="39"/>
      <c r="APQ29" s="4"/>
      <c r="AQE29" s="25"/>
      <c r="AQF29" s="15"/>
      <c r="AQI29" s="15"/>
      <c r="AQJ29" s="15"/>
      <c r="AQK29" s="20"/>
      <c r="AQL29" s="15"/>
      <c r="AQM29" s="15"/>
      <c r="AQN29" s="15"/>
      <c r="AQO29" s="30"/>
      <c r="AQP29" s="34"/>
      <c r="AQQ29" s="39"/>
      <c r="AQR29" s="39"/>
      <c r="AQS29" s="15"/>
      <c r="AQT29" s="15"/>
      <c r="AQU29" s="44"/>
      <c r="AQV29" s="39"/>
      <c r="AQW29" s="4"/>
      <c r="ARK29" s="25"/>
      <c r="ARL29" s="15"/>
      <c r="ARO29" s="15"/>
      <c r="ARP29" s="15"/>
      <c r="ARQ29" s="20"/>
      <c r="ARR29" s="15"/>
      <c r="ARS29" s="15"/>
      <c r="ART29" s="15"/>
      <c r="ARU29" s="30"/>
      <c r="ARV29" s="34"/>
      <c r="ARW29" s="39"/>
      <c r="ARX29" s="39"/>
      <c r="ARY29" s="15"/>
      <c r="ARZ29" s="15"/>
      <c r="ASA29" s="44"/>
      <c r="ASB29" s="39"/>
      <c r="ASC29" s="4"/>
      <c r="ASQ29" s="25"/>
      <c r="ASR29" s="15"/>
      <c r="ASU29" s="15"/>
      <c r="ASV29" s="15"/>
      <c r="ASW29" s="20"/>
      <c r="ASX29" s="15"/>
      <c r="ASY29" s="15"/>
      <c r="ASZ29" s="15"/>
      <c r="ATA29" s="30"/>
      <c r="ATB29" s="34"/>
      <c r="ATC29" s="39"/>
      <c r="ATD29" s="39"/>
      <c r="ATE29" s="15"/>
      <c r="ATF29" s="15"/>
      <c r="ATG29" s="44"/>
      <c r="ATH29" s="39"/>
      <c r="ATI29" s="4"/>
      <c r="ATW29" s="25"/>
      <c r="ATX29" s="15"/>
      <c r="AUA29" s="15"/>
      <c r="AUB29" s="15"/>
      <c r="AUC29" s="20"/>
      <c r="AUD29" s="15"/>
      <c r="AUE29" s="15"/>
      <c r="AUF29" s="15"/>
      <c r="AUG29" s="30"/>
      <c r="AUH29" s="34"/>
      <c r="AUI29" s="39"/>
      <c r="AUJ29" s="39"/>
      <c r="AUK29" s="15"/>
      <c r="AUL29" s="15"/>
      <c r="AUM29" s="44"/>
      <c r="AUN29" s="39"/>
      <c r="AUO29" s="4"/>
      <c r="AVC29" s="25"/>
      <c r="AVD29" s="15"/>
      <c r="AVG29" s="15"/>
      <c r="AVH29" s="15"/>
      <c r="AVI29" s="20"/>
      <c r="AVJ29" s="15"/>
      <c r="AVK29" s="15"/>
      <c r="AVL29" s="15"/>
      <c r="AVM29" s="30"/>
      <c r="AVN29" s="34"/>
      <c r="AVO29" s="39"/>
      <c r="AVP29" s="39"/>
      <c r="AVQ29" s="15"/>
      <c r="AVR29" s="15"/>
      <c r="AVS29" s="44"/>
      <c r="AVT29" s="39"/>
      <c r="AVU29" s="4"/>
      <c r="AWI29" s="25"/>
      <c r="AWJ29" s="15"/>
      <c r="AWM29" s="15"/>
      <c r="AWN29" s="15"/>
      <c r="AWO29" s="20"/>
      <c r="AWP29" s="15"/>
      <c r="AWQ29" s="15"/>
      <c r="AWR29" s="15"/>
      <c r="AWS29" s="30"/>
      <c r="AWT29" s="34"/>
      <c r="AWU29" s="39"/>
      <c r="AWV29" s="39"/>
      <c r="AWW29" s="15"/>
      <c r="AWX29" s="15"/>
      <c r="AWY29" s="44"/>
      <c r="AWZ29" s="39"/>
      <c r="AXA29" s="4"/>
      <c r="AXO29" s="25"/>
      <c r="AXP29" s="15"/>
      <c r="AXS29" s="15"/>
      <c r="AXT29" s="15"/>
      <c r="AXU29" s="20"/>
      <c r="AXV29" s="15"/>
      <c r="AXW29" s="15"/>
      <c r="AXX29" s="15"/>
      <c r="AXY29" s="30"/>
      <c r="AXZ29" s="34"/>
      <c r="AYA29" s="39"/>
      <c r="AYB29" s="39"/>
      <c r="AYC29" s="15"/>
      <c r="AYD29" s="15"/>
      <c r="AYE29" s="44"/>
      <c r="AYF29" s="39"/>
      <c r="AYG29" s="4"/>
      <c r="AYU29" s="25"/>
      <c r="AYV29" s="15"/>
      <c r="AYY29" s="15"/>
      <c r="AYZ29" s="15"/>
      <c r="AZA29" s="20"/>
      <c r="AZB29" s="15"/>
      <c r="AZC29" s="15"/>
      <c r="AZD29" s="15"/>
      <c r="AZE29" s="30"/>
      <c r="AZF29" s="34"/>
      <c r="AZG29" s="39"/>
      <c r="AZH29" s="39"/>
      <c r="AZI29" s="15"/>
      <c r="AZJ29" s="15"/>
      <c r="AZK29" s="44"/>
      <c r="AZL29" s="39"/>
      <c r="AZM29" s="4"/>
      <c r="BAA29" s="25"/>
      <c r="BAB29" s="15"/>
      <c r="BAE29" s="15"/>
      <c r="BAF29" s="15"/>
      <c r="BAG29" s="20"/>
      <c r="BAH29" s="15"/>
      <c r="BAI29" s="15"/>
      <c r="BAJ29" s="15"/>
      <c r="BAK29" s="30"/>
      <c r="BAL29" s="34"/>
      <c r="BAM29" s="39"/>
      <c r="BAN29" s="39"/>
      <c r="BAO29" s="15"/>
      <c r="BAP29" s="15"/>
      <c r="BAQ29" s="44"/>
      <c r="BAR29" s="39"/>
      <c r="BAS29" s="4"/>
      <c r="BBG29" s="25"/>
      <c r="BBH29" s="15"/>
      <c r="BBK29" s="15"/>
      <c r="BBL29" s="15"/>
      <c r="BBM29" s="20"/>
      <c r="BBN29" s="15"/>
      <c r="BBO29" s="15"/>
      <c r="BBP29" s="15"/>
      <c r="BBQ29" s="30"/>
      <c r="BBR29" s="34"/>
      <c r="BBS29" s="39"/>
      <c r="BBT29" s="39"/>
      <c r="BBU29" s="15"/>
      <c r="BBV29" s="15"/>
      <c r="BBW29" s="44"/>
      <c r="BBX29" s="39"/>
      <c r="BBY29" s="4"/>
      <c r="BCM29" s="25"/>
      <c r="BCN29" s="15"/>
      <c r="BCQ29" s="15"/>
      <c r="BCR29" s="15"/>
      <c r="BCS29" s="20"/>
      <c r="BCT29" s="15"/>
      <c r="BCU29" s="15"/>
      <c r="BCV29" s="15"/>
      <c r="BCW29" s="30"/>
      <c r="BCX29" s="34"/>
      <c r="BCY29" s="39"/>
      <c r="BCZ29" s="39"/>
      <c r="BDA29" s="15"/>
      <c r="BDB29" s="15"/>
      <c r="BDC29" s="44"/>
      <c r="BDD29" s="39"/>
      <c r="BDE29" s="4"/>
      <c r="BDS29" s="25"/>
      <c r="BDT29" s="15"/>
      <c r="BDW29" s="15"/>
      <c r="BDX29" s="15"/>
      <c r="BDY29" s="20"/>
      <c r="BDZ29" s="15"/>
      <c r="BEA29" s="15"/>
      <c r="BEB29" s="15"/>
      <c r="BEC29" s="30"/>
      <c r="BED29" s="34"/>
      <c r="BEE29" s="39"/>
      <c r="BEF29" s="39"/>
      <c r="BEG29" s="15"/>
      <c r="BEH29" s="15"/>
      <c r="BEI29" s="44"/>
      <c r="BEJ29" s="39"/>
      <c r="BEK29" s="4"/>
      <c r="BEY29" s="25"/>
      <c r="BEZ29" s="15"/>
      <c r="BFC29" s="15"/>
      <c r="BFD29" s="15"/>
      <c r="BFE29" s="20"/>
      <c r="BFF29" s="15"/>
      <c r="BFG29" s="15"/>
      <c r="BFH29" s="15"/>
      <c r="BFI29" s="30"/>
      <c r="BFJ29" s="34"/>
      <c r="BFK29" s="39"/>
      <c r="BFL29" s="39"/>
      <c r="BFM29" s="15"/>
      <c r="BFN29" s="15"/>
      <c r="BFO29" s="44"/>
      <c r="BFP29" s="39"/>
      <c r="BFQ29" s="4"/>
      <c r="BGE29" s="25"/>
      <c r="BGF29" s="15"/>
      <c r="BGI29" s="15"/>
      <c r="BGJ29" s="15"/>
      <c r="BGK29" s="20"/>
      <c r="BGL29" s="15"/>
      <c r="BGM29" s="15"/>
      <c r="BGN29" s="15"/>
      <c r="BGO29" s="30"/>
      <c r="BGP29" s="34"/>
      <c r="BGQ29" s="39"/>
      <c r="BGR29" s="39"/>
      <c r="BGS29" s="15"/>
      <c r="BGT29" s="15"/>
      <c r="BGU29" s="44"/>
      <c r="BGV29" s="39"/>
      <c r="BGW29" s="4"/>
      <c r="BHK29" s="25"/>
      <c r="BHL29" s="15"/>
      <c r="BHO29" s="15"/>
      <c r="BHP29" s="15"/>
      <c r="BHQ29" s="20"/>
      <c r="BHR29" s="15"/>
      <c r="BHS29" s="15"/>
      <c r="BHT29" s="15"/>
      <c r="BHU29" s="30"/>
      <c r="BHV29" s="34"/>
      <c r="BHW29" s="39"/>
      <c r="BHX29" s="39"/>
      <c r="BHY29" s="15"/>
      <c r="BHZ29" s="15"/>
      <c r="BIA29" s="44"/>
      <c r="BIB29" s="39"/>
      <c r="BIC29" s="4"/>
      <c r="BIQ29" s="25"/>
      <c r="BIR29" s="15"/>
      <c r="BIU29" s="15"/>
      <c r="BIV29" s="15"/>
      <c r="BIW29" s="20"/>
      <c r="BIX29" s="15"/>
      <c r="BIY29" s="15"/>
      <c r="BIZ29" s="15"/>
      <c r="BJA29" s="30"/>
      <c r="BJB29" s="34"/>
      <c r="BJC29" s="39"/>
      <c r="BJD29" s="39"/>
      <c r="BJE29" s="15"/>
      <c r="BJF29" s="15"/>
      <c r="BJG29" s="44"/>
      <c r="BJH29" s="39"/>
      <c r="BJI29" s="4"/>
      <c r="BJW29" s="25"/>
      <c r="BJX29" s="15"/>
      <c r="BKA29" s="15"/>
      <c r="BKB29" s="15"/>
      <c r="BKC29" s="20"/>
      <c r="BKD29" s="15"/>
      <c r="BKE29" s="15"/>
      <c r="BKF29" s="15"/>
      <c r="BKG29" s="30"/>
      <c r="BKH29" s="34"/>
      <c r="BKI29" s="39"/>
      <c r="BKJ29" s="39"/>
      <c r="BKK29" s="15"/>
      <c r="BKL29" s="15"/>
      <c r="BKM29" s="44"/>
      <c r="BKN29" s="39"/>
      <c r="BKO29" s="4"/>
      <c r="BLC29" s="25"/>
      <c r="BLD29" s="15"/>
      <c r="BLG29" s="15"/>
      <c r="BLH29" s="15"/>
      <c r="BLI29" s="20"/>
      <c r="BLJ29" s="15"/>
      <c r="BLK29" s="15"/>
      <c r="BLL29" s="15"/>
      <c r="BLM29" s="30"/>
      <c r="BLN29" s="34"/>
      <c r="BLO29" s="39"/>
      <c r="BLP29" s="39"/>
      <c r="BLQ29" s="15"/>
      <c r="BLR29" s="15"/>
      <c r="BLS29" s="44"/>
      <c r="BLT29" s="39"/>
      <c r="BLU29" s="4"/>
      <c r="BMI29" s="25"/>
      <c r="BMJ29" s="15"/>
      <c r="BMM29" s="15"/>
      <c r="BMN29" s="15"/>
      <c r="BMO29" s="20"/>
      <c r="BMP29" s="15"/>
      <c r="BMQ29" s="15"/>
      <c r="BMR29" s="15"/>
      <c r="BMS29" s="30"/>
      <c r="BMT29" s="34"/>
      <c r="BMU29" s="39"/>
      <c r="BMV29" s="39"/>
      <c r="BMW29" s="15"/>
      <c r="BMX29" s="15"/>
      <c r="BMY29" s="44"/>
      <c r="BMZ29" s="39"/>
      <c r="BNA29" s="4"/>
      <c r="BNO29" s="25"/>
      <c r="BNP29" s="15"/>
      <c r="BNS29" s="15"/>
      <c r="BNT29" s="15"/>
      <c r="BNU29" s="20"/>
      <c r="BNV29" s="15"/>
      <c r="BNW29" s="15"/>
      <c r="BNX29" s="15"/>
      <c r="BNY29" s="30"/>
      <c r="BNZ29" s="34"/>
      <c r="BOA29" s="39"/>
      <c r="BOB29" s="39"/>
      <c r="BOC29" s="15"/>
      <c r="BOD29" s="15"/>
      <c r="BOE29" s="44"/>
      <c r="BOF29" s="39"/>
      <c r="BOG29" s="4"/>
      <c r="BOU29" s="25"/>
      <c r="BOV29" s="15"/>
      <c r="BOY29" s="15"/>
      <c r="BOZ29" s="15"/>
      <c r="BPA29" s="20"/>
      <c r="BPB29" s="15"/>
      <c r="BPC29" s="15"/>
      <c r="BPD29" s="15"/>
      <c r="BPE29" s="30"/>
      <c r="BPF29" s="34"/>
      <c r="BPG29" s="39"/>
      <c r="BPH29" s="39"/>
      <c r="BPI29" s="15"/>
      <c r="BPJ29" s="15"/>
      <c r="BPK29" s="44"/>
      <c r="BPL29" s="39"/>
      <c r="BPM29" s="4"/>
      <c r="BQA29" s="25"/>
      <c r="BQB29" s="15"/>
      <c r="BQE29" s="15"/>
      <c r="BQF29" s="15"/>
      <c r="BQG29" s="20"/>
      <c r="BQH29" s="15"/>
      <c r="BQI29" s="15"/>
      <c r="BQJ29" s="15"/>
      <c r="BQK29" s="30"/>
      <c r="BQL29" s="34"/>
      <c r="BQM29" s="39"/>
      <c r="BQN29" s="39"/>
      <c r="BQO29" s="15"/>
      <c r="BQP29" s="15"/>
      <c r="BQQ29" s="44"/>
      <c r="BQR29" s="39"/>
      <c r="BQS29" s="4"/>
      <c r="BRG29" s="25"/>
      <c r="BRH29" s="15"/>
      <c r="BRK29" s="15"/>
      <c r="BRL29" s="15"/>
      <c r="BRM29" s="20"/>
      <c r="BRN29" s="15"/>
      <c r="BRO29" s="15"/>
      <c r="BRP29" s="15"/>
      <c r="BRQ29" s="30"/>
      <c r="BRR29" s="34"/>
      <c r="BRS29" s="39"/>
      <c r="BRT29" s="39"/>
      <c r="BRU29" s="15"/>
      <c r="BRV29" s="15"/>
      <c r="BRW29" s="44"/>
      <c r="BRX29" s="39"/>
      <c r="BRY29" s="4"/>
      <c r="BSM29" s="25"/>
      <c r="BSN29" s="15"/>
      <c r="BSQ29" s="15"/>
      <c r="BSR29" s="15"/>
      <c r="BSS29" s="20"/>
      <c r="BST29" s="15"/>
      <c r="BSU29" s="15"/>
      <c r="BSV29" s="15"/>
      <c r="BSW29" s="30"/>
      <c r="BSX29" s="34"/>
      <c r="BSY29" s="39"/>
      <c r="BSZ29" s="39"/>
      <c r="BTA29" s="15"/>
      <c r="BTB29" s="15"/>
      <c r="BTC29" s="44"/>
      <c r="BTD29" s="39"/>
      <c r="BTE29" s="4"/>
      <c r="BTS29" s="25"/>
      <c r="BTT29" s="15"/>
      <c r="BTW29" s="15"/>
      <c r="BTX29" s="15"/>
      <c r="BTY29" s="20"/>
      <c r="BTZ29" s="15"/>
      <c r="BUA29" s="15"/>
      <c r="BUB29" s="15"/>
      <c r="BUC29" s="30"/>
      <c r="BUD29" s="34"/>
      <c r="BUE29" s="39"/>
      <c r="BUF29" s="39"/>
      <c r="BUG29" s="15"/>
      <c r="BUH29" s="15"/>
      <c r="BUI29" s="44"/>
      <c r="BUJ29" s="39"/>
      <c r="BUK29" s="4"/>
      <c r="BUY29" s="25"/>
      <c r="BUZ29" s="15"/>
      <c r="BVC29" s="15"/>
      <c r="BVD29" s="15"/>
      <c r="BVE29" s="20"/>
      <c r="BVF29" s="15"/>
      <c r="BVG29" s="15"/>
      <c r="BVH29" s="15"/>
      <c r="BVI29" s="30"/>
      <c r="BVJ29" s="34"/>
      <c r="BVK29" s="39"/>
      <c r="BVL29" s="39"/>
      <c r="BVM29" s="15"/>
      <c r="BVN29" s="15"/>
      <c r="BVO29" s="44"/>
      <c r="BVP29" s="39"/>
      <c r="BVQ29" s="4"/>
      <c r="BWE29" s="25"/>
      <c r="BWF29" s="15"/>
      <c r="BWI29" s="15"/>
      <c r="BWJ29" s="15"/>
      <c r="BWK29" s="20"/>
      <c r="BWL29" s="15"/>
      <c r="BWM29" s="15"/>
      <c r="BWN29" s="15"/>
      <c r="BWO29" s="30"/>
      <c r="BWP29" s="34"/>
      <c r="BWQ29" s="39"/>
      <c r="BWR29" s="39"/>
      <c r="BWS29" s="15"/>
      <c r="BWT29" s="15"/>
      <c r="BWU29" s="44"/>
      <c r="BWV29" s="39"/>
      <c r="BWW29" s="4"/>
      <c r="BXK29" s="25"/>
      <c r="BXL29" s="15"/>
      <c r="BXO29" s="15"/>
      <c r="BXP29" s="15"/>
      <c r="BXQ29" s="20"/>
      <c r="BXR29" s="15"/>
      <c r="BXS29" s="15"/>
      <c r="BXT29" s="15"/>
      <c r="BXU29" s="30"/>
      <c r="BXV29" s="34"/>
      <c r="BXW29" s="39"/>
      <c r="BXX29" s="39"/>
      <c r="BXY29" s="15"/>
      <c r="BXZ29" s="15"/>
      <c r="BYA29" s="44"/>
      <c r="BYB29" s="39"/>
      <c r="BYC29" s="4"/>
      <c r="BYQ29" s="25"/>
      <c r="BYR29" s="15"/>
      <c r="BYU29" s="15"/>
      <c r="BYV29" s="15"/>
      <c r="BYW29" s="20"/>
      <c r="BYX29" s="15"/>
      <c r="BYY29" s="15"/>
      <c r="BYZ29" s="15"/>
      <c r="BZA29" s="30"/>
      <c r="BZB29" s="34"/>
      <c r="BZC29" s="39"/>
      <c r="BZD29" s="39"/>
      <c r="BZE29" s="15"/>
      <c r="BZF29" s="15"/>
      <c r="BZG29" s="44"/>
      <c r="BZH29" s="39"/>
      <c r="BZI29" s="4"/>
      <c r="BZW29" s="25"/>
      <c r="BZX29" s="15"/>
      <c r="CAA29" s="15"/>
      <c r="CAB29" s="15"/>
      <c r="CAC29" s="20"/>
      <c r="CAD29" s="15"/>
      <c r="CAE29" s="15"/>
      <c r="CAF29" s="15"/>
      <c r="CAG29" s="30"/>
      <c r="CAH29" s="34"/>
      <c r="CAI29" s="39"/>
      <c r="CAJ29" s="39"/>
      <c r="CAK29" s="15"/>
      <c r="CAL29" s="15"/>
      <c r="CAM29" s="44"/>
      <c r="CAN29" s="39"/>
      <c r="CAO29" s="4"/>
      <c r="CBC29" s="25"/>
      <c r="CBD29" s="15"/>
      <c r="CBG29" s="15"/>
      <c r="CBH29" s="15"/>
      <c r="CBI29" s="20"/>
      <c r="CBJ29" s="15"/>
      <c r="CBK29" s="15"/>
      <c r="CBL29" s="15"/>
      <c r="CBM29" s="30"/>
      <c r="CBN29" s="34"/>
      <c r="CBO29" s="39"/>
      <c r="CBP29" s="39"/>
      <c r="CBQ29" s="15"/>
      <c r="CBR29" s="15"/>
      <c r="CBS29" s="44"/>
      <c r="CBT29" s="39"/>
      <c r="CBU29" s="4"/>
      <c r="CCI29" s="25"/>
      <c r="CCJ29" s="15"/>
      <c r="CCM29" s="15"/>
      <c r="CCN29" s="15"/>
      <c r="CCO29" s="20"/>
      <c r="CCP29" s="15"/>
      <c r="CCQ29" s="15"/>
      <c r="CCR29" s="15"/>
      <c r="CCS29" s="30"/>
      <c r="CCT29" s="34"/>
      <c r="CCU29" s="39"/>
      <c r="CCV29" s="39"/>
      <c r="CCW29" s="15"/>
      <c r="CCX29" s="15"/>
      <c r="CCY29" s="44"/>
      <c r="CCZ29" s="39"/>
      <c r="CDA29" s="4"/>
      <c r="CDO29" s="25"/>
      <c r="CDP29" s="15"/>
      <c r="CDS29" s="15"/>
      <c r="CDT29" s="15"/>
      <c r="CDU29" s="20"/>
      <c r="CDV29" s="15"/>
      <c r="CDW29" s="15"/>
      <c r="CDX29" s="15"/>
      <c r="CDY29" s="30"/>
      <c r="CDZ29" s="34"/>
      <c r="CEA29" s="39"/>
      <c r="CEB29" s="39"/>
      <c r="CEC29" s="15"/>
      <c r="CED29" s="15"/>
      <c r="CEE29" s="44"/>
      <c r="CEF29" s="39"/>
      <c r="CEG29" s="4"/>
      <c r="CEU29" s="25"/>
      <c r="CEV29" s="15"/>
      <c r="CEY29" s="15"/>
      <c r="CEZ29" s="15"/>
      <c r="CFA29" s="20"/>
      <c r="CFB29" s="15"/>
      <c r="CFC29" s="15"/>
      <c r="CFD29" s="15"/>
      <c r="CFE29" s="30"/>
      <c r="CFF29" s="34"/>
      <c r="CFG29" s="39"/>
      <c r="CFH29" s="39"/>
      <c r="CFI29" s="15"/>
      <c r="CFJ29" s="15"/>
      <c r="CFK29" s="44"/>
      <c r="CFL29" s="39"/>
      <c r="CFM29" s="4"/>
      <c r="CGA29" s="25"/>
      <c r="CGB29" s="15"/>
      <c r="CGE29" s="15"/>
      <c r="CGF29" s="15"/>
      <c r="CGG29" s="20"/>
      <c r="CGH29" s="15"/>
      <c r="CGI29" s="15"/>
      <c r="CGJ29" s="15"/>
      <c r="CGK29" s="30"/>
      <c r="CGL29" s="34"/>
      <c r="CGM29" s="39"/>
      <c r="CGN29" s="39"/>
      <c r="CGO29" s="15"/>
      <c r="CGP29" s="15"/>
      <c r="CGQ29" s="44"/>
      <c r="CGR29" s="39"/>
      <c r="CGS29" s="4"/>
      <c r="CHG29" s="25"/>
      <c r="CHH29" s="15"/>
      <c r="CHK29" s="15"/>
      <c r="CHL29" s="15"/>
      <c r="CHM29" s="20"/>
      <c r="CHN29" s="15"/>
      <c r="CHO29" s="15"/>
      <c r="CHP29" s="15"/>
      <c r="CHQ29" s="30"/>
      <c r="CHR29" s="34"/>
      <c r="CHS29" s="39"/>
      <c r="CHT29" s="39"/>
      <c r="CHU29" s="15"/>
      <c r="CHV29" s="15"/>
      <c r="CHW29" s="44"/>
      <c r="CHX29" s="39"/>
      <c r="CHY29" s="4"/>
      <c r="CIM29" s="25"/>
      <c r="CIN29" s="15"/>
      <c r="CIQ29" s="15"/>
      <c r="CIR29" s="15"/>
      <c r="CIS29" s="20"/>
      <c r="CIT29" s="15"/>
      <c r="CIU29" s="15"/>
      <c r="CIV29" s="15"/>
      <c r="CIW29" s="30"/>
      <c r="CIX29" s="34"/>
      <c r="CIY29" s="39"/>
      <c r="CIZ29" s="39"/>
      <c r="CJA29" s="15"/>
      <c r="CJB29" s="15"/>
      <c r="CJC29" s="44"/>
      <c r="CJD29" s="39"/>
      <c r="CJE29" s="4"/>
      <c r="CJS29" s="25"/>
      <c r="CJT29" s="15"/>
      <c r="CJW29" s="15"/>
      <c r="CJX29" s="15"/>
      <c r="CJY29" s="20"/>
      <c r="CJZ29" s="15"/>
      <c r="CKA29" s="15"/>
      <c r="CKB29" s="15"/>
      <c r="CKC29" s="30"/>
      <c r="CKD29" s="34"/>
      <c r="CKE29" s="39"/>
      <c r="CKF29" s="39"/>
      <c r="CKG29" s="15"/>
      <c r="CKH29" s="15"/>
      <c r="CKI29" s="44"/>
      <c r="CKJ29" s="39"/>
      <c r="CKK29" s="4"/>
      <c r="CKY29" s="25"/>
      <c r="CKZ29" s="15"/>
      <c r="CLC29" s="15"/>
      <c r="CLD29" s="15"/>
      <c r="CLE29" s="20"/>
      <c r="CLF29" s="15"/>
      <c r="CLG29" s="15"/>
      <c r="CLH29" s="15"/>
      <c r="CLI29" s="30"/>
      <c r="CLJ29" s="34"/>
      <c r="CLK29" s="39"/>
      <c r="CLL29" s="39"/>
      <c r="CLM29" s="15"/>
      <c r="CLN29" s="15"/>
      <c r="CLO29" s="44"/>
      <c r="CLP29" s="39"/>
      <c r="CLQ29" s="4"/>
      <c r="CME29" s="25"/>
      <c r="CMF29" s="15"/>
      <c r="CMI29" s="15"/>
      <c r="CMJ29" s="15"/>
      <c r="CMK29" s="20"/>
      <c r="CML29" s="15"/>
      <c r="CMM29" s="15"/>
      <c r="CMN29" s="15"/>
      <c r="CMO29" s="30"/>
      <c r="CMP29" s="34"/>
      <c r="CMQ29" s="39"/>
      <c r="CMR29" s="39"/>
      <c r="CMS29" s="15"/>
      <c r="CMT29" s="15"/>
      <c r="CMU29" s="44"/>
      <c r="CMV29" s="39"/>
      <c r="CMW29" s="4"/>
      <c r="CNK29" s="25"/>
      <c r="CNL29" s="15"/>
      <c r="CNO29" s="15"/>
      <c r="CNP29" s="15"/>
      <c r="CNQ29" s="20"/>
      <c r="CNR29" s="15"/>
      <c r="CNS29" s="15"/>
      <c r="CNT29" s="15"/>
      <c r="CNU29" s="30"/>
      <c r="CNV29" s="34"/>
      <c r="CNW29" s="39"/>
      <c r="CNX29" s="39"/>
      <c r="CNY29" s="15"/>
      <c r="CNZ29" s="15"/>
      <c r="COA29" s="44"/>
      <c r="COB29" s="39"/>
      <c r="COC29" s="4"/>
      <c r="COQ29" s="25"/>
      <c r="COR29" s="15"/>
      <c r="COU29" s="15"/>
      <c r="COV29" s="15"/>
      <c r="COW29" s="20"/>
      <c r="COX29" s="15"/>
      <c r="COY29" s="15"/>
      <c r="COZ29" s="15"/>
      <c r="CPA29" s="30"/>
      <c r="CPB29" s="34"/>
      <c r="CPC29" s="39"/>
      <c r="CPD29" s="39"/>
      <c r="CPE29" s="15"/>
      <c r="CPF29" s="15"/>
      <c r="CPG29" s="44"/>
      <c r="CPH29" s="39"/>
      <c r="CPI29" s="4"/>
      <c r="CPW29" s="25"/>
      <c r="CPX29" s="15"/>
      <c r="CQA29" s="15"/>
      <c r="CQB29" s="15"/>
      <c r="CQC29" s="20"/>
      <c r="CQD29" s="15"/>
      <c r="CQE29" s="15"/>
      <c r="CQF29" s="15"/>
      <c r="CQG29" s="30"/>
      <c r="CQH29" s="34"/>
      <c r="CQI29" s="39"/>
      <c r="CQJ29" s="39"/>
      <c r="CQK29" s="15"/>
      <c r="CQL29" s="15"/>
      <c r="CQM29" s="44"/>
      <c r="CQN29" s="39"/>
      <c r="CQO29" s="4"/>
      <c r="CRC29" s="25"/>
      <c r="CRD29" s="15"/>
      <c r="CRG29" s="15"/>
      <c r="CRH29" s="15"/>
      <c r="CRI29" s="20"/>
      <c r="CRJ29" s="15"/>
      <c r="CRK29" s="15"/>
      <c r="CRL29" s="15"/>
      <c r="CRM29" s="30"/>
      <c r="CRN29" s="34"/>
      <c r="CRO29" s="39"/>
      <c r="CRP29" s="39"/>
      <c r="CRQ29" s="15"/>
      <c r="CRR29" s="15"/>
      <c r="CRS29" s="44"/>
      <c r="CRT29" s="39"/>
      <c r="CRU29" s="4"/>
      <c r="CSI29" s="25"/>
      <c r="CSJ29" s="15"/>
      <c r="CSM29" s="15"/>
      <c r="CSN29" s="15"/>
      <c r="CSO29" s="20"/>
      <c r="CSP29" s="15"/>
      <c r="CSQ29" s="15"/>
      <c r="CSR29" s="15"/>
      <c r="CSS29" s="30"/>
      <c r="CST29" s="34"/>
      <c r="CSU29" s="39"/>
      <c r="CSV29" s="39"/>
      <c r="CSW29" s="15"/>
      <c r="CSX29" s="15"/>
      <c r="CSY29" s="44"/>
      <c r="CSZ29" s="39"/>
      <c r="CTA29" s="4"/>
      <c r="CTO29" s="25"/>
      <c r="CTP29" s="15"/>
      <c r="CTS29" s="15"/>
      <c r="CTT29" s="15"/>
      <c r="CTU29" s="20"/>
      <c r="CTV29" s="15"/>
      <c r="CTW29" s="15"/>
      <c r="CTX29" s="15"/>
      <c r="CTY29" s="30"/>
      <c r="CTZ29" s="34"/>
      <c r="CUA29" s="39"/>
      <c r="CUB29" s="39"/>
      <c r="CUC29" s="15"/>
      <c r="CUD29" s="15"/>
      <c r="CUE29" s="44"/>
      <c r="CUF29" s="39"/>
      <c r="CUG29" s="4"/>
      <c r="CUU29" s="25"/>
      <c r="CUV29" s="15"/>
      <c r="CUY29" s="15"/>
      <c r="CUZ29" s="15"/>
      <c r="CVA29" s="20"/>
      <c r="CVB29" s="15"/>
      <c r="CVC29" s="15"/>
      <c r="CVD29" s="15"/>
      <c r="CVE29" s="30"/>
      <c r="CVF29" s="34"/>
      <c r="CVG29" s="39"/>
      <c r="CVH29" s="39"/>
      <c r="CVI29" s="15"/>
      <c r="CVJ29" s="15"/>
      <c r="CVK29" s="44"/>
      <c r="CVL29" s="39"/>
      <c r="CVM29" s="4"/>
      <c r="CWA29" s="25"/>
      <c r="CWB29" s="15"/>
      <c r="CWE29" s="15"/>
      <c r="CWF29" s="15"/>
      <c r="CWG29" s="20"/>
      <c r="CWH29" s="15"/>
      <c r="CWI29" s="15"/>
      <c r="CWJ29" s="15"/>
      <c r="CWK29" s="30"/>
      <c r="CWL29" s="34"/>
      <c r="CWM29" s="39"/>
      <c r="CWN29" s="39"/>
      <c r="CWO29" s="15"/>
      <c r="CWP29" s="15"/>
      <c r="CWQ29" s="44"/>
      <c r="CWR29" s="39"/>
      <c r="CWS29" s="4"/>
      <c r="CXG29" s="25"/>
      <c r="CXH29" s="15"/>
      <c r="CXK29" s="15"/>
      <c r="CXL29" s="15"/>
      <c r="CXM29" s="20"/>
      <c r="CXN29" s="15"/>
      <c r="CXO29" s="15"/>
      <c r="CXP29" s="15"/>
      <c r="CXQ29" s="30"/>
      <c r="CXR29" s="34"/>
      <c r="CXS29" s="39"/>
      <c r="CXT29" s="39"/>
      <c r="CXU29" s="15"/>
      <c r="CXV29" s="15"/>
      <c r="CXW29" s="44"/>
      <c r="CXX29" s="39"/>
      <c r="CXY29" s="4"/>
      <c r="CYM29" s="25"/>
      <c r="CYN29" s="15"/>
      <c r="CYQ29" s="15"/>
      <c r="CYR29" s="15"/>
      <c r="CYS29" s="20"/>
      <c r="CYT29" s="15"/>
      <c r="CYU29" s="15"/>
      <c r="CYV29" s="15"/>
      <c r="CYW29" s="30"/>
      <c r="CYX29" s="34"/>
      <c r="CYY29" s="39"/>
      <c r="CYZ29" s="39"/>
      <c r="CZA29" s="15"/>
      <c r="CZB29" s="15"/>
      <c r="CZC29" s="44"/>
      <c r="CZD29" s="39"/>
      <c r="CZE29" s="4"/>
      <c r="CZS29" s="25"/>
      <c r="CZT29" s="15"/>
      <c r="CZW29" s="15"/>
      <c r="CZX29" s="15"/>
      <c r="CZY29" s="20"/>
      <c r="CZZ29" s="15"/>
      <c r="DAA29" s="15"/>
      <c r="DAB29" s="15"/>
      <c r="DAC29" s="30"/>
      <c r="DAD29" s="34"/>
      <c r="DAE29" s="39"/>
      <c r="DAF29" s="39"/>
      <c r="DAG29" s="15"/>
      <c r="DAH29" s="15"/>
      <c r="DAI29" s="44"/>
      <c r="DAJ29" s="39"/>
      <c r="DAK29" s="4"/>
      <c r="DAY29" s="25"/>
      <c r="DAZ29" s="15"/>
      <c r="DBC29" s="15"/>
      <c r="DBD29" s="15"/>
      <c r="DBE29" s="20"/>
      <c r="DBF29" s="15"/>
      <c r="DBG29" s="15"/>
      <c r="DBH29" s="15"/>
      <c r="DBI29" s="30"/>
      <c r="DBJ29" s="34"/>
      <c r="DBK29" s="39"/>
      <c r="DBL29" s="39"/>
      <c r="DBM29" s="15"/>
      <c r="DBN29" s="15"/>
      <c r="DBO29" s="44"/>
      <c r="DBP29" s="39"/>
      <c r="DBQ29" s="4"/>
      <c r="DCE29" s="25"/>
      <c r="DCF29" s="15"/>
      <c r="DCI29" s="15"/>
      <c r="DCJ29" s="15"/>
      <c r="DCK29" s="20"/>
      <c r="DCL29" s="15"/>
      <c r="DCM29" s="15"/>
      <c r="DCN29" s="15"/>
      <c r="DCO29" s="30"/>
      <c r="DCP29" s="34"/>
      <c r="DCQ29" s="39"/>
      <c r="DCR29" s="39"/>
      <c r="DCS29" s="15"/>
      <c r="DCT29" s="15"/>
      <c r="DCU29" s="44"/>
      <c r="DCV29" s="39"/>
      <c r="DCW29" s="4"/>
      <c r="DDK29" s="25"/>
      <c r="DDL29" s="15"/>
      <c r="DDO29" s="15"/>
      <c r="DDP29" s="15"/>
      <c r="DDQ29" s="20"/>
      <c r="DDR29" s="15"/>
      <c r="DDS29" s="15"/>
      <c r="DDT29" s="15"/>
      <c r="DDU29" s="30"/>
      <c r="DDV29" s="34"/>
      <c r="DDW29" s="39"/>
      <c r="DDX29" s="39"/>
      <c r="DDY29" s="15"/>
      <c r="DDZ29" s="15"/>
      <c r="DEA29" s="44"/>
      <c r="DEB29" s="39"/>
      <c r="DEC29" s="4"/>
      <c r="DEQ29" s="25"/>
      <c r="DER29" s="15"/>
      <c r="DEU29" s="15"/>
      <c r="DEV29" s="15"/>
      <c r="DEW29" s="20"/>
      <c r="DEX29" s="15"/>
      <c r="DEY29" s="15"/>
      <c r="DEZ29" s="15"/>
      <c r="DFA29" s="30"/>
      <c r="DFB29" s="34"/>
      <c r="DFC29" s="39"/>
      <c r="DFD29" s="39"/>
      <c r="DFE29" s="15"/>
      <c r="DFF29" s="15"/>
      <c r="DFG29" s="44"/>
      <c r="DFH29" s="39"/>
      <c r="DFI29" s="4"/>
      <c r="DFW29" s="25"/>
      <c r="DFX29" s="15"/>
      <c r="DGA29" s="15"/>
      <c r="DGB29" s="15"/>
      <c r="DGC29" s="20"/>
      <c r="DGD29" s="15"/>
      <c r="DGE29" s="15"/>
      <c r="DGF29" s="15"/>
      <c r="DGG29" s="30"/>
      <c r="DGH29" s="34"/>
      <c r="DGI29" s="39"/>
      <c r="DGJ29" s="39"/>
      <c r="DGK29" s="15"/>
      <c r="DGL29" s="15"/>
      <c r="DGM29" s="44"/>
      <c r="DGN29" s="39"/>
      <c r="DGO29" s="4"/>
      <c r="DHC29" s="25"/>
      <c r="DHD29" s="15"/>
      <c r="DHG29" s="15"/>
      <c r="DHH29" s="15"/>
      <c r="DHI29" s="20"/>
      <c r="DHJ29" s="15"/>
      <c r="DHK29" s="15"/>
      <c r="DHL29" s="15"/>
      <c r="DHM29" s="30"/>
      <c r="DHN29" s="34"/>
      <c r="DHO29" s="39"/>
      <c r="DHP29" s="39"/>
      <c r="DHQ29" s="15"/>
      <c r="DHR29" s="15"/>
      <c r="DHS29" s="44"/>
      <c r="DHT29" s="39"/>
      <c r="DHU29" s="4"/>
      <c r="DII29" s="25"/>
      <c r="DIJ29" s="15"/>
      <c r="DIM29" s="15"/>
      <c r="DIN29" s="15"/>
      <c r="DIO29" s="20"/>
      <c r="DIP29" s="15"/>
      <c r="DIQ29" s="15"/>
      <c r="DIR29" s="15"/>
      <c r="DIS29" s="30"/>
      <c r="DIT29" s="34"/>
      <c r="DIU29" s="39"/>
      <c r="DIV29" s="39"/>
      <c r="DIW29" s="15"/>
      <c r="DIX29" s="15"/>
      <c r="DIY29" s="44"/>
      <c r="DIZ29" s="39"/>
      <c r="DJA29" s="4"/>
      <c r="DJO29" s="25"/>
      <c r="DJP29" s="15"/>
      <c r="DJS29" s="15"/>
      <c r="DJT29" s="15"/>
      <c r="DJU29" s="20"/>
      <c r="DJV29" s="15"/>
      <c r="DJW29" s="15"/>
      <c r="DJX29" s="15"/>
      <c r="DJY29" s="30"/>
      <c r="DJZ29" s="34"/>
      <c r="DKA29" s="39"/>
      <c r="DKB29" s="39"/>
      <c r="DKC29" s="15"/>
      <c r="DKD29" s="15"/>
      <c r="DKE29" s="44"/>
      <c r="DKF29" s="39"/>
      <c r="DKG29" s="4"/>
      <c r="DKU29" s="25"/>
      <c r="DKV29" s="15"/>
      <c r="DKY29" s="15"/>
      <c r="DKZ29" s="15"/>
      <c r="DLA29" s="20"/>
      <c r="DLB29" s="15"/>
      <c r="DLC29" s="15"/>
      <c r="DLD29" s="15"/>
      <c r="DLE29" s="30"/>
      <c r="DLF29" s="34"/>
      <c r="DLG29" s="39"/>
      <c r="DLH29" s="39"/>
      <c r="DLI29" s="15"/>
      <c r="DLJ29" s="15"/>
      <c r="DLK29" s="44"/>
      <c r="DLL29" s="39"/>
      <c r="DLM29" s="4"/>
      <c r="DMA29" s="25"/>
      <c r="DMB29" s="15"/>
      <c r="DME29" s="15"/>
      <c r="DMF29" s="15"/>
      <c r="DMG29" s="20"/>
      <c r="DMH29" s="15"/>
      <c r="DMI29" s="15"/>
      <c r="DMJ29" s="15"/>
      <c r="DMK29" s="30"/>
      <c r="DML29" s="34"/>
      <c r="DMM29" s="39"/>
      <c r="DMN29" s="39"/>
      <c r="DMO29" s="15"/>
      <c r="DMP29" s="15"/>
      <c r="DMQ29" s="44"/>
      <c r="DMR29" s="39"/>
      <c r="DMS29" s="4"/>
      <c r="DNG29" s="25"/>
      <c r="DNH29" s="15"/>
      <c r="DNK29" s="15"/>
      <c r="DNL29" s="15"/>
      <c r="DNM29" s="20"/>
      <c r="DNN29" s="15"/>
      <c r="DNO29" s="15"/>
      <c r="DNP29" s="15"/>
      <c r="DNQ29" s="30"/>
      <c r="DNR29" s="34"/>
      <c r="DNS29" s="39"/>
      <c r="DNT29" s="39"/>
      <c r="DNU29" s="15"/>
      <c r="DNV29" s="15"/>
      <c r="DNW29" s="44"/>
      <c r="DNX29" s="39"/>
      <c r="DNY29" s="4"/>
      <c r="DOM29" s="25"/>
      <c r="DON29" s="15"/>
      <c r="DOQ29" s="15"/>
      <c r="DOR29" s="15"/>
      <c r="DOS29" s="20"/>
      <c r="DOT29" s="15"/>
      <c r="DOU29" s="15"/>
      <c r="DOV29" s="15"/>
      <c r="DOW29" s="30"/>
      <c r="DOX29" s="34"/>
      <c r="DOY29" s="39"/>
      <c r="DOZ29" s="39"/>
      <c r="DPA29" s="15"/>
      <c r="DPB29" s="15"/>
      <c r="DPC29" s="44"/>
      <c r="DPD29" s="39"/>
      <c r="DPE29" s="4"/>
      <c r="DPS29" s="25"/>
      <c r="DPT29" s="15"/>
      <c r="DPW29" s="15"/>
      <c r="DPX29" s="15"/>
      <c r="DPY29" s="20"/>
      <c r="DPZ29" s="15"/>
      <c r="DQA29" s="15"/>
      <c r="DQB29" s="15"/>
      <c r="DQC29" s="30"/>
      <c r="DQD29" s="34"/>
      <c r="DQE29" s="39"/>
      <c r="DQF29" s="39"/>
      <c r="DQG29" s="15"/>
      <c r="DQH29" s="15"/>
      <c r="DQI29" s="44"/>
      <c r="DQJ29" s="39"/>
      <c r="DQK29" s="4"/>
      <c r="DQY29" s="25"/>
      <c r="DQZ29" s="15"/>
      <c r="DRC29" s="15"/>
      <c r="DRD29" s="15"/>
      <c r="DRE29" s="20"/>
      <c r="DRF29" s="15"/>
      <c r="DRG29" s="15"/>
      <c r="DRH29" s="15"/>
      <c r="DRI29" s="30"/>
      <c r="DRJ29" s="34"/>
      <c r="DRK29" s="39"/>
      <c r="DRL29" s="39"/>
      <c r="DRM29" s="15"/>
      <c r="DRN29" s="15"/>
      <c r="DRO29" s="44"/>
      <c r="DRP29" s="39"/>
      <c r="DRQ29" s="4"/>
      <c r="DSE29" s="25"/>
      <c r="DSF29" s="15"/>
      <c r="DSI29" s="15"/>
      <c r="DSJ29" s="15"/>
      <c r="DSK29" s="20"/>
      <c r="DSL29" s="15"/>
      <c r="DSM29" s="15"/>
      <c r="DSN29" s="15"/>
      <c r="DSO29" s="30"/>
      <c r="DSP29" s="34"/>
      <c r="DSQ29" s="39"/>
      <c r="DSR29" s="39"/>
      <c r="DSS29" s="15"/>
      <c r="DST29" s="15"/>
      <c r="DSU29" s="44"/>
      <c r="DSV29" s="39"/>
      <c r="DSW29" s="4"/>
      <c r="DTK29" s="25"/>
      <c r="DTL29" s="15"/>
      <c r="DTO29" s="15"/>
      <c r="DTP29" s="15"/>
      <c r="DTQ29" s="20"/>
      <c r="DTR29" s="15"/>
      <c r="DTS29" s="15"/>
      <c r="DTT29" s="15"/>
      <c r="DTU29" s="30"/>
      <c r="DTV29" s="34"/>
      <c r="DTW29" s="39"/>
      <c r="DTX29" s="39"/>
      <c r="DTY29" s="15"/>
      <c r="DTZ29" s="15"/>
      <c r="DUA29" s="44"/>
      <c r="DUB29" s="39"/>
      <c r="DUC29" s="4"/>
      <c r="DUQ29" s="25"/>
      <c r="DUR29" s="15"/>
      <c r="DUU29" s="15"/>
      <c r="DUV29" s="15"/>
      <c r="DUW29" s="20"/>
      <c r="DUX29" s="15"/>
      <c r="DUY29" s="15"/>
      <c r="DUZ29" s="15"/>
      <c r="DVA29" s="30"/>
      <c r="DVB29" s="34"/>
      <c r="DVC29" s="39"/>
      <c r="DVD29" s="39"/>
      <c r="DVE29" s="15"/>
      <c r="DVF29" s="15"/>
      <c r="DVG29" s="44"/>
      <c r="DVH29" s="39"/>
      <c r="DVI29" s="4"/>
      <c r="DVW29" s="25"/>
      <c r="DVX29" s="15"/>
      <c r="DWA29" s="15"/>
      <c r="DWB29" s="15"/>
      <c r="DWC29" s="20"/>
      <c r="DWD29" s="15"/>
      <c r="DWE29" s="15"/>
      <c r="DWF29" s="15"/>
      <c r="DWG29" s="30"/>
      <c r="DWH29" s="34"/>
      <c r="DWI29" s="39"/>
      <c r="DWJ29" s="39"/>
      <c r="DWK29" s="15"/>
      <c r="DWL29" s="15"/>
      <c r="DWM29" s="44"/>
      <c r="DWN29" s="39"/>
      <c r="DWO29" s="4"/>
      <c r="DXC29" s="25"/>
      <c r="DXD29" s="15"/>
      <c r="DXG29" s="15"/>
      <c r="DXH29" s="15"/>
      <c r="DXI29" s="20"/>
      <c r="DXJ29" s="15"/>
      <c r="DXK29" s="15"/>
      <c r="DXL29" s="15"/>
      <c r="DXM29" s="30"/>
      <c r="DXN29" s="34"/>
      <c r="DXO29" s="39"/>
      <c r="DXP29" s="39"/>
      <c r="DXQ29" s="15"/>
      <c r="DXR29" s="15"/>
      <c r="DXS29" s="44"/>
      <c r="DXT29" s="39"/>
      <c r="DXU29" s="4"/>
      <c r="DYI29" s="25"/>
      <c r="DYJ29" s="15"/>
      <c r="DYM29" s="15"/>
      <c r="DYN29" s="15"/>
      <c r="DYO29" s="20"/>
      <c r="DYP29" s="15"/>
      <c r="DYQ29" s="15"/>
      <c r="DYR29" s="15"/>
      <c r="DYS29" s="30"/>
      <c r="DYT29" s="34"/>
      <c r="DYU29" s="39"/>
      <c r="DYV29" s="39"/>
      <c r="DYW29" s="15"/>
      <c r="DYX29" s="15"/>
      <c r="DYY29" s="44"/>
      <c r="DYZ29" s="39"/>
      <c r="DZA29" s="4"/>
      <c r="DZO29" s="25"/>
      <c r="DZP29" s="15"/>
      <c r="DZS29" s="15"/>
      <c r="DZT29" s="15"/>
      <c r="DZU29" s="20"/>
      <c r="DZV29" s="15"/>
      <c r="DZW29" s="15"/>
      <c r="DZX29" s="15"/>
      <c r="DZY29" s="30"/>
      <c r="DZZ29" s="34"/>
      <c r="EAA29" s="39"/>
      <c r="EAB29" s="39"/>
      <c r="EAC29" s="15"/>
      <c r="EAD29" s="15"/>
      <c r="EAE29" s="44"/>
      <c r="EAF29" s="39"/>
      <c r="EAG29" s="4"/>
      <c r="EAU29" s="25"/>
      <c r="EAV29" s="15"/>
      <c r="EAY29" s="15"/>
      <c r="EAZ29" s="15"/>
      <c r="EBA29" s="20"/>
      <c r="EBB29" s="15"/>
      <c r="EBC29" s="15"/>
      <c r="EBD29" s="15"/>
      <c r="EBE29" s="30"/>
      <c r="EBF29" s="34"/>
      <c r="EBG29" s="39"/>
      <c r="EBH29" s="39"/>
      <c r="EBI29" s="15"/>
      <c r="EBJ29" s="15"/>
      <c r="EBK29" s="44"/>
      <c r="EBL29" s="39"/>
      <c r="EBM29" s="4"/>
      <c r="ECA29" s="25"/>
      <c r="ECB29" s="15"/>
      <c r="ECE29" s="15"/>
      <c r="ECF29" s="15"/>
      <c r="ECG29" s="20"/>
      <c r="ECH29" s="15"/>
      <c r="ECI29" s="15"/>
      <c r="ECJ29" s="15"/>
      <c r="ECK29" s="30"/>
      <c r="ECL29" s="34"/>
      <c r="ECM29" s="39"/>
      <c r="ECN29" s="39"/>
      <c r="ECO29" s="15"/>
      <c r="ECP29" s="15"/>
      <c r="ECQ29" s="44"/>
      <c r="ECR29" s="39"/>
      <c r="ECS29" s="4"/>
      <c r="EDG29" s="25"/>
      <c r="EDH29" s="15"/>
      <c r="EDK29" s="15"/>
      <c r="EDL29" s="15"/>
      <c r="EDM29" s="20"/>
      <c r="EDN29" s="15"/>
      <c r="EDO29" s="15"/>
      <c r="EDP29" s="15"/>
      <c r="EDQ29" s="30"/>
      <c r="EDR29" s="34"/>
      <c r="EDS29" s="39"/>
      <c r="EDT29" s="39"/>
      <c r="EDU29" s="15"/>
      <c r="EDV29" s="15"/>
      <c r="EDW29" s="44"/>
      <c r="EDX29" s="39"/>
      <c r="EDY29" s="4"/>
      <c r="EEM29" s="25"/>
      <c r="EEN29" s="15"/>
      <c r="EEQ29" s="15"/>
      <c r="EER29" s="15"/>
      <c r="EES29" s="20"/>
      <c r="EET29" s="15"/>
      <c r="EEU29" s="15"/>
      <c r="EEV29" s="15"/>
      <c r="EEW29" s="30"/>
      <c r="EEX29" s="34"/>
      <c r="EEY29" s="39"/>
      <c r="EEZ29" s="39"/>
      <c r="EFA29" s="15"/>
      <c r="EFB29" s="15"/>
      <c r="EFC29" s="44"/>
      <c r="EFD29" s="39"/>
      <c r="EFE29" s="4"/>
      <c r="EFS29" s="25"/>
      <c r="EFT29" s="15"/>
      <c r="EFW29" s="15"/>
      <c r="EFX29" s="15"/>
      <c r="EFY29" s="20"/>
      <c r="EFZ29" s="15"/>
      <c r="EGA29" s="15"/>
      <c r="EGB29" s="15"/>
      <c r="EGC29" s="30"/>
      <c r="EGD29" s="34"/>
      <c r="EGE29" s="39"/>
      <c r="EGF29" s="39"/>
      <c r="EGG29" s="15"/>
      <c r="EGH29" s="15"/>
      <c r="EGI29" s="44"/>
      <c r="EGJ29" s="39"/>
      <c r="EGK29" s="4"/>
      <c r="EGY29" s="25"/>
      <c r="EGZ29" s="15"/>
      <c r="EHC29" s="15"/>
      <c r="EHD29" s="15"/>
      <c r="EHE29" s="20"/>
      <c r="EHF29" s="15"/>
      <c r="EHG29" s="15"/>
      <c r="EHH29" s="15"/>
      <c r="EHI29" s="30"/>
      <c r="EHJ29" s="34"/>
      <c r="EHK29" s="39"/>
      <c r="EHL29" s="39"/>
      <c r="EHM29" s="15"/>
      <c r="EHN29" s="15"/>
      <c r="EHO29" s="44"/>
      <c r="EHP29" s="39"/>
      <c r="EHQ29" s="4"/>
      <c r="EIE29" s="25"/>
      <c r="EIF29" s="15"/>
      <c r="EII29" s="15"/>
      <c r="EIJ29" s="15"/>
      <c r="EIK29" s="20"/>
      <c r="EIL29" s="15"/>
      <c r="EIM29" s="15"/>
      <c r="EIN29" s="15"/>
      <c r="EIO29" s="30"/>
      <c r="EIP29" s="34"/>
      <c r="EIQ29" s="39"/>
      <c r="EIR29" s="39"/>
      <c r="EIS29" s="15"/>
      <c r="EIT29" s="15"/>
      <c r="EIU29" s="44"/>
      <c r="EIV29" s="39"/>
      <c r="EIW29" s="4"/>
      <c r="EJK29" s="25"/>
      <c r="EJL29" s="15"/>
      <c r="EJO29" s="15"/>
      <c r="EJP29" s="15"/>
      <c r="EJQ29" s="20"/>
      <c r="EJR29" s="15"/>
      <c r="EJS29" s="15"/>
      <c r="EJT29" s="15"/>
      <c r="EJU29" s="30"/>
      <c r="EJV29" s="34"/>
      <c r="EJW29" s="39"/>
      <c r="EJX29" s="39"/>
      <c r="EJY29" s="15"/>
      <c r="EJZ29" s="15"/>
      <c r="EKA29" s="44"/>
      <c r="EKB29" s="39"/>
      <c r="EKC29" s="4"/>
      <c r="EKQ29" s="25"/>
      <c r="EKR29" s="15"/>
      <c r="EKU29" s="15"/>
      <c r="EKV29" s="15"/>
      <c r="EKW29" s="20"/>
      <c r="EKX29" s="15"/>
      <c r="EKY29" s="15"/>
      <c r="EKZ29" s="15"/>
      <c r="ELA29" s="30"/>
      <c r="ELB29" s="34"/>
      <c r="ELC29" s="39"/>
      <c r="ELD29" s="39"/>
      <c r="ELE29" s="15"/>
      <c r="ELF29" s="15"/>
      <c r="ELG29" s="44"/>
      <c r="ELH29" s="39"/>
      <c r="ELI29" s="4"/>
      <c r="ELW29" s="25"/>
      <c r="ELX29" s="15"/>
      <c r="EMA29" s="15"/>
      <c r="EMB29" s="15"/>
      <c r="EMC29" s="20"/>
      <c r="EMD29" s="15"/>
      <c r="EME29" s="15"/>
      <c r="EMF29" s="15"/>
      <c r="EMG29" s="30"/>
      <c r="EMH29" s="34"/>
      <c r="EMI29" s="39"/>
      <c r="EMJ29" s="39"/>
      <c r="EMK29" s="15"/>
      <c r="EML29" s="15"/>
      <c r="EMM29" s="44"/>
      <c r="EMN29" s="39"/>
      <c r="EMO29" s="4"/>
      <c r="ENC29" s="25"/>
      <c r="END29" s="15"/>
      <c r="ENG29" s="15"/>
      <c r="ENH29" s="15"/>
      <c r="ENI29" s="20"/>
      <c r="ENJ29" s="15"/>
      <c r="ENK29" s="15"/>
      <c r="ENL29" s="15"/>
      <c r="ENM29" s="30"/>
      <c r="ENN29" s="34"/>
      <c r="ENO29" s="39"/>
      <c r="ENP29" s="39"/>
      <c r="ENQ29" s="15"/>
      <c r="ENR29" s="15"/>
      <c r="ENS29" s="44"/>
      <c r="ENT29" s="39"/>
      <c r="ENU29" s="4"/>
      <c r="EOI29" s="25"/>
      <c r="EOJ29" s="15"/>
      <c r="EOM29" s="15"/>
      <c r="EON29" s="15"/>
      <c r="EOO29" s="20"/>
      <c r="EOP29" s="15"/>
      <c r="EOQ29" s="15"/>
      <c r="EOR29" s="15"/>
      <c r="EOS29" s="30"/>
      <c r="EOT29" s="34"/>
      <c r="EOU29" s="39"/>
      <c r="EOV29" s="39"/>
      <c r="EOW29" s="15"/>
      <c r="EOX29" s="15"/>
      <c r="EOY29" s="44"/>
      <c r="EOZ29" s="39"/>
      <c r="EPA29" s="4"/>
      <c r="EPO29" s="25"/>
      <c r="EPP29" s="15"/>
      <c r="EPS29" s="15"/>
      <c r="EPT29" s="15"/>
      <c r="EPU29" s="20"/>
      <c r="EPV29" s="15"/>
      <c r="EPW29" s="15"/>
      <c r="EPX29" s="15"/>
      <c r="EPY29" s="30"/>
      <c r="EPZ29" s="34"/>
      <c r="EQA29" s="39"/>
      <c r="EQB29" s="39"/>
      <c r="EQC29" s="15"/>
      <c r="EQD29" s="15"/>
      <c r="EQE29" s="44"/>
      <c r="EQF29" s="39"/>
      <c r="EQG29" s="4"/>
      <c r="EQU29" s="25"/>
      <c r="EQV29" s="15"/>
      <c r="EQY29" s="15"/>
      <c r="EQZ29" s="15"/>
      <c r="ERA29" s="20"/>
      <c r="ERB29" s="15"/>
      <c r="ERC29" s="15"/>
      <c r="ERD29" s="15"/>
      <c r="ERE29" s="30"/>
      <c r="ERF29" s="34"/>
      <c r="ERG29" s="39"/>
      <c r="ERH29" s="39"/>
      <c r="ERI29" s="15"/>
      <c r="ERJ29" s="15"/>
      <c r="ERK29" s="44"/>
      <c r="ERL29" s="39"/>
      <c r="ERM29" s="4"/>
      <c r="ESA29" s="25"/>
      <c r="ESB29" s="15"/>
      <c r="ESE29" s="15"/>
      <c r="ESF29" s="15"/>
      <c r="ESG29" s="20"/>
      <c r="ESH29" s="15"/>
      <c r="ESI29" s="15"/>
      <c r="ESJ29" s="15"/>
      <c r="ESK29" s="30"/>
      <c r="ESL29" s="34"/>
      <c r="ESM29" s="39"/>
      <c r="ESN29" s="39"/>
      <c r="ESO29" s="15"/>
      <c r="ESP29" s="15"/>
      <c r="ESQ29" s="44"/>
      <c r="ESR29" s="39"/>
      <c r="ESS29" s="4"/>
      <c r="ETG29" s="25"/>
      <c r="ETH29" s="15"/>
      <c r="ETK29" s="15"/>
      <c r="ETL29" s="15"/>
      <c r="ETM29" s="20"/>
      <c r="ETN29" s="15"/>
      <c r="ETO29" s="15"/>
      <c r="ETP29" s="15"/>
      <c r="ETQ29" s="30"/>
      <c r="ETR29" s="34"/>
      <c r="ETS29" s="39"/>
      <c r="ETT29" s="39"/>
      <c r="ETU29" s="15"/>
      <c r="ETV29" s="15"/>
      <c r="ETW29" s="44"/>
      <c r="ETX29" s="39"/>
      <c r="ETY29" s="4"/>
      <c r="EUM29" s="25"/>
      <c r="EUN29" s="15"/>
      <c r="EUQ29" s="15"/>
      <c r="EUR29" s="15"/>
      <c r="EUS29" s="20"/>
      <c r="EUT29" s="15"/>
      <c r="EUU29" s="15"/>
      <c r="EUV29" s="15"/>
      <c r="EUW29" s="30"/>
      <c r="EUX29" s="34"/>
      <c r="EUY29" s="39"/>
      <c r="EUZ29" s="39"/>
      <c r="EVA29" s="15"/>
      <c r="EVB29" s="15"/>
      <c r="EVC29" s="44"/>
      <c r="EVD29" s="39"/>
      <c r="EVE29" s="4"/>
      <c r="EVS29" s="25"/>
      <c r="EVT29" s="15"/>
      <c r="EVW29" s="15"/>
      <c r="EVX29" s="15"/>
      <c r="EVY29" s="20"/>
      <c r="EVZ29" s="15"/>
      <c r="EWA29" s="15"/>
      <c r="EWB29" s="15"/>
      <c r="EWC29" s="30"/>
      <c r="EWD29" s="34"/>
      <c r="EWE29" s="39"/>
      <c r="EWF29" s="39"/>
      <c r="EWG29" s="15"/>
      <c r="EWH29" s="15"/>
      <c r="EWI29" s="44"/>
      <c r="EWJ29" s="39"/>
      <c r="EWK29" s="4"/>
      <c r="EWY29" s="25"/>
      <c r="EWZ29" s="15"/>
      <c r="EXC29" s="15"/>
      <c r="EXD29" s="15"/>
      <c r="EXE29" s="20"/>
      <c r="EXF29" s="15"/>
      <c r="EXG29" s="15"/>
      <c r="EXH29" s="15"/>
      <c r="EXI29" s="30"/>
      <c r="EXJ29" s="34"/>
      <c r="EXK29" s="39"/>
      <c r="EXL29" s="39"/>
      <c r="EXM29" s="15"/>
      <c r="EXN29" s="15"/>
      <c r="EXO29" s="44"/>
      <c r="EXP29" s="39"/>
      <c r="EXQ29" s="4"/>
      <c r="EYE29" s="25"/>
      <c r="EYF29" s="15"/>
      <c r="EYI29" s="15"/>
      <c r="EYJ29" s="15"/>
      <c r="EYK29" s="20"/>
      <c r="EYL29" s="15"/>
      <c r="EYM29" s="15"/>
      <c r="EYN29" s="15"/>
      <c r="EYO29" s="30"/>
      <c r="EYP29" s="34"/>
      <c r="EYQ29" s="39"/>
      <c r="EYR29" s="39"/>
      <c r="EYS29" s="15"/>
      <c r="EYT29" s="15"/>
      <c r="EYU29" s="44"/>
      <c r="EYV29" s="39"/>
      <c r="EYW29" s="4"/>
      <c r="EZK29" s="25"/>
      <c r="EZL29" s="15"/>
      <c r="EZO29" s="15"/>
      <c r="EZP29" s="15"/>
      <c r="EZQ29" s="20"/>
      <c r="EZR29" s="15"/>
      <c r="EZS29" s="15"/>
      <c r="EZT29" s="15"/>
      <c r="EZU29" s="30"/>
      <c r="EZV29" s="34"/>
      <c r="EZW29" s="39"/>
      <c r="EZX29" s="39"/>
      <c r="EZY29" s="15"/>
      <c r="EZZ29" s="15"/>
      <c r="FAA29" s="44"/>
      <c r="FAB29" s="39"/>
      <c r="FAC29" s="4"/>
      <c r="FAQ29" s="25"/>
      <c r="FAR29" s="15"/>
      <c r="FAU29" s="15"/>
      <c r="FAV29" s="15"/>
      <c r="FAW29" s="20"/>
      <c r="FAX29" s="15"/>
      <c r="FAY29" s="15"/>
      <c r="FAZ29" s="15"/>
      <c r="FBA29" s="30"/>
      <c r="FBB29" s="34"/>
      <c r="FBC29" s="39"/>
      <c r="FBD29" s="39"/>
      <c r="FBE29" s="15"/>
      <c r="FBF29" s="15"/>
      <c r="FBG29" s="44"/>
      <c r="FBH29" s="39"/>
      <c r="FBI29" s="4"/>
      <c r="FBW29" s="25"/>
      <c r="FBX29" s="15"/>
      <c r="FCA29" s="15"/>
      <c r="FCB29" s="15"/>
      <c r="FCC29" s="20"/>
      <c r="FCD29" s="15"/>
      <c r="FCE29" s="15"/>
      <c r="FCF29" s="15"/>
      <c r="FCG29" s="30"/>
      <c r="FCH29" s="34"/>
      <c r="FCI29" s="39"/>
      <c r="FCJ29" s="39"/>
      <c r="FCK29" s="15"/>
      <c r="FCL29" s="15"/>
      <c r="FCM29" s="44"/>
      <c r="FCN29" s="39"/>
      <c r="FCO29" s="4"/>
      <c r="FDC29" s="25"/>
      <c r="FDD29" s="15"/>
      <c r="FDG29" s="15"/>
      <c r="FDH29" s="15"/>
      <c r="FDI29" s="20"/>
      <c r="FDJ29" s="15"/>
      <c r="FDK29" s="15"/>
      <c r="FDL29" s="15"/>
      <c r="FDM29" s="30"/>
      <c r="FDN29" s="34"/>
      <c r="FDO29" s="39"/>
      <c r="FDP29" s="39"/>
      <c r="FDQ29" s="15"/>
      <c r="FDR29" s="15"/>
      <c r="FDS29" s="44"/>
      <c r="FDT29" s="39"/>
      <c r="FDU29" s="4"/>
      <c r="FEI29" s="25"/>
      <c r="FEJ29" s="15"/>
      <c r="FEM29" s="15"/>
      <c r="FEN29" s="15"/>
      <c r="FEO29" s="20"/>
      <c r="FEP29" s="15"/>
      <c r="FEQ29" s="15"/>
      <c r="FER29" s="15"/>
      <c r="FES29" s="30"/>
      <c r="FET29" s="34"/>
      <c r="FEU29" s="39"/>
      <c r="FEV29" s="39"/>
      <c r="FEW29" s="15"/>
      <c r="FEX29" s="15"/>
      <c r="FEY29" s="44"/>
      <c r="FEZ29" s="39"/>
      <c r="FFA29" s="4"/>
      <c r="FFO29" s="25"/>
      <c r="FFP29" s="15"/>
      <c r="FFS29" s="15"/>
      <c r="FFT29" s="15"/>
      <c r="FFU29" s="20"/>
      <c r="FFV29" s="15"/>
      <c r="FFW29" s="15"/>
      <c r="FFX29" s="15"/>
      <c r="FFY29" s="30"/>
      <c r="FFZ29" s="34"/>
      <c r="FGA29" s="39"/>
      <c r="FGB29" s="39"/>
      <c r="FGC29" s="15"/>
      <c r="FGD29" s="15"/>
      <c r="FGE29" s="44"/>
      <c r="FGF29" s="39"/>
      <c r="FGG29" s="4"/>
      <c r="FGU29" s="25"/>
      <c r="FGV29" s="15"/>
      <c r="FGY29" s="15"/>
      <c r="FGZ29" s="15"/>
      <c r="FHA29" s="20"/>
      <c r="FHB29" s="15"/>
      <c r="FHC29" s="15"/>
      <c r="FHD29" s="15"/>
      <c r="FHE29" s="30"/>
      <c r="FHF29" s="34"/>
      <c r="FHG29" s="39"/>
      <c r="FHH29" s="39"/>
      <c r="FHI29" s="15"/>
      <c r="FHJ29" s="15"/>
      <c r="FHK29" s="44"/>
      <c r="FHL29" s="39"/>
      <c r="FHM29" s="4"/>
      <c r="FIA29" s="25"/>
      <c r="FIB29" s="15"/>
      <c r="FIE29" s="15"/>
      <c r="FIF29" s="15"/>
      <c r="FIG29" s="20"/>
      <c r="FIH29" s="15"/>
      <c r="FII29" s="15"/>
      <c r="FIJ29" s="15"/>
      <c r="FIK29" s="30"/>
      <c r="FIL29" s="34"/>
      <c r="FIM29" s="39"/>
      <c r="FIN29" s="39"/>
      <c r="FIO29" s="15"/>
      <c r="FIP29" s="15"/>
      <c r="FIQ29" s="44"/>
      <c r="FIR29" s="39"/>
      <c r="FIS29" s="4"/>
      <c r="FJG29" s="25"/>
      <c r="FJH29" s="15"/>
      <c r="FJK29" s="15"/>
      <c r="FJL29" s="15"/>
      <c r="FJM29" s="20"/>
      <c r="FJN29" s="15"/>
      <c r="FJO29" s="15"/>
      <c r="FJP29" s="15"/>
      <c r="FJQ29" s="30"/>
      <c r="FJR29" s="34"/>
      <c r="FJS29" s="39"/>
      <c r="FJT29" s="39"/>
      <c r="FJU29" s="15"/>
      <c r="FJV29" s="15"/>
      <c r="FJW29" s="44"/>
      <c r="FJX29" s="39"/>
      <c r="FJY29" s="4"/>
      <c r="FKM29" s="25"/>
      <c r="FKN29" s="15"/>
      <c r="FKQ29" s="15"/>
      <c r="FKR29" s="15"/>
      <c r="FKS29" s="20"/>
      <c r="FKT29" s="15"/>
      <c r="FKU29" s="15"/>
      <c r="FKV29" s="15"/>
      <c r="FKW29" s="30"/>
      <c r="FKX29" s="34"/>
      <c r="FKY29" s="39"/>
      <c r="FKZ29" s="39"/>
      <c r="FLA29" s="15"/>
      <c r="FLB29" s="15"/>
      <c r="FLC29" s="44"/>
      <c r="FLD29" s="39"/>
      <c r="FLE29" s="4"/>
      <c r="FLS29" s="25"/>
      <c r="FLT29" s="15"/>
      <c r="FLW29" s="15"/>
      <c r="FLX29" s="15"/>
      <c r="FLY29" s="20"/>
      <c r="FLZ29" s="15"/>
      <c r="FMA29" s="15"/>
      <c r="FMB29" s="15"/>
      <c r="FMC29" s="30"/>
      <c r="FMD29" s="34"/>
      <c r="FME29" s="39"/>
      <c r="FMF29" s="39"/>
      <c r="FMG29" s="15"/>
      <c r="FMH29" s="15"/>
      <c r="FMI29" s="44"/>
      <c r="FMJ29" s="39"/>
      <c r="FMK29" s="4"/>
      <c r="FMY29" s="25"/>
      <c r="FMZ29" s="15"/>
      <c r="FNC29" s="15"/>
      <c r="FND29" s="15"/>
      <c r="FNE29" s="20"/>
      <c r="FNF29" s="15"/>
      <c r="FNG29" s="15"/>
      <c r="FNH29" s="15"/>
      <c r="FNI29" s="30"/>
      <c r="FNJ29" s="34"/>
      <c r="FNK29" s="39"/>
      <c r="FNL29" s="39"/>
      <c r="FNM29" s="15"/>
      <c r="FNN29" s="15"/>
      <c r="FNO29" s="44"/>
      <c r="FNP29" s="39"/>
      <c r="FNQ29" s="4"/>
      <c r="FOE29" s="25"/>
      <c r="FOF29" s="15"/>
      <c r="FOI29" s="15"/>
      <c r="FOJ29" s="15"/>
      <c r="FOK29" s="20"/>
      <c r="FOL29" s="15"/>
      <c r="FOM29" s="15"/>
      <c r="FON29" s="15"/>
      <c r="FOO29" s="30"/>
      <c r="FOP29" s="34"/>
      <c r="FOQ29" s="39"/>
      <c r="FOR29" s="39"/>
      <c r="FOS29" s="15"/>
      <c r="FOT29" s="15"/>
      <c r="FOU29" s="44"/>
      <c r="FOV29" s="39"/>
      <c r="FOW29" s="4"/>
      <c r="FPK29" s="25"/>
      <c r="FPL29" s="15"/>
      <c r="FPO29" s="15"/>
      <c r="FPP29" s="15"/>
      <c r="FPQ29" s="20"/>
      <c r="FPR29" s="15"/>
      <c r="FPS29" s="15"/>
      <c r="FPT29" s="15"/>
      <c r="FPU29" s="30"/>
      <c r="FPV29" s="34"/>
      <c r="FPW29" s="39"/>
      <c r="FPX29" s="39"/>
      <c r="FPY29" s="15"/>
      <c r="FPZ29" s="15"/>
      <c r="FQA29" s="44"/>
      <c r="FQB29" s="39"/>
      <c r="FQC29" s="4"/>
      <c r="FQQ29" s="25"/>
      <c r="FQR29" s="15"/>
      <c r="FQU29" s="15"/>
      <c r="FQV29" s="15"/>
      <c r="FQW29" s="20"/>
      <c r="FQX29" s="15"/>
      <c r="FQY29" s="15"/>
      <c r="FQZ29" s="15"/>
      <c r="FRA29" s="30"/>
      <c r="FRB29" s="34"/>
      <c r="FRC29" s="39"/>
      <c r="FRD29" s="39"/>
      <c r="FRE29" s="15"/>
      <c r="FRF29" s="15"/>
      <c r="FRG29" s="44"/>
      <c r="FRH29" s="39"/>
      <c r="FRI29" s="4"/>
      <c r="FRW29" s="25"/>
      <c r="FRX29" s="15"/>
      <c r="FSA29" s="15"/>
      <c r="FSB29" s="15"/>
      <c r="FSC29" s="20"/>
      <c r="FSD29" s="15"/>
      <c r="FSE29" s="15"/>
      <c r="FSF29" s="15"/>
      <c r="FSG29" s="30"/>
      <c r="FSH29" s="34"/>
      <c r="FSI29" s="39"/>
      <c r="FSJ29" s="39"/>
      <c r="FSK29" s="15"/>
      <c r="FSL29" s="15"/>
      <c r="FSM29" s="44"/>
      <c r="FSN29" s="39"/>
      <c r="FSO29" s="4"/>
      <c r="FTC29" s="25"/>
      <c r="FTD29" s="15"/>
      <c r="FTG29" s="15"/>
      <c r="FTH29" s="15"/>
      <c r="FTI29" s="20"/>
      <c r="FTJ29" s="15"/>
      <c r="FTK29" s="15"/>
      <c r="FTL29" s="15"/>
      <c r="FTM29" s="30"/>
      <c r="FTN29" s="34"/>
      <c r="FTO29" s="39"/>
      <c r="FTP29" s="39"/>
      <c r="FTQ29" s="15"/>
      <c r="FTR29" s="15"/>
      <c r="FTS29" s="44"/>
      <c r="FTT29" s="39"/>
      <c r="FTU29" s="4"/>
      <c r="FUI29" s="25"/>
      <c r="FUJ29" s="15"/>
      <c r="FUM29" s="15"/>
      <c r="FUN29" s="15"/>
      <c r="FUO29" s="20"/>
      <c r="FUP29" s="15"/>
      <c r="FUQ29" s="15"/>
      <c r="FUR29" s="15"/>
      <c r="FUS29" s="30"/>
      <c r="FUT29" s="34"/>
      <c r="FUU29" s="39"/>
      <c r="FUV29" s="39"/>
      <c r="FUW29" s="15"/>
      <c r="FUX29" s="15"/>
      <c r="FUY29" s="44"/>
      <c r="FUZ29" s="39"/>
      <c r="FVA29" s="4"/>
      <c r="FVO29" s="25"/>
      <c r="FVP29" s="15"/>
      <c r="FVS29" s="15"/>
      <c r="FVT29" s="15"/>
      <c r="FVU29" s="20"/>
      <c r="FVV29" s="15"/>
      <c r="FVW29" s="15"/>
      <c r="FVX29" s="15"/>
      <c r="FVY29" s="30"/>
      <c r="FVZ29" s="34"/>
      <c r="FWA29" s="39"/>
      <c r="FWB29" s="39"/>
      <c r="FWC29" s="15"/>
      <c r="FWD29" s="15"/>
      <c r="FWE29" s="44"/>
      <c r="FWF29" s="39"/>
      <c r="FWG29" s="4"/>
      <c r="FWU29" s="25"/>
      <c r="FWV29" s="15"/>
      <c r="FWY29" s="15"/>
      <c r="FWZ29" s="15"/>
      <c r="FXA29" s="20"/>
      <c r="FXB29" s="15"/>
      <c r="FXC29" s="15"/>
      <c r="FXD29" s="15"/>
      <c r="FXE29" s="30"/>
      <c r="FXF29" s="34"/>
      <c r="FXG29" s="39"/>
      <c r="FXH29" s="39"/>
      <c r="FXI29" s="15"/>
      <c r="FXJ29" s="15"/>
      <c r="FXK29" s="44"/>
      <c r="FXL29" s="39"/>
      <c r="FXM29" s="4"/>
      <c r="FYA29" s="25"/>
      <c r="FYB29" s="15"/>
      <c r="FYE29" s="15"/>
      <c r="FYF29" s="15"/>
      <c r="FYG29" s="20"/>
      <c r="FYH29" s="15"/>
      <c r="FYI29" s="15"/>
      <c r="FYJ29" s="15"/>
      <c r="FYK29" s="30"/>
      <c r="FYL29" s="34"/>
      <c r="FYM29" s="39"/>
      <c r="FYN29" s="39"/>
      <c r="FYO29" s="15"/>
      <c r="FYP29" s="15"/>
      <c r="FYQ29" s="44"/>
      <c r="FYR29" s="39"/>
      <c r="FYS29" s="4"/>
      <c r="FZG29" s="25"/>
      <c r="FZH29" s="15"/>
      <c r="FZK29" s="15"/>
      <c r="FZL29" s="15"/>
      <c r="FZM29" s="20"/>
      <c r="FZN29" s="15"/>
      <c r="FZO29" s="15"/>
      <c r="FZP29" s="15"/>
      <c r="FZQ29" s="30"/>
      <c r="FZR29" s="34"/>
      <c r="FZS29" s="39"/>
      <c r="FZT29" s="39"/>
      <c r="FZU29" s="15"/>
      <c r="FZV29" s="15"/>
      <c r="FZW29" s="44"/>
      <c r="FZX29" s="39"/>
      <c r="FZY29" s="4"/>
      <c r="GAM29" s="25"/>
      <c r="GAN29" s="15"/>
      <c r="GAQ29" s="15"/>
      <c r="GAR29" s="15"/>
      <c r="GAS29" s="20"/>
      <c r="GAT29" s="15"/>
      <c r="GAU29" s="15"/>
      <c r="GAV29" s="15"/>
      <c r="GAW29" s="30"/>
      <c r="GAX29" s="34"/>
      <c r="GAY29" s="39"/>
      <c r="GAZ29" s="39"/>
      <c r="GBA29" s="15"/>
      <c r="GBB29" s="15"/>
      <c r="GBC29" s="44"/>
      <c r="GBD29" s="39"/>
      <c r="GBE29" s="4"/>
      <c r="GBS29" s="25"/>
      <c r="GBT29" s="15"/>
      <c r="GBW29" s="15"/>
      <c r="GBX29" s="15"/>
      <c r="GBY29" s="20"/>
      <c r="GBZ29" s="15"/>
      <c r="GCA29" s="15"/>
      <c r="GCB29" s="15"/>
      <c r="GCC29" s="30"/>
      <c r="GCD29" s="34"/>
      <c r="GCE29" s="39"/>
      <c r="GCF29" s="39"/>
      <c r="GCG29" s="15"/>
      <c r="GCH29" s="15"/>
      <c r="GCI29" s="44"/>
      <c r="GCJ29" s="39"/>
      <c r="GCK29" s="4"/>
      <c r="GCY29" s="25"/>
      <c r="GCZ29" s="15"/>
      <c r="GDC29" s="15"/>
      <c r="GDD29" s="15"/>
      <c r="GDE29" s="20"/>
      <c r="GDF29" s="15"/>
      <c r="GDG29" s="15"/>
      <c r="GDH29" s="15"/>
      <c r="GDI29" s="30"/>
      <c r="GDJ29" s="34"/>
      <c r="GDK29" s="39"/>
      <c r="GDL29" s="39"/>
      <c r="GDM29" s="15"/>
      <c r="GDN29" s="15"/>
      <c r="GDO29" s="44"/>
      <c r="GDP29" s="39"/>
      <c r="GDQ29" s="4"/>
      <c r="GEE29" s="25"/>
      <c r="GEF29" s="15"/>
      <c r="GEI29" s="15"/>
      <c r="GEJ29" s="15"/>
      <c r="GEK29" s="20"/>
      <c r="GEL29" s="15"/>
      <c r="GEM29" s="15"/>
      <c r="GEN29" s="15"/>
      <c r="GEO29" s="30"/>
      <c r="GEP29" s="34"/>
      <c r="GEQ29" s="39"/>
      <c r="GER29" s="39"/>
      <c r="GES29" s="15"/>
      <c r="GET29" s="15"/>
      <c r="GEU29" s="44"/>
      <c r="GEV29" s="39"/>
      <c r="GEW29" s="4"/>
      <c r="GFK29" s="25"/>
      <c r="GFL29" s="15"/>
      <c r="GFO29" s="15"/>
      <c r="GFP29" s="15"/>
      <c r="GFQ29" s="20"/>
      <c r="GFR29" s="15"/>
      <c r="GFS29" s="15"/>
      <c r="GFT29" s="15"/>
      <c r="GFU29" s="30"/>
      <c r="GFV29" s="34"/>
      <c r="GFW29" s="39"/>
      <c r="GFX29" s="39"/>
      <c r="GFY29" s="15"/>
      <c r="GFZ29" s="15"/>
      <c r="GGA29" s="44"/>
      <c r="GGB29" s="39"/>
      <c r="GGC29" s="4"/>
      <c r="GGQ29" s="25"/>
      <c r="GGR29" s="15"/>
      <c r="GGU29" s="15"/>
      <c r="GGV29" s="15"/>
      <c r="GGW29" s="20"/>
      <c r="GGX29" s="15"/>
      <c r="GGY29" s="15"/>
      <c r="GGZ29" s="15"/>
      <c r="GHA29" s="30"/>
      <c r="GHB29" s="34"/>
      <c r="GHC29" s="39"/>
      <c r="GHD29" s="39"/>
      <c r="GHE29" s="15"/>
      <c r="GHF29" s="15"/>
      <c r="GHG29" s="44"/>
      <c r="GHH29" s="39"/>
      <c r="GHI29" s="4"/>
      <c r="GHW29" s="25"/>
      <c r="GHX29" s="15"/>
      <c r="GIA29" s="15"/>
      <c r="GIB29" s="15"/>
      <c r="GIC29" s="20"/>
      <c r="GID29" s="15"/>
      <c r="GIE29" s="15"/>
      <c r="GIF29" s="15"/>
      <c r="GIG29" s="30"/>
      <c r="GIH29" s="34"/>
      <c r="GII29" s="39"/>
      <c r="GIJ29" s="39"/>
      <c r="GIK29" s="15"/>
      <c r="GIL29" s="15"/>
      <c r="GIM29" s="44"/>
      <c r="GIN29" s="39"/>
      <c r="GIO29" s="4"/>
      <c r="GJC29" s="25"/>
      <c r="GJD29" s="15"/>
      <c r="GJG29" s="15"/>
      <c r="GJH29" s="15"/>
      <c r="GJI29" s="20"/>
      <c r="GJJ29" s="15"/>
      <c r="GJK29" s="15"/>
      <c r="GJL29" s="15"/>
      <c r="GJM29" s="30"/>
      <c r="GJN29" s="34"/>
      <c r="GJO29" s="39"/>
      <c r="GJP29" s="39"/>
      <c r="GJQ29" s="15"/>
      <c r="GJR29" s="15"/>
      <c r="GJS29" s="44"/>
      <c r="GJT29" s="39"/>
      <c r="GJU29" s="4"/>
      <c r="GKI29" s="25"/>
      <c r="GKJ29" s="15"/>
      <c r="GKM29" s="15"/>
      <c r="GKN29" s="15"/>
      <c r="GKO29" s="20"/>
      <c r="GKP29" s="15"/>
      <c r="GKQ29" s="15"/>
      <c r="GKR29" s="15"/>
      <c r="GKS29" s="30"/>
      <c r="GKT29" s="34"/>
      <c r="GKU29" s="39"/>
      <c r="GKV29" s="39"/>
      <c r="GKW29" s="15"/>
      <c r="GKX29" s="15"/>
      <c r="GKY29" s="44"/>
      <c r="GKZ29" s="39"/>
      <c r="GLA29" s="4"/>
      <c r="GLO29" s="25"/>
      <c r="GLP29" s="15"/>
      <c r="GLS29" s="15"/>
      <c r="GLT29" s="15"/>
      <c r="GLU29" s="20"/>
      <c r="GLV29" s="15"/>
      <c r="GLW29" s="15"/>
      <c r="GLX29" s="15"/>
      <c r="GLY29" s="30"/>
      <c r="GLZ29" s="34"/>
      <c r="GMA29" s="39"/>
      <c r="GMB29" s="39"/>
      <c r="GMC29" s="15"/>
      <c r="GMD29" s="15"/>
      <c r="GME29" s="44"/>
      <c r="GMF29" s="39"/>
      <c r="GMG29" s="4"/>
      <c r="GMU29" s="25"/>
      <c r="GMV29" s="15"/>
      <c r="GMY29" s="15"/>
      <c r="GMZ29" s="15"/>
      <c r="GNA29" s="20"/>
      <c r="GNB29" s="15"/>
      <c r="GNC29" s="15"/>
      <c r="GND29" s="15"/>
      <c r="GNE29" s="30"/>
      <c r="GNF29" s="34"/>
      <c r="GNG29" s="39"/>
      <c r="GNH29" s="39"/>
      <c r="GNI29" s="15"/>
      <c r="GNJ29" s="15"/>
      <c r="GNK29" s="44"/>
      <c r="GNL29" s="39"/>
      <c r="GNM29" s="4"/>
      <c r="GOA29" s="25"/>
      <c r="GOB29" s="15"/>
      <c r="GOE29" s="15"/>
      <c r="GOF29" s="15"/>
      <c r="GOG29" s="20"/>
      <c r="GOH29" s="15"/>
      <c r="GOI29" s="15"/>
      <c r="GOJ29" s="15"/>
      <c r="GOK29" s="30"/>
      <c r="GOL29" s="34"/>
      <c r="GOM29" s="39"/>
      <c r="GON29" s="39"/>
      <c r="GOO29" s="15"/>
      <c r="GOP29" s="15"/>
      <c r="GOQ29" s="44"/>
      <c r="GOR29" s="39"/>
      <c r="GOS29" s="4"/>
      <c r="GPG29" s="25"/>
      <c r="GPH29" s="15"/>
      <c r="GPK29" s="15"/>
      <c r="GPL29" s="15"/>
      <c r="GPM29" s="20"/>
      <c r="GPN29" s="15"/>
      <c r="GPO29" s="15"/>
      <c r="GPP29" s="15"/>
      <c r="GPQ29" s="30"/>
      <c r="GPR29" s="34"/>
      <c r="GPS29" s="39"/>
      <c r="GPT29" s="39"/>
      <c r="GPU29" s="15"/>
      <c r="GPV29" s="15"/>
      <c r="GPW29" s="44"/>
      <c r="GPX29" s="39"/>
      <c r="GPY29" s="4"/>
      <c r="GQM29" s="25"/>
      <c r="GQN29" s="15"/>
      <c r="GQQ29" s="15"/>
      <c r="GQR29" s="15"/>
      <c r="GQS29" s="20"/>
      <c r="GQT29" s="15"/>
      <c r="GQU29" s="15"/>
      <c r="GQV29" s="15"/>
      <c r="GQW29" s="30"/>
      <c r="GQX29" s="34"/>
      <c r="GQY29" s="39"/>
      <c r="GQZ29" s="39"/>
      <c r="GRA29" s="15"/>
      <c r="GRB29" s="15"/>
      <c r="GRC29" s="44"/>
      <c r="GRD29" s="39"/>
      <c r="GRE29" s="4"/>
      <c r="GRS29" s="25"/>
      <c r="GRT29" s="15"/>
      <c r="GRW29" s="15"/>
      <c r="GRX29" s="15"/>
      <c r="GRY29" s="20"/>
      <c r="GRZ29" s="15"/>
      <c r="GSA29" s="15"/>
      <c r="GSB29" s="15"/>
      <c r="GSC29" s="30"/>
      <c r="GSD29" s="34"/>
      <c r="GSE29" s="39"/>
      <c r="GSF29" s="39"/>
      <c r="GSG29" s="15"/>
      <c r="GSH29" s="15"/>
      <c r="GSI29" s="44"/>
      <c r="GSJ29" s="39"/>
      <c r="GSK29" s="4"/>
      <c r="GSY29" s="25"/>
      <c r="GSZ29" s="15"/>
      <c r="GTC29" s="15"/>
      <c r="GTD29" s="15"/>
      <c r="GTE29" s="20"/>
      <c r="GTF29" s="15"/>
      <c r="GTG29" s="15"/>
      <c r="GTH29" s="15"/>
      <c r="GTI29" s="30"/>
      <c r="GTJ29" s="34"/>
      <c r="GTK29" s="39"/>
      <c r="GTL29" s="39"/>
      <c r="GTM29" s="15"/>
      <c r="GTN29" s="15"/>
      <c r="GTO29" s="44"/>
      <c r="GTP29" s="39"/>
      <c r="GTQ29" s="4"/>
      <c r="GUE29" s="25"/>
      <c r="GUF29" s="15"/>
      <c r="GUI29" s="15"/>
      <c r="GUJ29" s="15"/>
      <c r="GUK29" s="20"/>
      <c r="GUL29" s="15"/>
      <c r="GUM29" s="15"/>
      <c r="GUN29" s="15"/>
      <c r="GUO29" s="30"/>
      <c r="GUP29" s="34"/>
      <c r="GUQ29" s="39"/>
      <c r="GUR29" s="39"/>
      <c r="GUS29" s="15"/>
      <c r="GUT29" s="15"/>
      <c r="GUU29" s="44"/>
      <c r="GUV29" s="39"/>
      <c r="GUW29" s="4"/>
      <c r="GVK29" s="25"/>
      <c r="GVL29" s="15"/>
      <c r="GVO29" s="15"/>
      <c r="GVP29" s="15"/>
      <c r="GVQ29" s="20"/>
      <c r="GVR29" s="15"/>
      <c r="GVS29" s="15"/>
      <c r="GVT29" s="15"/>
      <c r="GVU29" s="30"/>
      <c r="GVV29" s="34"/>
      <c r="GVW29" s="39"/>
      <c r="GVX29" s="39"/>
      <c r="GVY29" s="15"/>
      <c r="GVZ29" s="15"/>
      <c r="GWA29" s="44"/>
      <c r="GWB29" s="39"/>
      <c r="GWC29" s="4"/>
      <c r="GWQ29" s="25"/>
      <c r="GWR29" s="15"/>
      <c r="GWU29" s="15"/>
      <c r="GWV29" s="15"/>
      <c r="GWW29" s="20"/>
      <c r="GWX29" s="15"/>
      <c r="GWY29" s="15"/>
      <c r="GWZ29" s="15"/>
      <c r="GXA29" s="30"/>
      <c r="GXB29" s="34"/>
      <c r="GXC29" s="39"/>
      <c r="GXD29" s="39"/>
      <c r="GXE29" s="15"/>
      <c r="GXF29" s="15"/>
      <c r="GXG29" s="44"/>
      <c r="GXH29" s="39"/>
      <c r="GXI29" s="4"/>
      <c r="GXW29" s="25"/>
      <c r="GXX29" s="15"/>
      <c r="GYA29" s="15"/>
      <c r="GYB29" s="15"/>
      <c r="GYC29" s="20"/>
      <c r="GYD29" s="15"/>
      <c r="GYE29" s="15"/>
      <c r="GYF29" s="15"/>
      <c r="GYG29" s="30"/>
      <c r="GYH29" s="34"/>
      <c r="GYI29" s="39"/>
      <c r="GYJ29" s="39"/>
      <c r="GYK29" s="15"/>
      <c r="GYL29" s="15"/>
      <c r="GYM29" s="44"/>
      <c r="GYN29" s="39"/>
      <c r="GYO29" s="4"/>
      <c r="GZC29" s="25"/>
      <c r="GZD29" s="15"/>
      <c r="GZG29" s="15"/>
      <c r="GZH29" s="15"/>
      <c r="GZI29" s="20"/>
      <c r="GZJ29" s="15"/>
      <c r="GZK29" s="15"/>
      <c r="GZL29" s="15"/>
      <c r="GZM29" s="30"/>
      <c r="GZN29" s="34"/>
      <c r="GZO29" s="39"/>
      <c r="GZP29" s="39"/>
      <c r="GZQ29" s="15"/>
      <c r="GZR29" s="15"/>
      <c r="GZS29" s="44"/>
      <c r="GZT29" s="39"/>
      <c r="GZU29" s="4"/>
      <c r="HAI29" s="25"/>
      <c r="HAJ29" s="15"/>
      <c r="HAM29" s="15"/>
      <c r="HAN29" s="15"/>
      <c r="HAO29" s="20"/>
      <c r="HAP29" s="15"/>
      <c r="HAQ29" s="15"/>
      <c r="HAR29" s="15"/>
      <c r="HAS29" s="30"/>
      <c r="HAT29" s="34"/>
      <c r="HAU29" s="39"/>
      <c r="HAV29" s="39"/>
      <c r="HAW29" s="15"/>
      <c r="HAX29" s="15"/>
      <c r="HAY29" s="44"/>
      <c r="HAZ29" s="39"/>
      <c r="HBA29" s="4"/>
      <c r="HBO29" s="25"/>
      <c r="HBP29" s="15"/>
      <c r="HBS29" s="15"/>
      <c r="HBT29" s="15"/>
      <c r="HBU29" s="20"/>
      <c r="HBV29" s="15"/>
      <c r="HBW29" s="15"/>
      <c r="HBX29" s="15"/>
      <c r="HBY29" s="30"/>
      <c r="HBZ29" s="34"/>
      <c r="HCA29" s="39"/>
      <c r="HCB29" s="39"/>
      <c r="HCC29" s="15"/>
      <c r="HCD29" s="15"/>
      <c r="HCE29" s="44"/>
      <c r="HCF29" s="39"/>
      <c r="HCG29" s="4"/>
      <c r="HCU29" s="25"/>
      <c r="HCV29" s="15"/>
      <c r="HCY29" s="15"/>
      <c r="HCZ29" s="15"/>
      <c r="HDA29" s="20"/>
      <c r="HDB29" s="15"/>
      <c r="HDC29" s="15"/>
      <c r="HDD29" s="15"/>
      <c r="HDE29" s="30"/>
      <c r="HDF29" s="34"/>
      <c r="HDG29" s="39"/>
      <c r="HDH29" s="39"/>
      <c r="HDI29" s="15"/>
      <c r="HDJ29" s="15"/>
      <c r="HDK29" s="44"/>
      <c r="HDL29" s="39"/>
      <c r="HDM29" s="4"/>
      <c r="HEA29" s="25"/>
      <c r="HEB29" s="15"/>
      <c r="HEE29" s="15"/>
      <c r="HEF29" s="15"/>
      <c r="HEG29" s="20"/>
      <c r="HEH29" s="15"/>
      <c r="HEI29" s="15"/>
      <c r="HEJ29" s="15"/>
      <c r="HEK29" s="30"/>
      <c r="HEL29" s="34"/>
      <c r="HEM29" s="39"/>
      <c r="HEN29" s="39"/>
      <c r="HEO29" s="15"/>
      <c r="HEP29" s="15"/>
      <c r="HEQ29" s="44"/>
      <c r="HER29" s="39"/>
      <c r="HES29" s="4"/>
      <c r="HFG29" s="25"/>
      <c r="HFH29" s="15"/>
      <c r="HFK29" s="15"/>
      <c r="HFL29" s="15"/>
      <c r="HFM29" s="20"/>
      <c r="HFN29" s="15"/>
      <c r="HFO29" s="15"/>
      <c r="HFP29" s="15"/>
      <c r="HFQ29" s="30"/>
      <c r="HFR29" s="34"/>
      <c r="HFS29" s="39"/>
      <c r="HFT29" s="39"/>
      <c r="HFU29" s="15"/>
      <c r="HFV29" s="15"/>
      <c r="HFW29" s="44"/>
      <c r="HFX29" s="39"/>
      <c r="HFY29" s="4"/>
      <c r="HGM29" s="25"/>
      <c r="HGN29" s="15"/>
      <c r="HGQ29" s="15"/>
      <c r="HGR29" s="15"/>
      <c r="HGS29" s="20"/>
      <c r="HGT29" s="15"/>
      <c r="HGU29" s="15"/>
      <c r="HGV29" s="15"/>
      <c r="HGW29" s="30"/>
      <c r="HGX29" s="34"/>
      <c r="HGY29" s="39"/>
      <c r="HGZ29" s="39"/>
      <c r="HHA29" s="15"/>
      <c r="HHB29" s="15"/>
      <c r="HHC29" s="44"/>
      <c r="HHD29" s="39"/>
      <c r="HHE29" s="4"/>
      <c r="HHS29" s="25"/>
      <c r="HHT29" s="15"/>
      <c r="HHW29" s="15"/>
      <c r="HHX29" s="15"/>
      <c r="HHY29" s="20"/>
      <c r="HHZ29" s="15"/>
      <c r="HIA29" s="15"/>
      <c r="HIB29" s="15"/>
      <c r="HIC29" s="30"/>
      <c r="HID29" s="34"/>
      <c r="HIE29" s="39"/>
      <c r="HIF29" s="39"/>
      <c r="HIG29" s="15"/>
      <c r="HIH29" s="15"/>
      <c r="HII29" s="44"/>
      <c r="HIJ29" s="39"/>
      <c r="HIK29" s="4"/>
      <c r="HIY29" s="25"/>
      <c r="HIZ29" s="15"/>
      <c r="HJC29" s="15"/>
      <c r="HJD29" s="15"/>
      <c r="HJE29" s="20"/>
      <c r="HJF29" s="15"/>
      <c r="HJG29" s="15"/>
      <c r="HJH29" s="15"/>
      <c r="HJI29" s="30"/>
      <c r="HJJ29" s="34"/>
      <c r="HJK29" s="39"/>
      <c r="HJL29" s="39"/>
      <c r="HJM29" s="15"/>
      <c r="HJN29" s="15"/>
      <c r="HJO29" s="44"/>
      <c r="HJP29" s="39"/>
      <c r="HJQ29" s="4"/>
      <c r="HKE29" s="25"/>
      <c r="HKF29" s="15"/>
      <c r="HKI29" s="15"/>
      <c r="HKJ29" s="15"/>
      <c r="HKK29" s="20"/>
      <c r="HKL29" s="15"/>
      <c r="HKM29" s="15"/>
      <c r="HKN29" s="15"/>
      <c r="HKO29" s="30"/>
      <c r="HKP29" s="34"/>
      <c r="HKQ29" s="39"/>
      <c r="HKR29" s="39"/>
      <c r="HKS29" s="15"/>
      <c r="HKT29" s="15"/>
      <c r="HKU29" s="44"/>
      <c r="HKV29" s="39"/>
      <c r="HKW29" s="4"/>
      <c r="HLK29" s="25"/>
      <c r="HLL29" s="15"/>
      <c r="HLO29" s="15"/>
      <c r="HLP29" s="15"/>
      <c r="HLQ29" s="20"/>
      <c r="HLR29" s="15"/>
      <c r="HLS29" s="15"/>
      <c r="HLT29" s="15"/>
      <c r="HLU29" s="30"/>
      <c r="HLV29" s="34"/>
      <c r="HLW29" s="39"/>
      <c r="HLX29" s="39"/>
      <c r="HLY29" s="15"/>
      <c r="HLZ29" s="15"/>
      <c r="HMA29" s="44"/>
      <c r="HMB29" s="39"/>
      <c r="HMC29" s="4"/>
      <c r="HMQ29" s="25"/>
      <c r="HMR29" s="15"/>
      <c r="HMU29" s="15"/>
      <c r="HMV29" s="15"/>
      <c r="HMW29" s="20"/>
      <c r="HMX29" s="15"/>
      <c r="HMY29" s="15"/>
      <c r="HMZ29" s="15"/>
      <c r="HNA29" s="30"/>
      <c r="HNB29" s="34"/>
      <c r="HNC29" s="39"/>
      <c r="HND29" s="39"/>
      <c r="HNE29" s="15"/>
      <c r="HNF29" s="15"/>
      <c r="HNG29" s="44"/>
      <c r="HNH29" s="39"/>
      <c r="HNI29" s="4"/>
      <c r="HNW29" s="25"/>
      <c r="HNX29" s="15"/>
      <c r="HOA29" s="15"/>
      <c r="HOB29" s="15"/>
      <c r="HOC29" s="20"/>
      <c r="HOD29" s="15"/>
      <c r="HOE29" s="15"/>
      <c r="HOF29" s="15"/>
      <c r="HOG29" s="30"/>
      <c r="HOH29" s="34"/>
      <c r="HOI29" s="39"/>
      <c r="HOJ29" s="39"/>
      <c r="HOK29" s="15"/>
      <c r="HOL29" s="15"/>
      <c r="HOM29" s="44"/>
      <c r="HON29" s="39"/>
      <c r="HOO29" s="4"/>
      <c r="HPC29" s="25"/>
      <c r="HPD29" s="15"/>
      <c r="HPG29" s="15"/>
      <c r="HPH29" s="15"/>
      <c r="HPI29" s="20"/>
      <c r="HPJ29" s="15"/>
      <c r="HPK29" s="15"/>
      <c r="HPL29" s="15"/>
      <c r="HPM29" s="30"/>
      <c r="HPN29" s="34"/>
      <c r="HPO29" s="39"/>
      <c r="HPP29" s="39"/>
      <c r="HPQ29" s="15"/>
      <c r="HPR29" s="15"/>
      <c r="HPS29" s="44"/>
      <c r="HPT29" s="39"/>
      <c r="HPU29" s="4"/>
      <c r="HQI29" s="25"/>
      <c r="HQJ29" s="15"/>
      <c r="HQM29" s="15"/>
      <c r="HQN29" s="15"/>
      <c r="HQO29" s="20"/>
      <c r="HQP29" s="15"/>
      <c r="HQQ29" s="15"/>
      <c r="HQR29" s="15"/>
      <c r="HQS29" s="30"/>
      <c r="HQT29" s="34"/>
      <c r="HQU29" s="39"/>
      <c r="HQV29" s="39"/>
      <c r="HQW29" s="15"/>
      <c r="HQX29" s="15"/>
      <c r="HQY29" s="44"/>
      <c r="HQZ29" s="39"/>
      <c r="HRA29" s="4"/>
      <c r="HRO29" s="25"/>
      <c r="HRP29" s="15"/>
      <c r="HRS29" s="15"/>
      <c r="HRT29" s="15"/>
      <c r="HRU29" s="20"/>
      <c r="HRV29" s="15"/>
      <c r="HRW29" s="15"/>
      <c r="HRX29" s="15"/>
      <c r="HRY29" s="30"/>
      <c r="HRZ29" s="34"/>
      <c r="HSA29" s="39"/>
      <c r="HSB29" s="39"/>
      <c r="HSC29" s="15"/>
      <c r="HSD29" s="15"/>
      <c r="HSE29" s="44"/>
      <c r="HSF29" s="39"/>
      <c r="HSG29" s="4"/>
      <c r="HSU29" s="25"/>
      <c r="HSV29" s="15"/>
      <c r="HSY29" s="15"/>
      <c r="HSZ29" s="15"/>
      <c r="HTA29" s="20"/>
      <c r="HTB29" s="15"/>
      <c r="HTC29" s="15"/>
      <c r="HTD29" s="15"/>
      <c r="HTE29" s="30"/>
      <c r="HTF29" s="34"/>
      <c r="HTG29" s="39"/>
      <c r="HTH29" s="39"/>
      <c r="HTI29" s="15"/>
      <c r="HTJ29" s="15"/>
      <c r="HTK29" s="44"/>
      <c r="HTL29" s="39"/>
      <c r="HTM29" s="4"/>
      <c r="HUA29" s="25"/>
      <c r="HUB29" s="15"/>
      <c r="HUE29" s="15"/>
      <c r="HUF29" s="15"/>
      <c r="HUG29" s="20"/>
      <c r="HUH29" s="15"/>
      <c r="HUI29" s="15"/>
      <c r="HUJ29" s="15"/>
      <c r="HUK29" s="30"/>
      <c r="HUL29" s="34"/>
      <c r="HUM29" s="39"/>
      <c r="HUN29" s="39"/>
      <c r="HUO29" s="15"/>
      <c r="HUP29" s="15"/>
      <c r="HUQ29" s="44"/>
      <c r="HUR29" s="39"/>
      <c r="HUS29" s="4"/>
      <c r="HVG29" s="25"/>
      <c r="HVH29" s="15"/>
      <c r="HVK29" s="15"/>
      <c r="HVL29" s="15"/>
      <c r="HVM29" s="20"/>
      <c r="HVN29" s="15"/>
      <c r="HVO29" s="15"/>
      <c r="HVP29" s="15"/>
      <c r="HVQ29" s="30"/>
      <c r="HVR29" s="34"/>
      <c r="HVS29" s="39"/>
      <c r="HVT29" s="39"/>
      <c r="HVU29" s="15"/>
      <c r="HVV29" s="15"/>
      <c r="HVW29" s="44"/>
      <c r="HVX29" s="39"/>
      <c r="HVY29" s="4"/>
      <c r="HWM29" s="25"/>
      <c r="HWN29" s="15"/>
      <c r="HWQ29" s="15"/>
      <c r="HWR29" s="15"/>
      <c r="HWS29" s="20"/>
      <c r="HWT29" s="15"/>
      <c r="HWU29" s="15"/>
      <c r="HWV29" s="15"/>
      <c r="HWW29" s="30"/>
      <c r="HWX29" s="34"/>
      <c r="HWY29" s="39"/>
      <c r="HWZ29" s="39"/>
      <c r="HXA29" s="15"/>
      <c r="HXB29" s="15"/>
      <c r="HXC29" s="44"/>
      <c r="HXD29" s="39"/>
      <c r="HXE29" s="4"/>
      <c r="HXS29" s="25"/>
      <c r="HXT29" s="15"/>
      <c r="HXW29" s="15"/>
      <c r="HXX29" s="15"/>
      <c r="HXY29" s="20"/>
      <c r="HXZ29" s="15"/>
      <c r="HYA29" s="15"/>
      <c r="HYB29" s="15"/>
      <c r="HYC29" s="30"/>
      <c r="HYD29" s="34"/>
      <c r="HYE29" s="39"/>
      <c r="HYF29" s="39"/>
      <c r="HYG29" s="15"/>
      <c r="HYH29" s="15"/>
      <c r="HYI29" s="44"/>
      <c r="HYJ29" s="39"/>
      <c r="HYK29" s="4"/>
      <c r="HYY29" s="25"/>
      <c r="HYZ29" s="15"/>
      <c r="HZC29" s="15"/>
      <c r="HZD29" s="15"/>
      <c r="HZE29" s="20"/>
      <c r="HZF29" s="15"/>
      <c r="HZG29" s="15"/>
      <c r="HZH29" s="15"/>
      <c r="HZI29" s="30"/>
      <c r="HZJ29" s="34"/>
      <c r="HZK29" s="39"/>
      <c r="HZL29" s="39"/>
      <c r="HZM29" s="15"/>
      <c r="HZN29" s="15"/>
      <c r="HZO29" s="44"/>
      <c r="HZP29" s="39"/>
      <c r="HZQ29" s="4"/>
      <c r="IAE29" s="25"/>
      <c r="IAF29" s="15"/>
      <c r="IAI29" s="15"/>
      <c r="IAJ29" s="15"/>
      <c r="IAK29" s="20"/>
      <c r="IAL29" s="15"/>
      <c r="IAM29" s="15"/>
      <c r="IAN29" s="15"/>
      <c r="IAO29" s="30"/>
      <c r="IAP29" s="34"/>
      <c r="IAQ29" s="39"/>
      <c r="IAR29" s="39"/>
      <c r="IAS29" s="15"/>
      <c r="IAT29" s="15"/>
      <c r="IAU29" s="44"/>
      <c r="IAV29" s="39"/>
      <c r="IAW29" s="4"/>
      <c r="IBK29" s="25"/>
      <c r="IBL29" s="15"/>
      <c r="IBO29" s="15"/>
      <c r="IBP29" s="15"/>
      <c r="IBQ29" s="20"/>
      <c r="IBR29" s="15"/>
      <c r="IBS29" s="15"/>
      <c r="IBT29" s="15"/>
      <c r="IBU29" s="30"/>
      <c r="IBV29" s="34"/>
      <c r="IBW29" s="39"/>
      <c r="IBX29" s="39"/>
      <c r="IBY29" s="15"/>
      <c r="IBZ29" s="15"/>
      <c r="ICA29" s="44"/>
      <c r="ICB29" s="39"/>
      <c r="ICC29" s="4"/>
      <c r="ICQ29" s="25"/>
      <c r="ICR29" s="15"/>
      <c r="ICU29" s="15"/>
      <c r="ICV29" s="15"/>
      <c r="ICW29" s="20"/>
      <c r="ICX29" s="15"/>
      <c r="ICY29" s="15"/>
      <c r="ICZ29" s="15"/>
      <c r="IDA29" s="30"/>
      <c r="IDB29" s="34"/>
      <c r="IDC29" s="39"/>
      <c r="IDD29" s="39"/>
      <c r="IDE29" s="15"/>
      <c r="IDF29" s="15"/>
      <c r="IDG29" s="44"/>
      <c r="IDH29" s="39"/>
      <c r="IDI29" s="4"/>
      <c r="IDW29" s="25"/>
      <c r="IDX29" s="15"/>
      <c r="IEA29" s="15"/>
      <c r="IEB29" s="15"/>
      <c r="IEC29" s="20"/>
      <c r="IED29" s="15"/>
      <c r="IEE29" s="15"/>
      <c r="IEF29" s="15"/>
      <c r="IEG29" s="30"/>
      <c r="IEH29" s="34"/>
      <c r="IEI29" s="39"/>
      <c r="IEJ29" s="39"/>
      <c r="IEK29" s="15"/>
      <c r="IEL29" s="15"/>
      <c r="IEM29" s="44"/>
      <c r="IEN29" s="39"/>
      <c r="IEO29" s="4"/>
      <c r="IFC29" s="25"/>
      <c r="IFD29" s="15"/>
      <c r="IFG29" s="15"/>
      <c r="IFH29" s="15"/>
      <c r="IFI29" s="20"/>
      <c r="IFJ29" s="15"/>
      <c r="IFK29" s="15"/>
      <c r="IFL29" s="15"/>
      <c r="IFM29" s="30"/>
      <c r="IFN29" s="34"/>
      <c r="IFO29" s="39"/>
      <c r="IFP29" s="39"/>
      <c r="IFQ29" s="15"/>
      <c r="IFR29" s="15"/>
      <c r="IFS29" s="44"/>
      <c r="IFT29" s="39"/>
      <c r="IFU29" s="4"/>
      <c r="IGI29" s="25"/>
      <c r="IGJ29" s="15"/>
      <c r="IGM29" s="15"/>
      <c r="IGN29" s="15"/>
      <c r="IGO29" s="20"/>
      <c r="IGP29" s="15"/>
      <c r="IGQ29" s="15"/>
      <c r="IGR29" s="15"/>
      <c r="IGS29" s="30"/>
      <c r="IGT29" s="34"/>
      <c r="IGU29" s="39"/>
      <c r="IGV29" s="39"/>
      <c r="IGW29" s="15"/>
      <c r="IGX29" s="15"/>
      <c r="IGY29" s="44"/>
      <c r="IGZ29" s="39"/>
      <c r="IHA29" s="4"/>
      <c r="IHO29" s="25"/>
      <c r="IHP29" s="15"/>
      <c r="IHS29" s="15"/>
      <c r="IHT29" s="15"/>
      <c r="IHU29" s="20"/>
      <c r="IHV29" s="15"/>
      <c r="IHW29" s="15"/>
      <c r="IHX29" s="15"/>
      <c r="IHY29" s="30"/>
      <c r="IHZ29" s="34"/>
      <c r="IIA29" s="39"/>
      <c r="IIB29" s="39"/>
      <c r="IIC29" s="15"/>
      <c r="IID29" s="15"/>
      <c r="IIE29" s="44"/>
      <c r="IIF29" s="39"/>
      <c r="IIG29" s="4"/>
      <c r="IIU29" s="25"/>
      <c r="IIV29" s="15"/>
      <c r="IIY29" s="15"/>
      <c r="IIZ29" s="15"/>
      <c r="IJA29" s="20"/>
      <c r="IJB29" s="15"/>
      <c r="IJC29" s="15"/>
      <c r="IJD29" s="15"/>
      <c r="IJE29" s="30"/>
      <c r="IJF29" s="34"/>
      <c r="IJG29" s="39"/>
      <c r="IJH29" s="39"/>
      <c r="IJI29" s="15"/>
      <c r="IJJ29" s="15"/>
      <c r="IJK29" s="44"/>
      <c r="IJL29" s="39"/>
      <c r="IJM29" s="4"/>
      <c r="IKA29" s="25"/>
      <c r="IKB29" s="15"/>
      <c r="IKE29" s="15"/>
      <c r="IKF29" s="15"/>
      <c r="IKG29" s="20"/>
      <c r="IKH29" s="15"/>
      <c r="IKI29" s="15"/>
      <c r="IKJ29" s="15"/>
      <c r="IKK29" s="30"/>
      <c r="IKL29" s="34"/>
      <c r="IKM29" s="39"/>
      <c r="IKN29" s="39"/>
      <c r="IKO29" s="15"/>
      <c r="IKP29" s="15"/>
      <c r="IKQ29" s="44"/>
      <c r="IKR29" s="39"/>
      <c r="IKS29" s="4"/>
      <c r="ILG29" s="25"/>
      <c r="ILH29" s="15"/>
      <c r="ILK29" s="15"/>
      <c r="ILL29" s="15"/>
      <c r="ILM29" s="20"/>
      <c r="ILN29" s="15"/>
      <c r="ILO29" s="15"/>
      <c r="ILP29" s="15"/>
      <c r="ILQ29" s="30"/>
      <c r="ILR29" s="34"/>
      <c r="ILS29" s="39"/>
      <c r="ILT29" s="39"/>
      <c r="ILU29" s="15"/>
      <c r="ILV29" s="15"/>
      <c r="ILW29" s="44"/>
      <c r="ILX29" s="39"/>
      <c r="ILY29" s="4"/>
      <c r="IMM29" s="25"/>
      <c r="IMN29" s="15"/>
      <c r="IMQ29" s="15"/>
      <c r="IMR29" s="15"/>
      <c r="IMS29" s="20"/>
      <c r="IMT29" s="15"/>
      <c r="IMU29" s="15"/>
      <c r="IMV29" s="15"/>
      <c r="IMW29" s="30"/>
      <c r="IMX29" s="34"/>
      <c r="IMY29" s="39"/>
      <c r="IMZ29" s="39"/>
      <c r="INA29" s="15"/>
      <c r="INB29" s="15"/>
      <c r="INC29" s="44"/>
      <c r="IND29" s="39"/>
      <c r="INE29" s="4"/>
      <c r="INS29" s="25"/>
      <c r="INT29" s="15"/>
      <c r="INW29" s="15"/>
      <c r="INX29" s="15"/>
      <c r="INY29" s="20"/>
      <c r="INZ29" s="15"/>
      <c r="IOA29" s="15"/>
      <c r="IOB29" s="15"/>
      <c r="IOC29" s="30"/>
      <c r="IOD29" s="34"/>
      <c r="IOE29" s="39"/>
      <c r="IOF29" s="39"/>
      <c r="IOG29" s="15"/>
      <c r="IOH29" s="15"/>
      <c r="IOI29" s="44"/>
      <c r="IOJ29" s="39"/>
      <c r="IOK29" s="4"/>
      <c r="IOY29" s="25"/>
      <c r="IOZ29" s="15"/>
      <c r="IPC29" s="15"/>
      <c r="IPD29" s="15"/>
      <c r="IPE29" s="20"/>
      <c r="IPF29" s="15"/>
      <c r="IPG29" s="15"/>
      <c r="IPH29" s="15"/>
      <c r="IPI29" s="30"/>
      <c r="IPJ29" s="34"/>
      <c r="IPK29" s="39"/>
      <c r="IPL29" s="39"/>
      <c r="IPM29" s="15"/>
      <c r="IPN29" s="15"/>
      <c r="IPO29" s="44"/>
      <c r="IPP29" s="39"/>
      <c r="IPQ29" s="4"/>
      <c r="IQE29" s="25"/>
      <c r="IQF29" s="15"/>
      <c r="IQI29" s="15"/>
      <c r="IQJ29" s="15"/>
      <c r="IQK29" s="20"/>
      <c r="IQL29" s="15"/>
      <c r="IQM29" s="15"/>
      <c r="IQN29" s="15"/>
      <c r="IQO29" s="30"/>
      <c r="IQP29" s="34"/>
      <c r="IQQ29" s="39"/>
      <c r="IQR29" s="39"/>
      <c r="IQS29" s="15"/>
      <c r="IQT29" s="15"/>
      <c r="IQU29" s="44"/>
      <c r="IQV29" s="39"/>
      <c r="IQW29" s="4"/>
      <c r="IRK29" s="25"/>
      <c r="IRL29" s="15"/>
      <c r="IRO29" s="15"/>
      <c r="IRP29" s="15"/>
      <c r="IRQ29" s="20"/>
      <c r="IRR29" s="15"/>
      <c r="IRS29" s="15"/>
      <c r="IRT29" s="15"/>
      <c r="IRU29" s="30"/>
      <c r="IRV29" s="34"/>
      <c r="IRW29" s="39"/>
      <c r="IRX29" s="39"/>
      <c r="IRY29" s="15"/>
      <c r="IRZ29" s="15"/>
      <c r="ISA29" s="44"/>
      <c r="ISB29" s="39"/>
      <c r="ISC29" s="4"/>
      <c r="ISQ29" s="25"/>
      <c r="ISR29" s="15"/>
      <c r="ISU29" s="15"/>
      <c r="ISV29" s="15"/>
      <c r="ISW29" s="20"/>
      <c r="ISX29" s="15"/>
      <c r="ISY29" s="15"/>
      <c r="ISZ29" s="15"/>
      <c r="ITA29" s="30"/>
      <c r="ITB29" s="34"/>
      <c r="ITC29" s="39"/>
      <c r="ITD29" s="39"/>
      <c r="ITE29" s="15"/>
      <c r="ITF29" s="15"/>
      <c r="ITG29" s="44"/>
      <c r="ITH29" s="39"/>
      <c r="ITI29" s="4"/>
      <c r="ITW29" s="25"/>
      <c r="ITX29" s="15"/>
      <c r="IUA29" s="15"/>
      <c r="IUB29" s="15"/>
      <c r="IUC29" s="20"/>
      <c r="IUD29" s="15"/>
      <c r="IUE29" s="15"/>
      <c r="IUF29" s="15"/>
      <c r="IUG29" s="30"/>
      <c r="IUH29" s="34"/>
      <c r="IUI29" s="39"/>
      <c r="IUJ29" s="39"/>
      <c r="IUK29" s="15"/>
      <c r="IUL29" s="15"/>
      <c r="IUM29" s="44"/>
      <c r="IUN29" s="39"/>
      <c r="IUO29" s="4"/>
      <c r="IVC29" s="25"/>
      <c r="IVD29" s="15"/>
      <c r="IVG29" s="15"/>
      <c r="IVH29" s="15"/>
      <c r="IVI29" s="20"/>
      <c r="IVJ29" s="15"/>
      <c r="IVK29" s="15"/>
      <c r="IVL29" s="15"/>
      <c r="IVM29" s="30"/>
      <c r="IVN29" s="34"/>
      <c r="IVO29" s="39"/>
      <c r="IVP29" s="39"/>
      <c r="IVQ29" s="15"/>
      <c r="IVR29" s="15"/>
      <c r="IVS29" s="44"/>
      <c r="IVT29" s="39"/>
      <c r="IVU29" s="4"/>
      <c r="IWI29" s="25"/>
      <c r="IWJ29" s="15"/>
      <c r="IWM29" s="15"/>
      <c r="IWN29" s="15"/>
      <c r="IWO29" s="20"/>
      <c r="IWP29" s="15"/>
      <c r="IWQ29" s="15"/>
      <c r="IWR29" s="15"/>
      <c r="IWS29" s="30"/>
      <c r="IWT29" s="34"/>
      <c r="IWU29" s="39"/>
      <c r="IWV29" s="39"/>
      <c r="IWW29" s="15"/>
      <c r="IWX29" s="15"/>
      <c r="IWY29" s="44"/>
      <c r="IWZ29" s="39"/>
      <c r="IXA29" s="4"/>
      <c r="IXO29" s="25"/>
      <c r="IXP29" s="15"/>
      <c r="IXS29" s="15"/>
      <c r="IXT29" s="15"/>
      <c r="IXU29" s="20"/>
      <c r="IXV29" s="15"/>
      <c r="IXW29" s="15"/>
      <c r="IXX29" s="15"/>
      <c r="IXY29" s="30"/>
      <c r="IXZ29" s="34"/>
      <c r="IYA29" s="39"/>
      <c r="IYB29" s="39"/>
      <c r="IYC29" s="15"/>
      <c r="IYD29" s="15"/>
      <c r="IYE29" s="44"/>
      <c r="IYF29" s="39"/>
      <c r="IYG29" s="4"/>
      <c r="IYU29" s="25"/>
      <c r="IYV29" s="15"/>
      <c r="IYY29" s="15"/>
      <c r="IYZ29" s="15"/>
      <c r="IZA29" s="20"/>
      <c r="IZB29" s="15"/>
      <c r="IZC29" s="15"/>
      <c r="IZD29" s="15"/>
      <c r="IZE29" s="30"/>
      <c r="IZF29" s="34"/>
      <c r="IZG29" s="39"/>
      <c r="IZH29" s="39"/>
      <c r="IZI29" s="15"/>
      <c r="IZJ29" s="15"/>
      <c r="IZK29" s="44"/>
      <c r="IZL29" s="39"/>
      <c r="IZM29" s="4"/>
      <c r="JAA29" s="25"/>
      <c r="JAB29" s="15"/>
      <c r="JAE29" s="15"/>
      <c r="JAF29" s="15"/>
      <c r="JAG29" s="20"/>
      <c r="JAH29" s="15"/>
      <c r="JAI29" s="15"/>
      <c r="JAJ29" s="15"/>
      <c r="JAK29" s="30"/>
      <c r="JAL29" s="34"/>
      <c r="JAM29" s="39"/>
      <c r="JAN29" s="39"/>
      <c r="JAO29" s="15"/>
      <c r="JAP29" s="15"/>
      <c r="JAQ29" s="44"/>
      <c r="JAR29" s="39"/>
      <c r="JAS29" s="4"/>
      <c r="JBG29" s="25"/>
      <c r="JBH29" s="15"/>
      <c r="JBK29" s="15"/>
      <c r="JBL29" s="15"/>
      <c r="JBM29" s="20"/>
      <c r="JBN29" s="15"/>
      <c r="JBO29" s="15"/>
      <c r="JBP29" s="15"/>
      <c r="JBQ29" s="30"/>
      <c r="JBR29" s="34"/>
      <c r="JBS29" s="39"/>
      <c r="JBT29" s="39"/>
      <c r="JBU29" s="15"/>
      <c r="JBV29" s="15"/>
      <c r="JBW29" s="44"/>
      <c r="JBX29" s="39"/>
      <c r="JBY29" s="4"/>
      <c r="JCM29" s="25"/>
      <c r="JCN29" s="15"/>
      <c r="JCQ29" s="15"/>
      <c r="JCR29" s="15"/>
      <c r="JCS29" s="20"/>
      <c r="JCT29" s="15"/>
      <c r="JCU29" s="15"/>
      <c r="JCV29" s="15"/>
      <c r="JCW29" s="30"/>
      <c r="JCX29" s="34"/>
      <c r="JCY29" s="39"/>
      <c r="JCZ29" s="39"/>
      <c r="JDA29" s="15"/>
      <c r="JDB29" s="15"/>
      <c r="JDC29" s="44"/>
      <c r="JDD29" s="39"/>
      <c r="JDE29" s="4"/>
      <c r="JDS29" s="25"/>
      <c r="JDT29" s="15"/>
      <c r="JDW29" s="15"/>
      <c r="JDX29" s="15"/>
      <c r="JDY29" s="20"/>
      <c r="JDZ29" s="15"/>
      <c r="JEA29" s="15"/>
      <c r="JEB29" s="15"/>
      <c r="JEC29" s="30"/>
      <c r="JED29" s="34"/>
      <c r="JEE29" s="39"/>
      <c r="JEF29" s="39"/>
      <c r="JEG29" s="15"/>
      <c r="JEH29" s="15"/>
      <c r="JEI29" s="44"/>
      <c r="JEJ29" s="39"/>
      <c r="JEK29" s="4"/>
      <c r="JEY29" s="25"/>
      <c r="JEZ29" s="15"/>
      <c r="JFC29" s="15"/>
      <c r="JFD29" s="15"/>
      <c r="JFE29" s="20"/>
      <c r="JFF29" s="15"/>
      <c r="JFG29" s="15"/>
      <c r="JFH29" s="15"/>
      <c r="JFI29" s="30"/>
      <c r="JFJ29" s="34"/>
      <c r="JFK29" s="39"/>
      <c r="JFL29" s="39"/>
      <c r="JFM29" s="15"/>
      <c r="JFN29" s="15"/>
      <c r="JFO29" s="44"/>
      <c r="JFP29" s="39"/>
      <c r="JFQ29" s="4"/>
      <c r="JGE29" s="25"/>
      <c r="JGF29" s="15"/>
      <c r="JGI29" s="15"/>
      <c r="JGJ29" s="15"/>
      <c r="JGK29" s="20"/>
      <c r="JGL29" s="15"/>
      <c r="JGM29" s="15"/>
      <c r="JGN29" s="15"/>
      <c r="JGO29" s="30"/>
      <c r="JGP29" s="34"/>
      <c r="JGQ29" s="39"/>
      <c r="JGR29" s="39"/>
      <c r="JGS29" s="15"/>
      <c r="JGT29" s="15"/>
      <c r="JGU29" s="44"/>
      <c r="JGV29" s="39"/>
      <c r="JGW29" s="4"/>
      <c r="JHK29" s="25"/>
      <c r="JHL29" s="15"/>
      <c r="JHO29" s="15"/>
      <c r="JHP29" s="15"/>
      <c r="JHQ29" s="20"/>
      <c r="JHR29" s="15"/>
      <c r="JHS29" s="15"/>
      <c r="JHT29" s="15"/>
      <c r="JHU29" s="30"/>
      <c r="JHV29" s="34"/>
      <c r="JHW29" s="39"/>
      <c r="JHX29" s="39"/>
      <c r="JHY29" s="15"/>
      <c r="JHZ29" s="15"/>
      <c r="JIA29" s="44"/>
      <c r="JIB29" s="39"/>
      <c r="JIC29" s="4"/>
      <c r="JIQ29" s="25"/>
      <c r="JIR29" s="15"/>
      <c r="JIU29" s="15"/>
      <c r="JIV29" s="15"/>
      <c r="JIW29" s="20"/>
      <c r="JIX29" s="15"/>
      <c r="JIY29" s="15"/>
      <c r="JIZ29" s="15"/>
      <c r="JJA29" s="30"/>
      <c r="JJB29" s="34"/>
      <c r="JJC29" s="39"/>
      <c r="JJD29" s="39"/>
      <c r="JJE29" s="15"/>
      <c r="JJF29" s="15"/>
      <c r="JJG29" s="44"/>
      <c r="JJH29" s="39"/>
      <c r="JJI29" s="4"/>
      <c r="JJW29" s="25"/>
      <c r="JJX29" s="15"/>
      <c r="JKA29" s="15"/>
      <c r="JKB29" s="15"/>
      <c r="JKC29" s="20"/>
      <c r="JKD29" s="15"/>
      <c r="JKE29" s="15"/>
      <c r="JKF29" s="15"/>
      <c r="JKG29" s="30"/>
      <c r="JKH29" s="34"/>
      <c r="JKI29" s="39"/>
      <c r="JKJ29" s="39"/>
      <c r="JKK29" s="15"/>
      <c r="JKL29" s="15"/>
      <c r="JKM29" s="44"/>
      <c r="JKN29" s="39"/>
      <c r="JKO29" s="4"/>
      <c r="JLC29" s="25"/>
      <c r="JLD29" s="15"/>
      <c r="JLG29" s="15"/>
      <c r="JLH29" s="15"/>
      <c r="JLI29" s="20"/>
      <c r="JLJ29" s="15"/>
      <c r="JLK29" s="15"/>
      <c r="JLL29" s="15"/>
      <c r="JLM29" s="30"/>
      <c r="JLN29" s="34"/>
      <c r="JLO29" s="39"/>
      <c r="JLP29" s="39"/>
      <c r="JLQ29" s="15"/>
      <c r="JLR29" s="15"/>
      <c r="JLS29" s="44"/>
      <c r="JLT29" s="39"/>
      <c r="JLU29" s="4"/>
      <c r="JMI29" s="25"/>
      <c r="JMJ29" s="15"/>
      <c r="JMM29" s="15"/>
      <c r="JMN29" s="15"/>
      <c r="JMO29" s="20"/>
      <c r="JMP29" s="15"/>
      <c r="JMQ29" s="15"/>
      <c r="JMR29" s="15"/>
      <c r="JMS29" s="30"/>
      <c r="JMT29" s="34"/>
      <c r="JMU29" s="39"/>
      <c r="JMV29" s="39"/>
      <c r="JMW29" s="15"/>
      <c r="JMX29" s="15"/>
      <c r="JMY29" s="44"/>
      <c r="JMZ29" s="39"/>
      <c r="JNA29" s="4"/>
      <c r="JNO29" s="25"/>
      <c r="JNP29" s="15"/>
      <c r="JNS29" s="15"/>
      <c r="JNT29" s="15"/>
      <c r="JNU29" s="20"/>
      <c r="JNV29" s="15"/>
      <c r="JNW29" s="15"/>
      <c r="JNX29" s="15"/>
      <c r="JNY29" s="30"/>
      <c r="JNZ29" s="34"/>
      <c r="JOA29" s="39"/>
      <c r="JOB29" s="39"/>
      <c r="JOC29" s="15"/>
      <c r="JOD29" s="15"/>
      <c r="JOE29" s="44"/>
      <c r="JOF29" s="39"/>
      <c r="JOG29" s="4"/>
      <c r="JOU29" s="25"/>
      <c r="JOV29" s="15"/>
      <c r="JOY29" s="15"/>
      <c r="JOZ29" s="15"/>
      <c r="JPA29" s="20"/>
      <c r="JPB29" s="15"/>
      <c r="JPC29" s="15"/>
      <c r="JPD29" s="15"/>
      <c r="JPE29" s="30"/>
      <c r="JPF29" s="34"/>
      <c r="JPG29" s="39"/>
      <c r="JPH29" s="39"/>
      <c r="JPI29" s="15"/>
      <c r="JPJ29" s="15"/>
      <c r="JPK29" s="44"/>
      <c r="JPL29" s="39"/>
      <c r="JPM29" s="4"/>
      <c r="JQA29" s="25"/>
      <c r="JQB29" s="15"/>
      <c r="JQE29" s="15"/>
      <c r="JQF29" s="15"/>
      <c r="JQG29" s="20"/>
      <c r="JQH29" s="15"/>
      <c r="JQI29" s="15"/>
      <c r="JQJ29" s="15"/>
      <c r="JQK29" s="30"/>
      <c r="JQL29" s="34"/>
      <c r="JQM29" s="39"/>
      <c r="JQN29" s="39"/>
      <c r="JQO29" s="15"/>
      <c r="JQP29" s="15"/>
      <c r="JQQ29" s="44"/>
      <c r="JQR29" s="39"/>
      <c r="JQS29" s="4"/>
      <c r="JRG29" s="25"/>
      <c r="JRH29" s="15"/>
      <c r="JRK29" s="15"/>
      <c r="JRL29" s="15"/>
      <c r="JRM29" s="20"/>
      <c r="JRN29" s="15"/>
      <c r="JRO29" s="15"/>
      <c r="JRP29" s="15"/>
      <c r="JRQ29" s="30"/>
      <c r="JRR29" s="34"/>
      <c r="JRS29" s="39"/>
      <c r="JRT29" s="39"/>
      <c r="JRU29" s="15"/>
      <c r="JRV29" s="15"/>
      <c r="JRW29" s="44"/>
      <c r="JRX29" s="39"/>
      <c r="JRY29" s="4"/>
      <c r="JSM29" s="25"/>
      <c r="JSN29" s="15"/>
      <c r="JSQ29" s="15"/>
      <c r="JSR29" s="15"/>
      <c r="JSS29" s="20"/>
      <c r="JST29" s="15"/>
      <c r="JSU29" s="15"/>
      <c r="JSV29" s="15"/>
      <c r="JSW29" s="30"/>
      <c r="JSX29" s="34"/>
      <c r="JSY29" s="39"/>
      <c r="JSZ29" s="39"/>
      <c r="JTA29" s="15"/>
      <c r="JTB29" s="15"/>
      <c r="JTC29" s="44"/>
      <c r="JTD29" s="39"/>
      <c r="JTE29" s="4"/>
      <c r="JTS29" s="25"/>
      <c r="JTT29" s="15"/>
      <c r="JTW29" s="15"/>
      <c r="JTX29" s="15"/>
      <c r="JTY29" s="20"/>
      <c r="JTZ29" s="15"/>
      <c r="JUA29" s="15"/>
      <c r="JUB29" s="15"/>
      <c r="JUC29" s="30"/>
      <c r="JUD29" s="34"/>
      <c r="JUE29" s="39"/>
      <c r="JUF29" s="39"/>
      <c r="JUG29" s="15"/>
      <c r="JUH29" s="15"/>
      <c r="JUI29" s="44"/>
      <c r="JUJ29" s="39"/>
      <c r="JUK29" s="4"/>
      <c r="JUY29" s="25"/>
      <c r="JUZ29" s="15"/>
      <c r="JVC29" s="15"/>
      <c r="JVD29" s="15"/>
      <c r="JVE29" s="20"/>
      <c r="JVF29" s="15"/>
      <c r="JVG29" s="15"/>
      <c r="JVH29" s="15"/>
      <c r="JVI29" s="30"/>
      <c r="JVJ29" s="34"/>
      <c r="JVK29" s="39"/>
      <c r="JVL29" s="39"/>
      <c r="JVM29" s="15"/>
      <c r="JVN29" s="15"/>
      <c r="JVO29" s="44"/>
      <c r="JVP29" s="39"/>
      <c r="JVQ29" s="4"/>
      <c r="JWE29" s="25"/>
      <c r="JWF29" s="15"/>
      <c r="JWI29" s="15"/>
      <c r="JWJ29" s="15"/>
      <c r="JWK29" s="20"/>
      <c r="JWL29" s="15"/>
      <c r="JWM29" s="15"/>
      <c r="JWN29" s="15"/>
      <c r="JWO29" s="30"/>
      <c r="JWP29" s="34"/>
      <c r="JWQ29" s="39"/>
      <c r="JWR29" s="39"/>
      <c r="JWS29" s="15"/>
      <c r="JWT29" s="15"/>
      <c r="JWU29" s="44"/>
      <c r="JWV29" s="39"/>
      <c r="JWW29" s="4"/>
      <c r="JXK29" s="25"/>
      <c r="JXL29" s="15"/>
      <c r="JXO29" s="15"/>
      <c r="JXP29" s="15"/>
      <c r="JXQ29" s="20"/>
      <c r="JXR29" s="15"/>
      <c r="JXS29" s="15"/>
      <c r="JXT29" s="15"/>
      <c r="JXU29" s="30"/>
      <c r="JXV29" s="34"/>
      <c r="JXW29" s="39"/>
      <c r="JXX29" s="39"/>
      <c r="JXY29" s="15"/>
      <c r="JXZ29" s="15"/>
      <c r="JYA29" s="44"/>
      <c r="JYB29" s="39"/>
      <c r="JYC29" s="4"/>
      <c r="JYQ29" s="25"/>
      <c r="JYR29" s="15"/>
      <c r="JYU29" s="15"/>
      <c r="JYV29" s="15"/>
      <c r="JYW29" s="20"/>
      <c r="JYX29" s="15"/>
      <c r="JYY29" s="15"/>
      <c r="JYZ29" s="15"/>
      <c r="JZA29" s="30"/>
      <c r="JZB29" s="34"/>
      <c r="JZC29" s="39"/>
      <c r="JZD29" s="39"/>
      <c r="JZE29" s="15"/>
      <c r="JZF29" s="15"/>
      <c r="JZG29" s="44"/>
      <c r="JZH29" s="39"/>
      <c r="JZI29" s="4"/>
      <c r="JZW29" s="25"/>
      <c r="JZX29" s="15"/>
      <c r="KAA29" s="15"/>
      <c r="KAB29" s="15"/>
      <c r="KAC29" s="20"/>
      <c r="KAD29" s="15"/>
      <c r="KAE29" s="15"/>
      <c r="KAF29" s="15"/>
      <c r="KAG29" s="30"/>
      <c r="KAH29" s="34"/>
      <c r="KAI29" s="39"/>
      <c r="KAJ29" s="39"/>
      <c r="KAK29" s="15"/>
      <c r="KAL29" s="15"/>
      <c r="KAM29" s="44"/>
      <c r="KAN29" s="39"/>
      <c r="KAO29" s="4"/>
      <c r="KBC29" s="25"/>
      <c r="KBD29" s="15"/>
      <c r="KBG29" s="15"/>
      <c r="KBH29" s="15"/>
      <c r="KBI29" s="20"/>
      <c r="KBJ29" s="15"/>
      <c r="KBK29" s="15"/>
      <c r="KBL29" s="15"/>
      <c r="KBM29" s="30"/>
      <c r="KBN29" s="34"/>
      <c r="KBO29" s="39"/>
      <c r="KBP29" s="39"/>
      <c r="KBQ29" s="15"/>
      <c r="KBR29" s="15"/>
      <c r="KBS29" s="44"/>
      <c r="KBT29" s="39"/>
      <c r="KBU29" s="4"/>
      <c r="KCI29" s="25"/>
      <c r="KCJ29" s="15"/>
      <c r="KCM29" s="15"/>
      <c r="KCN29" s="15"/>
      <c r="KCO29" s="20"/>
      <c r="KCP29" s="15"/>
      <c r="KCQ29" s="15"/>
      <c r="KCR29" s="15"/>
      <c r="KCS29" s="30"/>
      <c r="KCT29" s="34"/>
      <c r="KCU29" s="39"/>
      <c r="KCV29" s="39"/>
      <c r="KCW29" s="15"/>
      <c r="KCX29" s="15"/>
      <c r="KCY29" s="44"/>
      <c r="KCZ29" s="39"/>
      <c r="KDA29" s="4"/>
      <c r="KDO29" s="25"/>
      <c r="KDP29" s="15"/>
      <c r="KDS29" s="15"/>
      <c r="KDT29" s="15"/>
      <c r="KDU29" s="20"/>
      <c r="KDV29" s="15"/>
      <c r="KDW29" s="15"/>
      <c r="KDX29" s="15"/>
      <c r="KDY29" s="30"/>
      <c r="KDZ29" s="34"/>
      <c r="KEA29" s="39"/>
      <c r="KEB29" s="39"/>
      <c r="KEC29" s="15"/>
      <c r="KED29" s="15"/>
      <c r="KEE29" s="44"/>
      <c r="KEF29" s="39"/>
      <c r="KEG29" s="4"/>
      <c r="KEU29" s="25"/>
      <c r="KEV29" s="15"/>
      <c r="KEY29" s="15"/>
      <c r="KEZ29" s="15"/>
      <c r="KFA29" s="20"/>
      <c r="KFB29" s="15"/>
      <c r="KFC29" s="15"/>
      <c r="KFD29" s="15"/>
      <c r="KFE29" s="30"/>
      <c r="KFF29" s="34"/>
      <c r="KFG29" s="39"/>
      <c r="KFH29" s="39"/>
      <c r="KFI29" s="15"/>
      <c r="KFJ29" s="15"/>
      <c r="KFK29" s="44"/>
      <c r="KFL29" s="39"/>
      <c r="KFM29" s="4"/>
      <c r="KGA29" s="25"/>
      <c r="KGB29" s="15"/>
      <c r="KGE29" s="15"/>
      <c r="KGF29" s="15"/>
      <c r="KGG29" s="20"/>
      <c r="KGH29" s="15"/>
      <c r="KGI29" s="15"/>
      <c r="KGJ29" s="15"/>
      <c r="KGK29" s="30"/>
      <c r="KGL29" s="34"/>
      <c r="KGM29" s="39"/>
      <c r="KGN29" s="39"/>
      <c r="KGO29" s="15"/>
      <c r="KGP29" s="15"/>
      <c r="KGQ29" s="44"/>
      <c r="KGR29" s="39"/>
      <c r="KGS29" s="4"/>
      <c r="KHG29" s="25"/>
      <c r="KHH29" s="15"/>
      <c r="KHK29" s="15"/>
      <c r="KHL29" s="15"/>
      <c r="KHM29" s="20"/>
      <c r="KHN29" s="15"/>
      <c r="KHO29" s="15"/>
      <c r="KHP29" s="15"/>
      <c r="KHQ29" s="30"/>
      <c r="KHR29" s="34"/>
      <c r="KHS29" s="39"/>
      <c r="KHT29" s="39"/>
      <c r="KHU29" s="15"/>
      <c r="KHV29" s="15"/>
      <c r="KHW29" s="44"/>
      <c r="KHX29" s="39"/>
      <c r="KHY29" s="4"/>
      <c r="KIM29" s="25"/>
      <c r="KIN29" s="15"/>
      <c r="KIQ29" s="15"/>
      <c r="KIR29" s="15"/>
      <c r="KIS29" s="20"/>
      <c r="KIT29" s="15"/>
      <c r="KIU29" s="15"/>
      <c r="KIV29" s="15"/>
      <c r="KIW29" s="30"/>
      <c r="KIX29" s="34"/>
      <c r="KIY29" s="39"/>
      <c r="KIZ29" s="39"/>
      <c r="KJA29" s="15"/>
      <c r="KJB29" s="15"/>
      <c r="KJC29" s="44"/>
      <c r="KJD29" s="39"/>
      <c r="KJE29" s="4"/>
      <c r="KJS29" s="25"/>
      <c r="KJT29" s="15"/>
      <c r="KJW29" s="15"/>
      <c r="KJX29" s="15"/>
      <c r="KJY29" s="20"/>
      <c r="KJZ29" s="15"/>
      <c r="KKA29" s="15"/>
      <c r="KKB29" s="15"/>
      <c r="KKC29" s="30"/>
      <c r="KKD29" s="34"/>
      <c r="KKE29" s="39"/>
      <c r="KKF29" s="39"/>
      <c r="KKG29" s="15"/>
      <c r="KKH29" s="15"/>
      <c r="KKI29" s="44"/>
      <c r="KKJ29" s="39"/>
      <c r="KKK29" s="4"/>
      <c r="KKY29" s="25"/>
      <c r="KKZ29" s="15"/>
      <c r="KLC29" s="15"/>
      <c r="KLD29" s="15"/>
      <c r="KLE29" s="20"/>
      <c r="KLF29" s="15"/>
      <c r="KLG29" s="15"/>
      <c r="KLH29" s="15"/>
      <c r="KLI29" s="30"/>
      <c r="KLJ29" s="34"/>
      <c r="KLK29" s="39"/>
      <c r="KLL29" s="39"/>
      <c r="KLM29" s="15"/>
      <c r="KLN29" s="15"/>
      <c r="KLO29" s="44"/>
      <c r="KLP29" s="39"/>
      <c r="KLQ29" s="4"/>
      <c r="KME29" s="25"/>
      <c r="KMF29" s="15"/>
      <c r="KMI29" s="15"/>
      <c r="KMJ29" s="15"/>
      <c r="KMK29" s="20"/>
      <c r="KML29" s="15"/>
      <c r="KMM29" s="15"/>
      <c r="KMN29" s="15"/>
      <c r="KMO29" s="30"/>
      <c r="KMP29" s="34"/>
      <c r="KMQ29" s="39"/>
      <c r="KMR29" s="39"/>
      <c r="KMS29" s="15"/>
      <c r="KMT29" s="15"/>
      <c r="KMU29" s="44"/>
      <c r="KMV29" s="39"/>
      <c r="KMW29" s="4"/>
      <c r="KNK29" s="25"/>
      <c r="KNL29" s="15"/>
      <c r="KNO29" s="15"/>
      <c r="KNP29" s="15"/>
      <c r="KNQ29" s="20"/>
      <c r="KNR29" s="15"/>
      <c r="KNS29" s="15"/>
      <c r="KNT29" s="15"/>
      <c r="KNU29" s="30"/>
      <c r="KNV29" s="34"/>
      <c r="KNW29" s="39"/>
      <c r="KNX29" s="39"/>
      <c r="KNY29" s="15"/>
      <c r="KNZ29" s="15"/>
      <c r="KOA29" s="44"/>
      <c r="KOB29" s="39"/>
      <c r="KOC29" s="4"/>
      <c r="KOQ29" s="25"/>
      <c r="KOR29" s="15"/>
      <c r="KOU29" s="15"/>
      <c r="KOV29" s="15"/>
      <c r="KOW29" s="20"/>
      <c r="KOX29" s="15"/>
      <c r="KOY29" s="15"/>
      <c r="KOZ29" s="15"/>
      <c r="KPA29" s="30"/>
      <c r="KPB29" s="34"/>
      <c r="KPC29" s="39"/>
      <c r="KPD29" s="39"/>
      <c r="KPE29" s="15"/>
      <c r="KPF29" s="15"/>
      <c r="KPG29" s="44"/>
      <c r="KPH29" s="39"/>
      <c r="KPI29" s="4"/>
      <c r="KPW29" s="25"/>
      <c r="KPX29" s="15"/>
      <c r="KQA29" s="15"/>
      <c r="KQB29" s="15"/>
      <c r="KQC29" s="20"/>
      <c r="KQD29" s="15"/>
      <c r="KQE29" s="15"/>
      <c r="KQF29" s="15"/>
      <c r="KQG29" s="30"/>
      <c r="KQH29" s="34"/>
      <c r="KQI29" s="39"/>
      <c r="KQJ29" s="39"/>
      <c r="KQK29" s="15"/>
      <c r="KQL29" s="15"/>
      <c r="KQM29" s="44"/>
      <c r="KQN29" s="39"/>
      <c r="KQO29" s="4"/>
      <c r="KRC29" s="25"/>
      <c r="KRD29" s="15"/>
      <c r="KRG29" s="15"/>
      <c r="KRH29" s="15"/>
      <c r="KRI29" s="20"/>
      <c r="KRJ29" s="15"/>
      <c r="KRK29" s="15"/>
      <c r="KRL29" s="15"/>
      <c r="KRM29" s="30"/>
      <c r="KRN29" s="34"/>
      <c r="KRO29" s="39"/>
      <c r="KRP29" s="39"/>
      <c r="KRQ29" s="15"/>
      <c r="KRR29" s="15"/>
      <c r="KRS29" s="44"/>
      <c r="KRT29" s="39"/>
      <c r="KRU29" s="4"/>
      <c r="KSI29" s="25"/>
      <c r="KSJ29" s="15"/>
      <c r="KSM29" s="15"/>
      <c r="KSN29" s="15"/>
      <c r="KSO29" s="20"/>
      <c r="KSP29" s="15"/>
      <c r="KSQ29" s="15"/>
      <c r="KSR29" s="15"/>
      <c r="KSS29" s="30"/>
      <c r="KST29" s="34"/>
      <c r="KSU29" s="39"/>
      <c r="KSV29" s="39"/>
      <c r="KSW29" s="15"/>
      <c r="KSX29" s="15"/>
      <c r="KSY29" s="44"/>
      <c r="KSZ29" s="39"/>
      <c r="KTA29" s="4"/>
      <c r="KTO29" s="25"/>
      <c r="KTP29" s="15"/>
      <c r="KTS29" s="15"/>
      <c r="KTT29" s="15"/>
      <c r="KTU29" s="20"/>
      <c r="KTV29" s="15"/>
      <c r="KTW29" s="15"/>
      <c r="KTX29" s="15"/>
      <c r="KTY29" s="30"/>
      <c r="KTZ29" s="34"/>
      <c r="KUA29" s="39"/>
      <c r="KUB29" s="39"/>
      <c r="KUC29" s="15"/>
      <c r="KUD29" s="15"/>
      <c r="KUE29" s="44"/>
      <c r="KUF29" s="39"/>
      <c r="KUG29" s="4"/>
      <c r="KUU29" s="25"/>
      <c r="KUV29" s="15"/>
      <c r="KUY29" s="15"/>
      <c r="KUZ29" s="15"/>
      <c r="KVA29" s="20"/>
      <c r="KVB29" s="15"/>
      <c r="KVC29" s="15"/>
      <c r="KVD29" s="15"/>
      <c r="KVE29" s="30"/>
      <c r="KVF29" s="34"/>
      <c r="KVG29" s="39"/>
      <c r="KVH29" s="39"/>
      <c r="KVI29" s="15"/>
      <c r="KVJ29" s="15"/>
      <c r="KVK29" s="44"/>
      <c r="KVL29" s="39"/>
      <c r="KVM29" s="4"/>
      <c r="KWA29" s="25"/>
      <c r="KWB29" s="15"/>
      <c r="KWE29" s="15"/>
      <c r="KWF29" s="15"/>
      <c r="KWG29" s="20"/>
      <c r="KWH29" s="15"/>
      <c r="KWI29" s="15"/>
      <c r="KWJ29" s="15"/>
      <c r="KWK29" s="30"/>
      <c r="KWL29" s="34"/>
      <c r="KWM29" s="39"/>
      <c r="KWN29" s="39"/>
      <c r="KWO29" s="15"/>
      <c r="KWP29" s="15"/>
      <c r="KWQ29" s="44"/>
      <c r="KWR29" s="39"/>
      <c r="KWS29" s="4"/>
      <c r="KXG29" s="25"/>
      <c r="KXH29" s="15"/>
      <c r="KXK29" s="15"/>
      <c r="KXL29" s="15"/>
      <c r="KXM29" s="20"/>
      <c r="KXN29" s="15"/>
      <c r="KXO29" s="15"/>
      <c r="KXP29" s="15"/>
      <c r="KXQ29" s="30"/>
      <c r="KXR29" s="34"/>
      <c r="KXS29" s="39"/>
      <c r="KXT29" s="39"/>
      <c r="KXU29" s="15"/>
      <c r="KXV29" s="15"/>
      <c r="KXW29" s="44"/>
      <c r="KXX29" s="39"/>
      <c r="KXY29" s="4"/>
      <c r="KYM29" s="25"/>
      <c r="KYN29" s="15"/>
      <c r="KYQ29" s="15"/>
      <c r="KYR29" s="15"/>
      <c r="KYS29" s="20"/>
      <c r="KYT29" s="15"/>
      <c r="KYU29" s="15"/>
      <c r="KYV29" s="15"/>
      <c r="KYW29" s="30"/>
      <c r="KYX29" s="34"/>
      <c r="KYY29" s="39"/>
      <c r="KYZ29" s="39"/>
      <c r="KZA29" s="15"/>
      <c r="KZB29" s="15"/>
      <c r="KZC29" s="44"/>
      <c r="KZD29" s="39"/>
      <c r="KZE29" s="4"/>
      <c r="KZS29" s="25"/>
      <c r="KZT29" s="15"/>
      <c r="KZW29" s="15"/>
      <c r="KZX29" s="15"/>
      <c r="KZY29" s="20"/>
      <c r="KZZ29" s="15"/>
      <c r="LAA29" s="15"/>
      <c r="LAB29" s="15"/>
      <c r="LAC29" s="30"/>
      <c r="LAD29" s="34"/>
      <c r="LAE29" s="39"/>
      <c r="LAF29" s="39"/>
      <c r="LAG29" s="15"/>
      <c r="LAH29" s="15"/>
      <c r="LAI29" s="44"/>
      <c r="LAJ29" s="39"/>
      <c r="LAK29" s="4"/>
      <c r="LAY29" s="25"/>
      <c r="LAZ29" s="15"/>
      <c r="LBC29" s="15"/>
      <c r="LBD29" s="15"/>
      <c r="LBE29" s="20"/>
      <c r="LBF29" s="15"/>
      <c r="LBG29" s="15"/>
      <c r="LBH29" s="15"/>
      <c r="LBI29" s="30"/>
      <c r="LBJ29" s="34"/>
      <c r="LBK29" s="39"/>
      <c r="LBL29" s="39"/>
      <c r="LBM29" s="15"/>
      <c r="LBN29" s="15"/>
      <c r="LBO29" s="44"/>
      <c r="LBP29" s="39"/>
      <c r="LBQ29" s="4"/>
      <c r="LCE29" s="25"/>
      <c r="LCF29" s="15"/>
      <c r="LCI29" s="15"/>
      <c r="LCJ29" s="15"/>
      <c r="LCK29" s="20"/>
      <c r="LCL29" s="15"/>
      <c r="LCM29" s="15"/>
      <c r="LCN29" s="15"/>
      <c r="LCO29" s="30"/>
      <c r="LCP29" s="34"/>
      <c r="LCQ29" s="39"/>
      <c r="LCR29" s="39"/>
      <c r="LCS29" s="15"/>
      <c r="LCT29" s="15"/>
      <c r="LCU29" s="44"/>
      <c r="LCV29" s="39"/>
      <c r="LCW29" s="4"/>
      <c r="LDK29" s="25"/>
      <c r="LDL29" s="15"/>
      <c r="LDO29" s="15"/>
      <c r="LDP29" s="15"/>
      <c r="LDQ29" s="20"/>
      <c r="LDR29" s="15"/>
      <c r="LDS29" s="15"/>
      <c r="LDT29" s="15"/>
      <c r="LDU29" s="30"/>
      <c r="LDV29" s="34"/>
      <c r="LDW29" s="39"/>
      <c r="LDX29" s="39"/>
      <c r="LDY29" s="15"/>
      <c r="LDZ29" s="15"/>
      <c r="LEA29" s="44"/>
      <c r="LEB29" s="39"/>
      <c r="LEC29" s="4"/>
      <c r="LEQ29" s="25"/>
      <c r="LER29" s="15"/>
      <c r="LEU29" s="15"/>
      <c r="LEV29" s="15"/>
      <c r="LEW29" s="20"/>
      <c r="LEX29" s="15"/>
      <c r="LEY29" s="15"/>
      <c r="LEZ29" s="15"/>
      <c r="LFA29" s="30"/>
      <c r="LFB29" s="34"/>
      <c r="LFC29" s="39"/>
      <c r="LFD29" s="39"/>
      <c r="LFE29" s="15"/>
      <c r="LFF29" s="15"/>
      <c r="LFG29" s="44"/>
      <c r="LFH29" s="39"/>
      <c r="LFI29" s="4"/>
      <c r="LFW29" s="25"/>
      <c r="LFX29" s="15"/>
      <c r="LGA29" s="15"/>
      <c r="LGB29" s="15"/>
      <c r="LGC29" s="20"/>
      <c r="LGD29" s="15"/>
      <c r="LGE29" s="15"/>
      <c r="LGF29" s="15"/>
      <c r="LGG29" s="30"/>
      <c r="LGH29" s="34"/>
      <c r="LGI29" s="39"/>
      <c r="LGJ29" s="39"/>
      <c r="LGK29" s="15"/>
      <c r="LGL29" s="15"/>
      <c r="LGM29" s="44"/>
      <c r="LGN29" s="39"/>
      <c r="LGO29" s="4"/>
      <c r="LHC29" s="25"/>
      <c r="LHD29" s="15"/>
      <c r="LHG29" s="15"/>
      <c r="LHH29" s="15"/>
      <c r="LHI29" s="20"/>
      <c r="LHJ29" s="15"/>
      <c r="LHK29" s="15"/>
      <c r="LHL29" s="15"/>
      <c r="LHM29" s="30"/>
      <c r="LHN29" s="34"/>
      <c r="LHO29" s="39"/>
      <c r="LHP29" s="39"/>
      <c r="LHQ29" s="15"/>
      <c r="LHR29" s="15"/>
      <c r="LHS29" s="44"/>
      <c r="LHT29" s="39"/>
      <c r="LHU29" s="4"/>
      <c r="LII29" s="25"/>
      <c r="LIJ29" s="15"/>
      <c r="LIM29" s="15"/>
      <c r="LIN29" s="15"/>
      <c r="LIO29" s="20"/>
      <c r="LIP29" s="15"/>
      <c r="LIQ29" s="15"/>
      <c r="LIR29" s="15"/>
      <c r="LIS29" s="30"/>
      <c r="LIT29" s="34"/>
      <c r="LIU29" s="39"/>
      <c r="LIV29" s="39"/>
      <c r="LIW29" s="15"/>
      <c r="LIX29" s="15"/>
      <c r="LIY29" s="44"/>
      <c r="LIZ29" s="39"/>
      <c r="LJA29" s="4"/>
      <c r="LJO29" s="25"/>
      <c r="LJP29" s="15"/>
      <c r="LJS29" s="15"/>
      <c r="LJT29" s="15"/>
      <c r="LJU29" s="20"/>
      <c r="LJV29" s="15"/>
      <c r="LJW29" s="15"/>
      <c r="LJX29" s="15"/>
      <c r="LJY29" s="30"/>
      <c r="LJZ29" s="34"/>
      <c r="LKA29" s="39"/>
      <c r="LKB29" s="39"/>
      <c r="LKC29" s="15"/>
      <c r="LKD29" s="15"/>
      <c r="LKE29" s="44"/>
      <c r="LKF29" s="39"/>
      <c r="LKG29" s="4"/>
      <c r="LKU29" s="25"/>
      <c r="LKV29" s="15"/>
      <c r="LKY29" s="15"/>
      <c r="LKZ29" s="15"/>
      <c r="LLA29" s="20"/>
      <c r="LLB29" s="15"/>
      <c r="LLC29" s="15"/>
      <c r="LLD29" s="15"/>
      <c r="LLE29" s="30"/>
      <c r="LLF29" s="34"/>
      <c r="LLG29" s="39"/>
      <c r="LLH29" s="39"/>
      <c r="LLI29" s="15"/>
      <c r="LLJ29" s="15"/>
      <c r="LLK29" s="44"/>
      <c r="LLL29" s="39"/>
      <c r="LLM29" s="4"/>
      <c r="LMA29" s="25"/>
      <c r="LMB29" s="15"/>
      <c r="LME29" s="15"/>
      <c r="LMF29" s="15"/>
      <c r="LMG29" s="20"/>
      <c r="LMH29" s="15"/>
      <c r="LMI29" s="15"/>
      <c r="LMJ29" s="15"/>
      <c r="LMK29" s="30"/>
      <c r="LML29" s="34"/>
      <c r="LMM29" s="39"/>
      <c r="LMN29" s="39"/>
      <c r="LMO29" s="15"/>
      <c r="LMP29" s="15"/>
      <c r="LMQ29" s="44"/>
      <c r="LMR29" s="39"/>
      <c r="LMS29" s="4"/>
      <c r="LNG29" s="25"/>
      <c r="LNH29" s="15"/>
      <c r="LNK29" s="15"/>
      <c r="LNL29" s="15"/>
      <c r="LNM29" s="20"/>
      <c r="LNN29" s="15"/>
      <c r="LNO29" s="15"/>
      <c r="LNP29" s="15"/>
      <c r="LNQ29" s="30"/>
      <c r="LNR29" s="34"/>
      <c r="LNS29" s="39"/>
      <c r="LNT29" s="39"/>
      <c r="LNU29" s="15"/>
      <c r="LNV29" s="15"/>
      <c r="LNW29" s="44"/>
      <c r="LNX29" s="39"/>
      <c r="LNY29" s="4"/>
      <c r="LOM29" s="25"/>
      <c r="LON29" s="15"/>
      <c r="LOQ29" s="15"/>
      <c r="LOR29" s="15"/>
      <c r="LOS29" s="20"/>
      <c r="LOT29" s="15"/>
      <c r="LOU29" s="15"/>
      <c r="LOV29" s="15"/>
      <c r="LOW29" s="30"/>
      <c r="LOX29" s="34"/>
      <c r="LOY29" s="39"/>
      <c r="LOZ29" s="39"/>
      <c r="LPA29" s="15"/>
      <c r="LPB29" s="15"/>
      <c r="LPC29" s="44"/>
      <c r="LPD29" s="39"/>
      <c r="LPE29" s="4"/>
      <c r="LPS29" s="25"/>
      <c r="LPT29" s="15"/>
      <c r="LPW29" s="15"/>
      <c r="LPX29" s="15"/>
      <c r="LPY29" s="20"/>
      <c r="LPZ29" s="15"/>
      <c r="LQA29" s="15"/>
      <c r="LQB29" s="15"/>
      <c r="LQC29" s="30"/>
      <c r="LQD29" s="34"/>
      <c r="LQE29" s="39"/>
      <c r="LQF29" s="39"/>
      <c r="LQG29" s="15"/>
      <c r="LQH29" s="15"/>
      <c r="LQI29" s="44"/>
      <c r="LQJ29" s="39"/>
      <c r="LQK29" s="4"/>
      <c r="LQY29" s="25"/>
      <c r="LQZ29" s="15"/>
      <c r="LRC29" s="15"/>
      <c r="LRD29" s="15"/>
      <c r="LRE29" s="20"/>
      <c r="LRF29" s="15"/>
      <c r="LRG29" s="15"/>
      <c r="LRH29" s="15"/>
      <c r="LRI29" s="30"/>
      <c r="LRJ29" s="34"/>
      <c r="LRK29" s="39"/>
      <c r="LRL29" s="39"/>
      <c r="LRM29" s="15"/>
      <c r="LRN29" s="15"/>
      <c r="LRO29" s="44"/>
      <c r="LRP29" s="39"/>
      <c r="LRQ29" s="4"/>
      <c r="LSE29" s="25"/>
      <c r="LSF29" s="15"/>
      <c r="LSI29" s="15"/>
      <c r="LSJ29" s="15"/>
      <c r="LSK29" s="20"/>
      <c r="LSL29" s="15"/>
      <c r="LSM29" s="15"/>
      <c r="LSN29" s="15"/>
      <c r="LSO29" s="30"/>
      <c r="LSP29" s="34"/>
      <c r="LSQ29" s="39"/>
      <c r="LSR29" s="39"/>
      <c r="LSS29" s="15"/>
      <c r="LST29" s="15"/>
      <c r="LSU29" s="44"/>
      <c r="LSV29" s="39"/>
      <c r="LSW29" s="4"/>
      <c r="LTK29" s="25"/>
      <c r="LTL29" s="15"/>
      <c r="LTO29" s="15"/>
      <c r="LTP29" s="15"/>
      <c r="LTQ29" s="20"/>
      <c r="LTR29" s="15"/>
      <c r="LTS29" s="15"/>
      <c r="LTT29" s="15"/>
      <c r="LTU29" s="30"/>
      <c r="LTV29" s="34"/>
      <c r="LTW29" s="39"/>
      <c r="LTX29" s="39"/>
      <c r="LTY29" s="15"/>
      <c r="LTZ29" s="15"/>
      <c r="LUA29" s="44"/>
      <c r="LUB29" s="39"/>
      <c r="LUC29" s="4"/>
      <c r="LUQ29" s="25"/>
      <c r="LUR29" s="15"/>
      <c r="LUU29" s="15"/>
      <c r="LUV29" s="15"/>
      <c r="LUW29" s="20"/>
      <c r="LUX29" s="15"/>
      <c r="LUY29" s="15"/>
      <c r="LUZ29" s="15"/>
      <c r="LVA29" s="30"/>
      <c r="LVB29" s="34"/>
      <c r="LVC29" s="39"/>
      <c r="LVD29" s="39"/>
      <c r="LVE29" s="15"/>
      <c r="LVF29" s="15"/>
      <c r="LVG29" s="44"/>
      <c r="LVH29" s="39"/>
      <c r="LVI29" s="4"/>
      <c r="LVW29" s="25"/>
      <c r="LVX29" s="15"/>
      <c r="LWA29" s="15"/>
      <c r="LWB29" s="15"/>
      <c r="LWC29" s="20"/>
      <c r="LWD29" s="15"/>
      <c r="LWE29" s="15"/>
      <c r="LWF29" s="15"/>
      <c r="LWG29" s="30"/>
      <c r="LWH29" s="34"/>
      <c r="LWI29" s="39"/>
      <c r="LWJ29" s="39"/>
      <c r="LWK29" s="15"/>
      <c r="LWL29" s="15"/>
      <c r="LWM29" s="44"/>
      <c r="LWN29" s="39"/>
      <c r="LWO29" s="4"/>
      <c r="LXC29" s="25"/>
      <c r="LXD29" s="15"/>
      <c r="LXG29" s="15"/>
      <c r="LXH29" s="15"/>
      <c r="LXI29" s="20"/>
      <c r="LXJ29" s="15"/>
      <c r="LXK29" s="15"/>
      <c r="LXL29" s="15"/>
      <c r="LXM29" s="30"/>
      <c r="LXN29" s="34"/>
      <c r="LXO29" s="39"/>
      <c r="LXP29" s="39"/>
      <c r="LXQ29" s="15"/>
      <c r="LXR29" s="15"/>
      <c r="LXS29" s="44"/>
      <c r="LXT29" s="39"/>
      <c r="LXU29" s="4"/>
      <c r="LYI29" s="25"/>
      <c r="LYJ29" s="15"/>
      <c r="LYM29" s="15"/>
      <c r="LYN29" s="15"/>
      <c r="LYO29" s="20"/>
      <c r="LYP29" s="15"/>
      <c r="LYQ29" s="15"/>
      <c r="LYR29" s="15"/>
      <c r="LYS29" s="30"/>
      <c r="LYT29" s="34"/>
      <c r="LYU29" s="39"/>
      <c r="LYV29" s="39"/>
      <c r="LYW29" s="15"/>
      <c r="LYX29" s="15"/>
      <c r="LYY29" s="44"/>
      <c r="LYZ29" s="39"/>
      <c r="LZA29" s="4"/>
      <c r="LZO29" s="25"/>
      <c r="LZP29" s="15"/>
      <c r="LZS29" s="15"/>
      <c r="LZT29" s="15"/>
      <c r="LZU29" s="20"/>
      <c r="LZV29" s="15"/>
      <c r="LZW29" s="15"/>
      <c r="LZX29" s="15"/>
      <c r="LZY29" s="30"/>
      <c r="LZZ29" s="34"/>
      <c r="MAA29" s="39"/>
      <c r="MAB29" s="39"/>
      <c r="MAC29" s="15"/>
      <c r="MAD29" s="15"/>
      <c r="MAE29" s="44"/>
      <c r="MAF29" s="39"/>
      <c r="MAG29" s="4"/>
      <c r="MAU29" s="25"/>
      <c r="MAV29" s="15"/>
      <c r="MAY29" s="15"/>
      <c r="MAZ29" s="15"/>
      <c r="MBA29" s="20"/>
      <c r="MBB29" s="15"/>
      <c r="MBC29" s="15"/>
      <c r="MBD29" s="15"/>
      <c r="MBE29" s="30"/>
      <c r="MBF29" s="34"/>
      <c r="MBG29" s="39"/>
      <c r="MBH29" s="39"/>
      <c r="MBI29" s="15"/>
      <c r="MBJ29" s="15"/>
      <c r="MBK29" s="44"/>
      <c r="MBL29" s="39"/>
      <c r="MBM29" s="4"/>
      <c r="MCA29" s="25"/>
      <c r="MCB29" s="15"/>
      <c r="MCE29" s="15"/>
      <c r="MCF29" s="15"/>
      <c r="MCG29" s="20"/>
      <c r="MCH29" s="15"/>
      <c r="MCI29" s="15"/>
      <c r="MCJ29" s="15"/>
      <c r="MCK29" s="30"/>
      <c r="MCL29" s="34"/>
      <c r="MCM29" s="39"/>
      <c r="MCN29" s="39"/>
      <c r="MCO29" s="15"/>
      <c r="MCP29" s="15"/>
      <c r="MCQ29" s="44"/>
      <c r="MCR29" s="39"/>
      <c r="MCS29" s="4"/>
      <c r="MDG29" s="25"/>
      <c r="MDH29" s="15"/>
      <c r="MDK29" s="15"/>
      <c r="MDL29" s="15"/>
      <c r="MDM29" s="20"/>
      <c r="MDN29" s="15"/>
      <c r="MDO29" s="15"/>
      <c r="MDP29" s="15"/>
      <c r="MDQ29" s="30"/>
      <c r="MDR29" s="34"/>
      <c r="MDS29" s="39"/>
      <c r="MDT29" s="39"/>
      <c r="MDU29" s="15"/>
      <c r="MDV29" s="15"/>
      <c r="MDW29" s="44"/>
      <c r="MDX29" s="39"/>
      <c r="MDY29" s="4"/>
      <c r="MEM29" s="25"/>
      <c r="MEN29" s="15"/>
      <c r="MEQ29" s="15"/>
      <c r="MER29" s="15"/>
      <c r="MES29" s="20"/>
      <c r="MET29" s="15"/>
      <c r="MEU29" s="15"/>
      <c r="MEV29" s="15"/>
      <c r="MEW29" s="30"/>
      <c r="MEX29" s="34"/>
      <c r="MEY29" s="39"/>
      <c r="MEZ29" s="39"/>
      <c r="MFA29" s="15"/>
      <c r="MFB29" s="15"/>
      <c r="MFC29" s="44"/>
      <c r="MFD29" s="39"/>
      <c r="MFE29" s="4"/>
      <c r="MFS29" s="25"/>
      <c r="MFT29" s="15"/>
      <c r="MFW29" s="15"/>
      <c r="MFX29" s="15"/>
      <c r="MFY29" s="20"/>
      <c r="MFZ29" s="15"/>
      <c r="MGA29" s="15"/>
      <c r="MGB29" s="15"/>
      <c r="MGC29" s="30"/>
      <c r="MGD29" s="34"/>
      <c r="MGE29" s="39"/>
      <c r="MGF29" s="39"/>
      <c r="MGG29" s="15"/>
      <c r="MGH29" s="15"/>
      <c r="MGI29" s="44"/>
      <c r="MGJ29" s="39"/>
      <c r="MGK29" s="4"/>
      <c r="MGY29" s="25"/>
      <c r="MGZ29" s="15"/>
      <c r="MHC29" s="15"/>
      <c r="MHD29" s="15"/>
      <c r="MHE29" s="20"/>
      <c r="MHF29" s="15"/>
      <c r="MHG29" s="15"/>
      <c r="MHH29" s="15"/>
      <c r="MHI29" s="30"/>
      <c r="MHJ29" s="34"/>
      <c r="MHK29" s="39"/>
      <c r="MHL29" s="39"/>
      <c r="MHM29" s="15"/>
      <c r="MHN29" s="15"/>
      <c r="MHO29" s="44"/>
      <c r="MHP29" s="39"/>
      <c r="MHQ29" s="4"/>
      <c r="MIE29" s="25"/>
      <c r="MIF29" s="15"/>
      <c r="MII29" s="15"/>
      <c r="MIJ29" s="15"/>
      <c r="MIK29" s="20"/>
      <c r="MIL29" s="15"/>
      <c r="MIM29" s="15"/>
      <c r="MIN29" s="15"/>
      <c r="MIO29" s="30"/>
      <c r="MIP29" s="34"/>
      <c r="MIQ29" s="39"/>
      <c r="MIR29" s="39"/>
      <c r="MIS29" s="15"/>
      <c r="MIT29" s="15"/>
      <c r="MIU29" s="44"/>
      <c r="MIV29" s="39"/>
      <c r="MIW29" s="4"/>
      <c r="MJK29" s="25"/>
      <c r="MJL29" s="15"/>
      <c r="MJO29" s="15"/>
      <c r="MJP29" s="15"/>
      <c r="MJQ29" s="20"/>
      <c r="MJR29" s="15"/>
      <c r="MJS29" s="15"/>
      <c r="MJT29" s="15"/>
      <c r="MJU29" s="30"/>
      <c r="MJV29" s="34"/>
      <c r="MJW29" s="39"/>
      <c r="MJX29" s="39"/>
      <c r="MJY29" s="15"/>
      <c r="MJZ29" s="15"/>
      <c r="MKA29" s="44"/>
      <c r="MKB29" s="39"/>
      <c r="MKC29" s="4"/>
      <c r="MKQ29" s="25"/>
      <c r="MKR29" s="15"/>
      <c r="MKU29" s="15"/>
      <c r="MKV29" s="15"/>
      <c r="MKW29" s="20"/>
      <c r="MKX29" s="15"/>
      <c r="MKY29" s="15"/>
      <c r="MKZ29" s="15"/>
      <c r="MLA29" s="30"/>
      <c r="MLB29" s="34"/>
      <c r="MLC29" s="39"/>
      <c r="MLD29" s="39"/>
      <c r="MLE29" s="15"/>
      <c r="MLF29" s="15"/>
      <c r="MLG29" s="44"/>
      <c r="MLH29" s="39"/>
      <c r="MLI29" s="4"/>
      <c r="MLW29" s="25"/>
      <c r="MLX29" s="15"/>
      <c r="MMA29" s="15"/>
      <c r="MMB29" s="15"/>
      <c r="MMC29" s="20"/>
      <c r="MMD29" s="15"/>
      <c r="MME29" s="15"/>
      <c r="MMF29" s="15"/>
      <c r="MMG29" s="30"/>
      <c r="MMH29" s="34"/>
      <c r="MMI29" s="39"/>
      <c r="MMJ29" s="39"/>
      <c r="MMK29" s="15"/>
      <c r="MML29" s="15"/>
      <c r="MMM29" s="44"/>
      <c r="MMN29" s="39"/>
      <c r="MMO29" s="4"/>
      <c r="MNC29" s="25"/>
      <c r="MND29" s="15"/>
      <c r="MNG29" s="15"/>
      <c r="MNH29" s="15"/>
      <c r="MNI29" s="20"/>
      <c r="MNJ29" s="15"/>
      <c r="MNK29" s="15"/>
      <c r="MNL29" s="15"/>
      <c r="MNM29" s="30"/>
      <c r="MNN29" s="34"/>
      <c r="MNO29" s="39"/>
      <c r="MNP29" s="39"/>
      <c r="MNQ29" s="15"/>
      <c r="MNR29" s="15"/>
      <c r="MNS29" s="44"/>
      <c r="MNT29" s="39"/>
      <c r="MNU29" s="4"/>
      <c r="MOI29" s="25"/>
      <c r="MOJ29" s="15"/>
      <c r="MOM29" s="15"/>
      <c r="MON29" s="15"/>
      <c r="MOO29" s="20"/>
      <c r="MOP29" s="15"/>
      <c r="MOQ29" s="15"/>
      <c r="MOR29" s="15"/>
      <c r="MOS29" s="30"/>
      <c r="MOT29" s="34"/>
      <c r="MOU29" s="39"/>
      <c r="MOV29" s="39"/>
      <c r="MOW29" s="15"/>
      <c r="MOX29" s="15"/>
      <c r="MOY29" s="44"/>
      <c r="MOZ29" s="39"/>
      <c r="MPA29" s="4"/>
      <c r="MPO29" s="25"/>
      <c r="MPP29" s="15"/>
      <c r="MPS29" s="15"/>
      <c r="MPT29" s="15"/>
      <c r="MPU29" s="20"/>
      <c r="MPV29" s="15"/>
      <c r="MPW29" s="15"/>
      <c r="MPX29" s="15"/>
      <c r="MPY29" s="30"/>
      <c r="MPZ29" s="34"/>
      <c r="MQA29" s="39"/>
      <c r="MQB29" s="39"/>
      <c r="MQC29" s="15"/>
      <c r="MQD29" s="15"/>
      <c r="MQE29" s="44"/>
      <c r="MQF29" s="39"/>
      <c r="MQG29" s="4"/>
      <c r="MQU29" s="25"/>
      <c r="MQV29" s="15"/>
      <c r="MQY29" s="15"/>
      <c r="MQZ29" s="15"/>
      <c r="MRA29" s="20"/>
      <c r="MRB29" s="15"/>
      <c r="MRC29" s="15"/>
      <c r="MRD29" s="15"/>
      <c r="MRE29" s="30"/>
      <c r="MRF29" s="34"/>
      <c r="MRG29" s="39"/>
      <c r="MRH29" s="39"/>
      <c r="MRI29" s="15"/>
      <c r="MRJ29" s="15"/>
      <c r="MRK29" s="44"/>
      <c r="MRL29" s="39"/>
      <c r="MRM29" s="4"/>
      <c r="MSA29" s="25"/>
      <c r="MSB29" s="15"/>
      <c r="MSE29" s="15"/>
      <c r="MSF29" s="15"/>
      <c r="MSG29" s="20"/>
      <c r="MSH29" s="15"/>
      <c r="MSI29" s="15"/>
      <c r="MSJ29" s="15"/>
      <c r="MSK29" s="30"/>
      <c r="MSL29" s="34"/>
      <c r="MSM29" s="39"/>
      <c r="MSN29" s="39"/>
      <c r="MSO29" s="15"/>
      <c r="MSP29" s="15"/>
      <c r="MSQ29" s="44"/>
      <c r="MSR29" s="39"/>
      <c r="MSS29" s="4"/>
      <c r="MTG29" s="25"/>
      <c r="MTH29" s="15"/>
      <c r="MTK29" s="15"/>
      <c r="MTL29" s="15"/>
      <c r="MTM29" s="20"/>
      <c r="MTN29" s="15"/>
      <c r="MTO29" s="15"/>
      <c r="MTP29" s="15"/>
      <c r="MTQ29" s="30"/>
      <c r="MTR29" s="34"/>
      <c r="MTS29" s="39"/>
      <c r="MTT29" s="39"/>
      <c r="MTU29" s="15"/>
      <c r="MTV29" s="15"/>
      <c r="MTW29" s="44"/>
      <c r="MTX29" s="39"/>
      <c r="MTY29" s="4"/>
      <c r="MUM29" s="25"/>
      <c r="MUN29" s="15"/>
      <c r="MUQ29" s="15"/>
      <c r="MUR29" s="15"/>
      <c r="MUS29" s="20"/>
      <c r="MUT29" s="15"/>
      <c r="MUU29" s="15"/>
      <c r="MUV29" s="15"/>
      <c r="MUW29" s="30"/>
      <c r="MUX29" s="34"/>
      <c r="MUY29" s="39"/>
      <c r="MUZ29" s="39"/>
      <c r="MVA29" s="15"/>
      <c r="MVB29" s="15"/>
      <c r="MVC29" s="44"/>
      <c r="MVD29" s="39"/>
      <c r="MVE29" s="4"/>
      <c r="MVS29" s="25"/>
      <c r="MVT29" s="15"/>
      <c r="MVW29" s="15"/>
      <c r="MVX29" s="15"/>
      <c r="MVY29" s="20"/>
      <c r="MVZ29" s="15"/>
      <c r="MWA29" s="15"/>
      <c r="MWB29" s="15"/>
      <c r="MWC29" s="30"/>
      <c r="MWD29" s="34"/>
      <c r="MWE29" s="39"/>
      <c r="MWF29" s="39"/>
      <c r="MWG29" s="15"/>
      <c r="MWH29" s="15"/>
      <c r="MWI29" s="44"/>
      <c r="MWJ29" s="39"/>
      <c r="MWK29" s="4"/>
      <c r="MWY29" s="25"/>
      <c r="MWZ29" s="15"/>
      <c r="MXC29" s="15"/>
      <c r="MXD29" s="15"/>
      <c r="MXE29" s="20"/>
      <c r="MXF29" s="15"/>
      <c r="MXG29" s="15"/>
      <c r="MXH29" s="15"/>
      <c r="MXI29" s="30"/>
      <c r="MXJ29" s="34"/>
      <c r="MXK29" s="39"/>
      <c r="MXL29" s="39"/>
      <c r="MXM29" s="15"/>
      <c r="MXN29" s="15"/>
      <c r="MXO29" s="44"/>
      <c r="MXP29" s="39"/>
      <c r="MXQ29" s="4"/>
      <c r="MYE29" s="25"/>
      <c r="MYF29" s="15"/>
      <c r="MYI29" s="15"/>
      <c r="MYJ29" s="15"/>
      <c r="MYK29" s="20"/>
      <c r="MYL29" s="15"/>
      <c r="MYM29" s="15"/>
      <c r="MYN29" s="15"/>
      <c r="MYO29" s="30"/>
      <c r="MYP29" s="34"/>
      <c r="MYQ29" s="39"/>
      <c r="MYR29" s="39"/>
      <c r="MYS29" s="15"/>
      <c r="MYT29" s="15"/>
      <c r="MYU29" s="44"/>
      <c r="MYV29" s="39"/>
      <c r="MYW29" s="4"/>
      <c r="MZK29" s="25"/>
      <c r="MZL29" s="15"/>
      <c r="MZO29" s="15"/>
      <c r="MZP29" s="15"/>
      <c r="MZQ29" s="20"/>
      <c r="MZR29" s="15"/>
      <c r="MZS29" s="15"/>
      <c r="MZT29" s="15"/>
      <c r="MZU29" s="30"/>
      <c r="MZV29" s="34"/>
      <c r="MZW29" s="39"/>
      <c r="MZX29" s="39"/>
      <c r="MZY29" s="15"/>
      <c r="MZZ29" s="15"/>
      <c r="NAA29" s="44"/>
      <c r="NAB29" s="39"/>
      <c r="NAC29" s="4"/>
      <c r="NAQ29" s="25"/>
      <c r="NAR29" s="15"/>
      <c r="NAU29" s="15"/>
      <c r="NAV29" s="15"/>
      <c r="NAW29" s="20"/>
      <c r="NAX29" s="15"/>
      <c r="NAY29" s="15"/>
      <c r="NAZ29" s="15"/>
      <c r="NBA29" s="30"/>
      <c r="NBB29" s="34"/>
      <c r="NBC29" s="39"/>
      <c r="NBD29" s="39"/>
      <c r="NBE29" s="15"/>
      <c r="NBF29" s="15"/>
      <c r="NBG29" s="44"/>
      <c r="NBH29" s="39"/>
      <c r="NBI29" s="4"/>
      <c r="NBW29" s="25"/>
      <c r="NBX29" s="15"/>
      <c r="NCA29" s="15"/>
      <c r="NCB29" s="15"/>
      <c r="NCC29" s="20"/>
      <c r="NCD29" s="15"/>
      <c r="NCE29" s="15"/>
      <c r="NCF29" s="15"/>
      <c r="NCG29" s="30"/>
      <c r="NCH29" s="34"/>
      <c r="NCI29" s="39"/>
      <c r="NCJ29" s="39"/>
      <c r="NCK29" s="15"/>
      <c r="NCL29" s="15"/>
      <c r="NCM29" s="44"/>
      <c r="NCN29" s="39"/>
      <c r="NCO29" s="4"/>
      <c r="NDC29" s="25"/>
      <c r="NDD29" s="15"/>
      <c r="NDG29" s="15"/>
      <c r="NDH29" s="15"/>
      <c r="NDI29" s="20"/>
      <c r="NDJ29" s="15"/>
      <c r="NDK29" s="15"/>
      <c r="NDL29" s="15"/>
      <c r="NDM29" s="30"/>
      <c r="NDN29" s="34"/>
      <c r="NDO29" s="39"/>
      <c r="NDP29" s="39"/>
      <c r="NDQ29" s="15"/>
      <c r="NDR29" s="15"/>
      <c r="NDS29" s="44"/>
      <c r="NDT29" s="39"/>
      <c r="NDU29" s="4"/>
      <c r="NEI29" s="25"/>
      <c r="NEJ29" s="15"/>
      <c r="NEM29" s="15"/>
      <c r="NEN29" s="15"/>
      <c r="NEO29" s="20"/>
      <c r="NEP29" s="15"/>
      <c r="NEQ29" s="15"/>
      <c r="NER29" s="15"/>
      <c r="NES29" s="30"/>
      <c r="NET29" s="34"/>
      <c r="NEU29" s="39"/>
      <c r="NEV29" s="39"/>
      <c r="NEW29" s="15"/>
      <c r="NEX29" s="15"/>
      <c r="NEY29" s="44"/>
      <c r="NEZ29" s="39"/>
      <c r="NFA29" s="4"/>
      <c r="NFO29" s="25"/>
      <c r="NFP29" s="15"/>
      <c r="NFS29" s="15"/>
      <c r="NFT29" s="15"/>
      <c r="NFU29" s="20"/>
      <c r="NFV29" s="15"/>
      <c r="NFW29" s="15"/>
      <c r="NFX29" s="15"/>
      <c r="NFY29" s="30"/>
      <c r="NFZ29" s="34"/>
      <c r="NGA29" s="39"/>
      <c r="NGB29" s="39"/>
      <c r="NGC29" s="15"/>
      <c r="NGD29" s="15"/>
      <c r="NGE29" s="44"/>
      <c r="NGF29" s="39"/>
      <c r="NGG29" s="4"/>
      <c r="NGU29" s="25"/>
      <c r="NGV29" s="15"/>
      <c r="NGY29" s="15"/>
      <c r="NGZ29" s="15"/>
      <c r="NHA29" s="20"/>
      <c r="NHB29" s="15"/>
      <c r="NHC29" s="15"/>
      <c r="NHD29" s="15"/>
      <c r="NHE29" s="30"/>
      <c r="NHF29" s="34"/>
      <c r="NHG29" s="39"/>
      <c r="NHH29" s="39"/>
      <c r="NHI29" s="15"/>
      <c r="NHJ29" s="15"/>
      <c r="NHK29" s="44"/>
      <c r="NHL29" s="39"/>
      <c r="NHM29" s="4"/>
      <c r="NIA29" s="25"/>
      <c r="NIB29" s="15"/>
      <c r="NIE29" s="15"/>
      <c r="NIF29" s="15"/>
      <c r="NIG29" s="20"/>
      <c r="NIH29" s="15"/>
      <c r="NII29" s="15"/>
      <c r="NIJ29" s="15"/>
      <c r="NIK29" s="30"/>
      <c r="NIL29" s="34"/>
      <c r="NIM29" s="39"/>
      <c r="NIN29" s="39"/>
      <c r="NIO29" s="15"/>
      <c r="NIP29" s="15"/>
      <c r="NIQ29" s="44"/>
      <c r="NIR29" s="39"/>
      <c r="NIS29" s="4"/>
      <c r="NJG29" s="25"/>
      <c r="NJH29" s="15"/>
      <c r="NJK29" s="15"/>
      <c r="NJL29" s="15"/>
      <c r="NJM29" s="20"/>
      <c r="NJN29" s="15"/>
      <c r="NJO29" s="15"/>
      <c r="NJP29" s="15"/>
      <c r="NJQ29" s="30"/>
      <c r="NJR29" s="34"/>
      <c r="NJS29" s="39"/>
      <c r="NJT29" s="39"/>
      <c r="NJU29" s="15"/>
      <c r="NJV29" s="15"/>
      <c r="NJW29" s="44"/>
      <c r="NJX29" s="39"/>
      <c r="NJY29" s="4"/>
      <c r="NKM29" s="25"/>
      <c r="NKN29" s="15"/>
      <c r="NKQ29" s="15"/>
      <c r="NKR29" s="15"/>
      <c r="NKS29" s="20"/>
      <c r="NKT29" s="15"/>
      <c r="NKU29" s="15"/>
      <c r="NKV29" s="15"/>
      <c r="NKW29" s="30"/>
      <c r="NKX29" s="34"/>
      <c r="NKY29" s="39"/>
      <c r="NKZ29" s="39"/>
      <c r="NLA29" s="15"/>
      <c r="NLB29" s="15"/>
      <c r="NLC29" s="44"/>
      <c r="NLD29" s="39"/>
      <c r="NLE29" s="4"/>
      <c r="NLS29" s="25"/>
      <c r="NLT29" s="15"/>
      <c r="NLW29" s="15"/>
      <c r="NLX29" s="15"/>
      <c r="NLY29" s="20"/>
      <c r="NLZ29" s="15"/>
      <c r="NMA29" s="15"/>
      <c r="NMB29" s="15"/>
      <c r="NMC29" s="30"/>
      <c r="NMD29" s="34"/>
      <c r="NME29" s="39"/>
      <c r="NMF29" s="39"/>
      <c r="NMG29" s="15"/>
      <c r="NMH29" s="15"/>
      <c r="NMI29" s="44"/>
      <c r="NMJ29" s="39"/>
      <c r="NMK29" s="4"/>
      <c r="NMY29" s="25"/>
      <c r="NMZ29" s="15"/>
      <c r="NNC29" s="15"/>
      <c r="NND29" s="15"/>
      <c r="NNE29" s="20"/>
      <c r="NNF29" s="15"/>
      <c r="NNG29" s="15"/>
      <c r="NNH29" s="15"/>
      <c r="NNI29" s="30"/>
      <c r="NNJ29" s="34"/>
      <c r="NNK29" s="39"/>
      <c r="NNL29" s="39"/>
      <c r="NNM29" s="15"/>
      <c r="NNN29" s="15"/>
      <c r="NNO29" s="44"/>
      <c r="NNP29" s="39"/>
      <c r="NNQ29" s="4"/>
      <c r="NOE29" s="25"/>
      <c r="NOF29" s="15"/>
      <c r="NOI29" s="15"/>
      <c r="NOJ29" s="15"/>
      <c r="NOK29" s="20"/>
      <c r="NOL29" s="15"/>
      <c r="NOM29" s="15"/>
      <c r="NON29" s="15"/>
      <c r="NOO29" s="30"/>
      <c r="NOP29" s="34"/>
      <c r="NOQ29" s="39"/>
      <c r="NOR29" s="39"/>
      <c r="NOS29" s="15"/>
      <c r="NOT29" s="15"/>
      <c r="NOU29" s="44"/>
      <c r="NOV29" s="39"/>
      <c r="NOW29" s="4"/>
      <c r="NPK29" s="25"/>
      <c r="NPL29" s="15"/>
      <c r="NPO29" s="15"/>
      <c r="NPP29" s="15"/>
      <c r="NPQ29" s="20"/>
      <c r="NPR29" s="15"/>
      <c r="NPS29" s="15"/>
      <c r="NPT29" s="15"/>
      <c r="NPU29" s="30"/>
      <c r="NPV29" s="34"/>
      <c r="NPW29" s="39"/>
      <c r="NPX29" s="39"/>
      <c r="NPY29" s="15"/>
      <c r="NPZ29" s="15"/>
      <c r="NQA29" s="44"/>
      <c r="NQB29" s="39"/>
      <c r="NQC29" s="4"/>
      <c r="NQQ29" s="25"/>
      <c r="NQR29" s="15"/>
      <c r="NQU29" s="15"/>
      <c r="NQV29" s="15"/>
      <c r="NQW29" s="20"/>
      <c r="NQX29" s="15"/>
      <c r="NQY29" s="15"/>
      <c r="NQZ29" s="15"/>
      <c r="NRA29" s="30"/>
      <c r="NRB29" s="34"/>
      <c r="NRC29" s="39"/>
      <c r="NRD29" s="39"/>
      <c r="NRE29" s="15"/>
      <c r="NRF29" s="15"/>
      <c r="NRG29" s="44"/>
      <c r="NRH29" s="39"/>
      <c r="NRI29" s="4"/>
      <c r="NRW29" s="25"/>
      <c r="NRX29" s="15"/>
      <c r="NSA29" s="15"/>
      <c r="NSB29" s="15"/>
      <c r="NSC29" s="20"/>
      <c r="NSD29" s="15"/>
      <c r="NSE29" s="15"/>
      <c r="NSF29" s="15"/>
      <c r="NSG29" s="30"/>
      <c r="NSH29" s="34"/>
      <c r="NSI29" s="39"/>
      <c r="NSJ29" s="39"/>
      <c r="NSK29" s="15"/>
      <c r="NSL29" s="15"/>
      <c r="NSM29" s="44"/>
      <c r="NSN29" s="39"/>
      <c r="NSO29" s="4"/>
      <c r="NTC29" s="25"/>
      <c r="NTD29" s="15"/>
      <c r="NTG29" s="15"/>
      <c r="NTH29" s="15"/>
      <c r="NTI29" s="20"/>
      <c r="NTJ29" s="15"/>
      <c r="NTK29" s="15"/>
      <c r="NTL29" s="15"/>
      <c r="NTM29" s="30"/>
      <c r="NTN29" s="34"/>
      <c r="NTO29" s="39"/>
      <c r="NTP29" s="39"/>
      <c r="NTQ29" s="15"/>
      <c r="NTR29" s="15"/>
      <c r="NTS29" s="44"/>
      <c r="NTT29" s="39"/>
      <c r="NTU29" s="4"/>
      <c r="NUI29" s="25"/>
      <c r="NUJ29" s="15"/>
      <c r="NUM29" s="15"/>
      <c r="NUN29" s="15"/>
      <c r="NUO29" s="20"/>
      <c r="NUP29" s="15"/>
      <c r="NUQ29" s="15"/>
      <c r="NUR29" s="15"/>
      <c r="NUS29" s="30"/>
      <c r="NUT29" s="34"/>
      <c r="NUU29" s="39"/>
      <c r="NUV29" s="39"/>
      <c r="NUW29" s="15"/>
      <c r="NUX29" s="15"/>
      <c r="NUY29" s="44"/>
      <c r="NUZ29" s="39"/>
      <c r="NVA29" s="4"/>
      <c r="NVO29" s="25"/>
      <c r="NVP29" s="15"/>
      <c r="NVS29" s="15"/>
      <c r="NVT29" s="15"/>
      <c r="NVU29" s="20"/>
      <c r="NVV29" s="15"/>
      <c r="NVW29" s="15"/>
      <c r="NVX29" s="15"/>
      <c r="NVY29" s="30"/>
      <c r="NVZ29" s="34"/>
      <c r="NWA29" s="39"/>
      <c r="NWB29" s="39"/>
      <c r="NWC29" s="15"/>
      <c r="NWD29" s="15"/>
      <c r="NWE29" s="44"/>
      <c r="NWF29" s="39"/>
      <c r="NWG29" s="4"/>
      <c r="NWU29" s="25"/>
      <c r="NWV29" s="15"/>
      <c r="NWY29" s="15"/>
      <c r="NWZ29" s="15"/>
      <c r="NXA29" s="20"/>
      <c r="NXB29" s="15"/>
      <c r="NXC29" s="15"/>
      <c r="NXD29" s="15"/>
      <c r="NXE29" s="30"/>
      <c r="NXF29" s="34"/>
      <c r="NXG29" s="39"/>
      <c r="NXH29" s="39"/>
      <c r="NXI29" s="15"/>
      <c r="NXJ29" s="15"/>
      <c r="NXK29" s="44"/>
      <c r="NXL29" s="39"/>
      <c r="NXM29" s="4"/>
      <c r="NYA29" s="25"/>
      <c r="NYB29" s="15"/>
      <c r="NYE29" s="15"/>
      <c r="NYF29" s="15"/>
      <c r="NYG29" s="20"/>
      <c r="NYH29" s="15"/>
      <c r="NYI29" s="15"/>
      <c r="NYJ29" s="15"/>
      <c r="NYK29" s="30"/>
      <c r="NYL29" s="34"/>
      <c r="NYM29" s="39"/>
      <c r="NYN29" s="39"/>
      <c r="NYO29" s="15"/>
      <c r="NYP29" s="15"/>
      <c r="NYQ29" s="44"/>
      <c r="NYR29" s="39"/>
      <c r="NYS29" s="4"/>
      <c r="NZG29" s="25"/>
      <c r="NZH29" s="15"/>
      <c r="NZK29" s="15"/>
      <c r="NZL29" s="15"/>
      <c r="NZM29" s="20"/>
      <c r="NZN29" s="15"/>
      <c r="NZO29" s="15"/>
      <c r="NZP29" s="15"/>
      <c r="NZQ29" s="30"/>
      <c r="NZR29" s="34"/>
      <c r="NZS29" s="39"/>
      <c r="NZT29" s="39"/>
      <c r="NZU29" s="15"/>
      <c r="NZV29" s="15"/>
      <c r="NZW29" s="44"/>
      <c r="NZX29" s="39"/>
      <c r="NZY29" s="4"/>
      <c r="OAM29" s="25"/>
      <c r="OAN29" s="15"/>
      <c r="OAQ29" s="15"/>
      <c r="OAR29" s="15"/>
      <c r="OAS29" s="20"/>
      <c r="OAT29" s="15"/>
      <c r="OAU29" s="15"/>
      <c r="OAV29" s="15"/>
      <c r="OAW29" s="30"/>
      <c r="OAX29" s="34"/>
      <c r="OAY29" s="39"/>
      <c r="OAZ29" s="39"/>
      <c r="OBA29" s="15"/>
      <c r="OBB29" s="15"/>
      <c r="OBC29" s="44"/>
      <c r="OBD29" s="39"/>
      <c r="OBE29" s="4"/>
      <c r="OBS29" s="25"/>
      <c r="OBT29" s="15"/>
      <c r="OBW29" s="15"/>
      <c r="OBX29" s="15"/>
      <c r="OBY29" s="20"/>
      <c r="OBZ29" s="15"/>
      <c r="OCA29" s="15"/>
      <c r="OCB29" s="15"/>
      <c r="OCC29" s="30"/>
      <c r="OCD29" s="34"/>
      <c r="OCE29" s="39"/>
      <c r="OCF29" s="39"/>
      <c r="OCG29" s="15"/>
      <c r="OCH29" s="15"/>
      <c r="OCI29" s="44"/>
      <c r="OCJ29" s="39"/>
      <c r="OCK29" s="4"/>
      <c r="OCY29" s="25"/>
      <c r="OCZ29" s="15"/>
      <c r="ODC29" s="15"/>
      <c r="ODD29" s="15"/>
      <c r="ODE29" s="20"/>
      <c r="ODF29" s="15"/>
      <c r="ODG29" s="15"/>
      <c r="ODH29" s="15"/>
      <c r="ODI29" s="30"/>
      <c r="ODJ29" s="34"/>
      <c r="ODK29" s="39"/>
      <c r="ODL29" s="39"/>
      <c r="ODM29" s="15"/>
      <c r="ODN29" s="15"/>
      <c r="ODO29" s="44"/>
      <c r="ODP29" s="39"/>
      <c r="ODQ29" s="4"/>
      <c r="OEE29" s="25"/>
      <c r="OEF29" s="15"/>
      <c r="OEI29" s="15"/>
      <c r="OEJ29" s="15"/>
      <c r="OEK29" s="20"/>
      <c r="OEL29" s="15"/>
      <c r="OEM29" s="15"/>
      <c r="OEN29" s="15"/>
      <c r="OEO29" s="30"/>
      <c r="OEP29" s="34"/>
      <c r="OEQ29" s="39"/>
      <c r="OER29" s="39"/>
      <c r="OES29" s="15"/>
      <c r="OET29" s="15"/>
      <c r="OEU29" s="44"/>
      <c r="OEV29" s="39"/>
      <c r="OEW29" s="4"/>
      <c r="OFK29" s="25"/>
      <c r="OFL29" s="15"/>
      <c r="OFO29" s="15"/>
      <c r="OFP29" s="15"/>
      <c r="OFQ29" s="20"/>
      <c r="OFR29" s="15"/>
      <c r="OFS29" s="15"/>
      <c r="OFT29" s="15"/>
      <c r="OFU29" s="30"/>
      <c r="OFV29" s="34"/>
      <c r="OFW29" s="39"/>
      <c r="OFX29" s="39"/>
      <c r="OFY29" s="15"/>
      <c r="OFZ29" s="15"/>
      <c r="OGA29" s="44"/>
      <c r="OGB29" s="39"/>
      <c r="OGC29" s="4"/>
      <c r="OGQ29" s="25"/>
      <c r="OGR29" s="15"/>
      <c r="OGU29" s="15"/>
      <c r="OGV29" s="15"/>
      <c r="OGW29" s="20"/>
      <c r="OGX29" s="15"/>
      <c r="OGY29" s="15"/>
      <c r="OGZ29" s="15"/>
      <c r="OHA29" s="30"/>
      <c r="OHB29" s="34"/>
      <c r="OHC29" s="39"/>
      <c r="OHD29" s="39"/>
      <c r="OHE29" s="15"/>
      <c r="OHF29" s="15"/>
      <c r="OHG29" s="44"/>
      <c r="OHH29" s="39"/>
      <c r="OHI29" s="4"/>
      <c r="OHW29" s="25"/>
      <c r="OHX29" s="15"/>
      <c r="OIA29" s="15"/>
      <c r="OIB29" s="15"/>
      <c r="OIC29" s="20"/>
      <c r="OID29" s="15"/>
      <c r="OIE29" s="15"/>
      <c r="OIF29" s="15"/>
      <c r="OIG29" s="30"/>
      <c r="OIH29" s="34"/>
      <c r="OII29" s="39"/>
      <c r="OIJ29" s="39"/>
      <c r="OIK29" s="15"/>
      <c r="OIL29" s="15"/>
      <c r="OIM29" s="44"/>
      <c r="OIN29" s="39"/>
      <c r="OIO29" s="4"/>
      <c r="OJC29" s="25"/>
      <c r="OJD29" s="15"/>
      <c r="OJG29" s="15"/>
      <c r="OJH29" s="15"/>
      <c r="OJI29" s="20"/>
      <c r="OJJ29" s="15"/>
      <c r="OJK29" s="15"/>
      <c r="OJL29" s="15"/>
      <c r="OJM29" s="30"/>
      <c r="OJN29" s="34"/>
      <c r="OJO29" s="39"/>
      <c r="OJP29" s="39"/>
      <c r="OJQ29" s="15"/>
      <c r="OJR29" s="15"/>
      <c r="OJS29" s="44"/>
      <c r="OJT29" s="39"/>
      <c r="OJU29" s="4"/>
      <c r="OKI29" s="25"/>
      <c r="OKJ29" s="15"/>
      <c r="OKM29" s="15"/>
      <c r="OKN29" s="15"/>
      <c r="OKO29" s="20"/>
      <c r="OKP29" s="15"/>
      <c r="OKQ29" s="15"/>
      <c r="OKR29" s="15"/>
      <c r="OKS29" s="30"/>
      <c r="OKT29" s="34"/>
      <c r="OKU29" s="39"/>
      <c r="OKV29" s="39"/>
      <c r="OKW29" s="15"/>
      <c r="OKX29" s="15"/>
      <c r="OKY29" s="44"/>
      <c r="OKZ29" s="39"/>
      <c r="OLA29" s="4"/>
      <c r="OLO29" s="25"/>
      <c r="OLP29" s="15"/>
      <c r="OLS29" s="15"/>
      <c r="OLT29" s="15"/>
      <c r="OLU29" s="20"/>
      <c r="OLV29" s="15"/>
      <c r="OLW29" s="15"/>
      <c r="OLX29" s="15"/>
      <c r="OLY29" s="30"/>
      <c r="OLZ29" s="34"/>
      <c r="OMA29" s="39"/>
      <c r="OMB29" s="39"/>
      <c r="OMC29" s="15"/>
      <c r="OMD29" s="15"/>
      <c r="OME29" s="44"/>
      <c r="OMF29" s="39"/>
      <c r="OMG29" s="4"/>
      <c r="OMU29" s="25"/>
      <c r="OMV29" s="15"/>
      <c r="OMY29" s="15"/>
      <c r="OMZ29" s="15"/>
      <c r="ONA29" s="20"/>
      <c r="ONB29" s="15"/>
      <c r="ONC29" s="15"/>
      <c r="OND29" s="15"/>
      <c r="ONE29" s="30"/>
      <c r="ONF29" s="34"/>
      <c r="ONG29" s="39"/>
      <c r="ONH29" s="39"/>
      <c r="ONI29" s="15"/>
      <c r="ONJ29" s="15"/>
      <c r="ONK29" s="44"/>
      <c r="ONL29" s="39"/>
      <c r="ONM29" s="4"/>
      <c r="OOA29" s="25"/>
      <c r="OOB29" s="15"/>
      <c r="OOE29" s="15"/>
      <c r="OOF29" s="15"/>
      <c r="OOG29" s="20"/>
      <c r="OOH29" s="15"/>
      <c r="OOI29" s="15"/>
      <c r="OOJ29" s="15"/>
      <c r="OOK29" s="30"/>
      <c r="OOL29" s="34"/>
      <c r="OOM29" s="39"/>
      <c r="OON29" s="39"/>
      <c r="OOO29" s="15"/>
      <c r="OOP29" s="15"/>
      <c r="OOQ29" s="44"/>
      <c r="OOR29" s="39"/>
      <c r="OOS29" s="4"/>
      <c r="OPG29" s="25"/>
      <c r="OPH29" s="15"/>
      <c r="OPK29" s="15"/>
      <c r="OPL29" s="15"/>
      <c r="OPM29" s="20"/>
      <c r="OPN29" s="15"/>
      <c r="OPO29" s="15"/>
      <c r="OPP29" s="15"/>
      <c r="OPQ29" s="30"/>
      <c r="OPR29" s="34"/>
      <c r="OPS29" s="39"/>
      <c r="OPT29" s="39"/>
      <c r="OPU29" s="15"/>
      <c r="OPV29" s="15"/>
      <c r="OPW29" s="44"/>
      <c r="OPX29" s="39"/>
      <c r="OPY29" s="4"/>
      <c r="OQM29" s="25"/>
      <c r="OQN29" s="15"/>
      <c r="OQQ29" s="15"/>
      <c r="OQR29" s="15"/>
      <c r="OQS29" s="20"/>
      <c r="OQT29" s="15"/>
      <c r="OQU29" s="15"/>
      <c r="OQV29" s="15"/>
      <c r="OQW29" s="30"/>
      <c r="OQX29" s="34"/>
      <c r="OQY29" s="39"/>
      <c r="OQZ29" s="39"/>
      <c r="ORA29" s="15"/>
      <c r="ORB29" s="15"/>
      <c r="ORC29" s="44"/>
      <c r="ORD29" s="39"/>
      <c r="ORE29" s="4"/>
      <c r="ORS29" s="25"/>
      <c r="ORT29" s="15"/>
      <c r="ORW29" s="15"/>
      <c r="ORX29" s="15"/>
      <c r="ORY29" s="20"/>
      <c r="ORZ29" s="15"/>
      <c r="OSA29" s="15"/>
      <c r="OSB29" s="15"/>
      <c r="OSC29" s="30"/>
      <c r="OSD29" s="34"/>
      <c r="OSE29" s="39"/>
      <c r="OSF29" s="39"/>
      <c r="OSG29" s="15"/>
      <c r="OSH29" s="15"/>
      <c r="OSI29" s="44"/>
      <c r="OSJ29" s="39"/>
      <c r="OSK29" s="4"/>
      <c r="OSY29" s="25"/>
      <c r="OSZ29" s="15"/>
      <c r="OTC29" s="15"/>
      <c r="OTD29" s="15"/>
      <c r="OTE29" s="20"/>
      <c r="OTF29" s="15"/>
      <c r="OTG29" s="15"/>
      <c r="OTH29" s="15"/>
      <c r="OTI29" s="30"/>
      <c r="OTJ29" s="34"/>
      <c r="OTK29" s="39"/>
      <c r="OTL29" s="39"/>
      <c r="OTM29" s="15"/>
      <c r="OTN29" s="15"/>
      <c r="OTO29" s="44"/>
      <c r="OTP29" s="39"/>
      <c r="OTQ29" s="4"/>
      <c r="OUE29" s="25"/>
      <c r="OUF29" s="15"/>
      <c r="OUI29" s="15"/>
      <c r="OUJ29" s="15"/>
      <c r="OUK29" s="20"/>
      <c r="OUL29" s="15"/>
      <c r="OUM29" s="15"/>
      <c r="OUN29" s="15"/>
      <c r="OUO29" s="30"/>
      <c r="OUP29" s="34"/>
      <c r="OUQ29" s="39"/>
      <c r="OUR29" s="39"/>
      <c r="OUS29" s="15"/>
      <c r="OUT29" s="15"/>
      <c r="OUU29" s="44"/>
      <c r="OUV29" s="39"/>
      <c r="OUW29" s="4"/>
      <c r="OVK29" s="25"/>
      <c r="OVL29" s="15"/>
      <c r="OVO29" s="15"/>
      <c r="OVP29" s="15"/>
      <c r="OVQ29" s="20"/>
      <c r="OVR29" s="15"/>
      <c r="OVS29" s="15"/>
      <c r="OVT29" s="15"/>
      <c r="OVU29" s="30"/>
      <c r="OVV29" s="34"/>
      <c r="OVW29" s="39"/>
      <c r="OVX29" s="39"/>
      <c r="OVY29" s="15"/>
      <c r="OVZ29" s="15"/>
      <c r="OWA29" s="44"/>
      <c r="OWB29" s="39"/>
      <c r="OWC29" s="4"/>
      <c r="OWQ29" s="25"/>
      <c r="OWR29" s="15"/>
      <c r="OWU29" s="15"/>
      <c r="OWV29" s="15"/>
      <c r="OWW29" s="20"/>
      <c r="OWX29" s="15"/>
      <c r="OWY29" s="15"/>
      <c r="OWZ29" s="15"/>
      <c r="OXA29" s="30"/>
      <c r="OXB29" s="34"/>
      <c r="OXC29" s="39"/>
      <c r="OXD29" s="39"/>
      <c r="OXE29" s="15"/>
      <c r="OXF29" s="15"/>
      <c r="OXG29" s="44"/>
      <c r="OXH29" s="39"/>
      <c r="OXI29" s="4"/>
      <c r="OXW29" s="25"/>
      <c r="OXX29" s="15"/>
      <c r="OYA29" s="15"/>
      <c r="OYB29" s="15"/>
      <c r="OYC29" s="20"/>
      <c r="OYD29" s="15"/>
      <c r="OYE29" s="15"/>
      <c r="OYF29" s="15"/>
      <c r="OYG29" s="30"/>
      <c r="OYH29" s="34"/>
      <c r="OYI29" s="39"/>
      <c r="OYJ29" s="39"/>
      <c r="OYK29" s="15"/>
      <c r="OYL29" s="15"/>
      <c r="OYM29" s="44"/>
      <c r="OYN29" s="39"/>
      <c r="OYO29" s="4"/>
      <c r="OZC29" s="25"/>
      <c r="OZD29" s="15"/>
      <c r="OZG29" s="15"/>
      <c r="OZH29" s="15"/>
      <c r="OZI29" s="20"/>
      <c r="OZJ29" s="15"/>
      <c r="OZK29" s="15"/>
      <c r="OZL29" s="15"/>
      <c r="OZM29" s="30"/>
      <c r="OZN29" s="34"/>
      <c r="OZO29" s="39"/>
      <c r="OZP29" s="39"/>
      <c r="OZQ29" s="15"/>
      <c r="OZR29" s="15"/>
      <c r="OZS29" s="44"/>
      <c r="OZT29" s="39"/>
      <c r="OZU29" s="4"/>
      <c r="PAI29" s="25"/>
      <c r="PAJ29" s="15"/>
      <c r="PAM29" s="15"/>
      <c r="PAN29" s="15"/>
      <c r="PAO29" s="20"/>
      <c r="PAP29" s="15"/>
      <c r="PAQ29" s="15"/>
      <c r="PAR29" s="15"/>
      <c r="PAS29" s="30"/>
      <c r="PAT29" s="34"/>
      <c r="PAU29" s="39"/>
      <c r="PAV29" s="39"/>
      <c r="PAW29" s="15"/>
      <c r="PAX29" s="15"/>
      <c r="PAY29" s="44"/>
      <c r="PAZ29" s="39"/>
      <c r="PBA29" s="4"/>
      <c r="PBO29" s="25"/>
      <c r="PBP29" s="15"/>
      <c r="PBS29" s="15"/>
      <c r="PBT29" s="15"/>
      <c r="PBU29" s="20"/>
      <c r="PBV29" s="15"/>
      <c r="PBW29" s="15"/>
      <c r="PBX29" s="15"/>
      <c r="PBY29" s="30"/>
      <c r="PBZ29" s="34"/>
      <c r="PCA29" s="39"/>
      <c r="PCB29" s="39"/>
      <c r="PCC29" s="15"/>
      <c r="PCD29" s="15"/>
      <c r="PCE29" s="44"/>
      <c r="PCF29" s="39"/>
      <c r="PCG29" s="4"/>
      <c r="PCU29" s="25"/>
      <c r="PCV29" s="15"/>
      <c r="PCY29" s="15"/>
      <c r="PCZ29" s="15"/>
      <c r="PDA29" s="20"/>
      <c r="PDB29" s="15"/>
      <c r="PDC29" s="15"/>
      <c r="PDD29" s="15"/>
      <c r="PDE29" s="30"/>
      <c r="PDF29" s="34"/>
      <c r="PDG29" s="39"/>
      <c r="PDH29" s="39"/>
      <c r="PDI29" s="15"/>
      <c r="PDJ29" s="15"/>
      <c r="PDK29" s="44"/>
      <c r="PDL29" s="39"/>
      <c r="PDM29" s="4"/>
      <c r="PEA29" s="25"/>
      <c r="PEB29" s="15"/>
      <c r="PEE29" s="15"/>
      <c r="PEF29" s="15"/>
      <c r="PEG29" s="20"/>
      <c r="PEH29" s="15"/>
      <c r="PEI29" s="15"/>
      <c r="PEJ29" s="15"/>
      <c r="PEK29" s="30"/>
      <c r="PEL29" s="34"/>
      <c r="PEM29" s="39"/>
      <c r="PEN29" s="39"/>
      <c r="PEO29" s="15"/>
      <c r="PEP29" s="15"/>
      <c r="PEQ29" s="44"/>
      <c r="PER29" s="39"/>
      <c r="PES29" s="4"/>
      <c r="PFG29" s="25"/>
      <c r="PFH29" s="15"/>
      <c r="PFK29" s="15"/>
      <c r="PFL29" s="15"/>
      <c r="PFM29" s="20"/>
      <c r="PFN29" s="15"/>
      <c r="PFO29" s="15"/>
      <c r="PFP29" s="15"/>
      <c r="PFQ29" s="30"/>
      <c r="PFR29" s="34"/>
      <c r="PFS29" s="39"/>
      <c r="PFT29" s="39"/>
      <c r="PFU29" s="15"/>
      <c r="PFV29" s="15"/>
      <c r="PFW29" s="44"/>
      <c r="PFX29" s="39"/>
      <c r="PFY29" s="4"/>
      <c r="PGM29" s="25"/>
      <c r="PGN29" s="15"/>
      <c r="PGQ29" s="15"/>
      <c r="PGR29" s="15"/>
      <c r="PGS29" s="20"/>
      <c r="PGT29" s="15"/>
      <c r="PGU29" s="15"/>
      <c r="PGV29" s="15"/>
      <c r="PGW29" s="30"/>
      <c r="PGX29" s="34"/>
      <c r="PGY29" s="39"/>
      <c r="PGZ29" s="39"/>
      <c r="PHA29" s="15"/>
      <c r="PHB29" s="15"/>
      <c r="PHC29" s="44"/>
      <c r="PHD29" s="39"/>
      <c r="PHE29" s="4"/>
      <c r="PHS29" s="25"/>
      <c r="PHT29" s="15"/>
      <c r="PHW29" s="15"/>
      <c r="PHX29" s="15"/>
      <c r="PHY29" s="20"/>
      <c r="PHZ29" s="15"/>
      <c r="PIA29" s="15"/>
      <c r="PIB29" s="15"/>
      <c r="PIC29" s="30"/>
      <c r="PID29" s="34"/>
      <c r="PIE29" s="39"/>
      <c r="PIF29" s="39"/>
      <c r="PIG29" s="15"/>
      <c r="PIH29" s="15"/>
      <c r="PII29" s="44"/>
      <c r="PIJ29" s="39"/>
      <c r="PIK29" s="4"/>
      <c r="PIY29" s="25"/>
      <c r="PIZ29" s="15"/>
      <c r="PJC29" s="15"/>
      <c r="PJD29" s="15"/>
      <c r="PJE29" s="20"/>
      <c r="PJF29" s="15"/>
      <c r="PJG29" s="15"/>
      <c r="PJH29" s="15"/>
      <c r="PJI29" s="30"/>
      <c r="PJJ29" s="34"/>
      <c r="PJK29" s="39"/>
      <c r="PJL29" s="39"/>
      <c r="PJM29" s="15"/>
      <c r="PJN29" s="15"/>
      <c r="PJO29" s="44"/>
      <c r="PJP29" s="39"/>
      <c r="PJQ29" s="4"/>
      <c r="PKE29" s="25"/>
      <c r="PKF29" s="15"/>
      <c r="PKI29" s="15"/>
      <c r="PKJ29" s="15"/>
      <c r="PKK29" s="20"/>
      <c r="PKL29" s="15"/>
      <c r="PKM29" s="15"/>
      <c r="PKN29" s="15"/>
      <c r="PKO29" s="30"/>
      <c r="PKP29" s="34"/>
      <c r="PKQ29" s="39"/>
      <c r="PKR29" s="39"/>
      <c r="PKS29" s="15"/>
      <c r="PKT29" s="15"/>
      <c r="PKU29" s="44"/>
      <c r="PKV29" s="39"/>
      <c r="PKW29" s="4"/>
      <c r="PLK29" s="25"/>
      <c r="PLL29" s="15"/>
      <c r="PLO29" s="15"/>
      <c r="PLP29" s="15"/>
      <c r="PLQ29" s="20"/>
      <c r="PLR29" s="15"/>
      <c r="PLS29" s="15"/>
      <c r="PLT29" s="15"/>
      <c r="PLU29" s="30"/>
      <c r="PLV29" s="34"/>
      <c r="PLW29" s="39"/>
      <c r="PLX29" s="39"/>
      <c r="PLY29" s="15"/>
      <c r="PLZ29" s="15"/>
      <c r="PMA29" s="44"/>
      <c r="PMB29" s="39"/>
      <c r="PMC29" s="4"/>
      <c r="PMQ29" s="25"/>
      <c r="PMR29" s="15"/>
      <c r="PMU29" s="15"/>
      <c r="PMV29" s="15"/>
      <c r="PMW29" s="20"/>
      <c r="PMX29" s="15"/>
      <c r="PMY29" s="15"/>
      <c r="PMZ29" s="15"/>
      <c r="PNA29" s="30"/>
      <c r="PNB29" s="34"/>
      <c r="PNC29" s="39"/>
      <c r="PND29" s="39"/>
      <c r="PNE29" s="15"/>
      <c r="PNF29" s="15"/>
      <c r="PNG29" s="44"/>
      <c r="PNH29" s="39"/>
      <c r="PNI29" s="4"/>
      <c r="PNW29" s="25"/>
      <c r="PNX29" s="15"/>
      <c r="POA29" s="15"/>
      <c r="POB29" s="15"/>
      <c r="POC29" s="20"/>
      <c r="POD29" s="15"/>
      <c r="POE29" s="15"/>
      <c r="POF29" s="15"/>
      <c r="POG29" s="30"/>
      <c r="POH29" s="34"/>
      <c r="POI29" s="39"/>
      <c r="POJ29" s="39"/>
      <c r="POK29" s="15"/>
      <c r="POL29" s="15"/>
      <c r="POM29" s="44"/>
      <c r="PON29" s="39"/>
      <c r="POO29" s="4"/>
      <c r="PPC29" s="25"/>
      <c r="PPD29" s="15"/>
      <c r="PPG29" s="15"/>
      <c r="PPH29" s="15"/>
      <c r="PPI29" s="20"/>
      <c r="PPJ29" s="15"/>
      <c r="PPK29" s="15"/>
      <c r="PPL29" s="15"/>
      <c r="PPM29" s="30"/>
      <c r="PPN29" s="34"/>
      <c r="PPO29" s="39"/>
      <c r="PPP29" s="39"/>
      <c r="PPQ29" s="15"/>
      <c r="PPR29" s="15"/>
      <c r="PPS29" s="44"/>
      <c r="PPT29" s="39"/>
      <c r="PPU29" s="4"/>
      <c r="PQI29" s="25"/>
      <c r="PQJ29" s="15"/>
      <c r="PQM29" s="15"/>
      <c r="PQN29" s="15"/>
      <c r="PQO29" s="20"/>
      <c r="PQP29" s="15"/>
      <c r="PQQ29" s="15"/>
      <c r="PQR29" s="15"/>
      <c r="PQS29" s="30"/>
      <c r="PQT29" s="34"/>
      <c r="PQU29" s="39"/>
      <c r="PQV29" s="39"/>
      <c r="PQW29" s="15"/>
      <c r="PQX29" s="15"/>
      <c r="PQY29" s="44"/>
      <c r="PQZ29" s="39"/>
      <c r="PRA29" s="4"/>
      <c r="PRO29" s="25"/>
      <c r="PRP29" s="15"/>
      <c r="PRS29" s="15"/>
      <c r="PRT29" s="15"/>
      <c r="PRU29" s="20"/>
      <c r="PRV29" s="15"/>
      <c r="PRW29" s="15"/>
      <c r="PRX29" s="15"/>
      <c r="PRY29" s="30"/>
      <c r="PRZ29" s="34"/>
      <c r="PSA29" s="39"/>
      <c r="PSB29" s="39"/>
      <c r="PSC29" s="15"/>
      <c r="PSD29" s="15"/>
      <c r="PSE29" s="44"/>
      <c r="PSF29" s="39"/>
      <c r="PSG29" s="4"/>
      <c r="PSU29" s="25"/>
      <c r="PSV29" s="15"/>
      <c r="PSY29" s="15"/>
      <c r="PSZ29" s="15"/>
      <c r="PTA29" s="20"/>
      <c r="PTB29" s="15"/>
      <c r="PTC29" s="15"/>
      <c r="PTD29" s="15"/>
      <c r="PTE29" s="30"/>
      <c r="PTF29" s="34"/>
      <c r="PTG29" s="39"/>
      <c r="PTH29" s="39"/>
      <c r="PTI29" s="15"/>
      <c r="PTJ29" s="15"/>
      <c r="PTK29" s="44"/>
      <c r="PTL29" s="39"/>
      <c r="PTM29" s="4"/>
      <c r="PUA29" s="25"/>
      <c r="PUB29" s="15"/>
      <c r="PUE29" s="15"/>
      <c r="PUF29" s="15"/>
      <c r="PUG29" s="20"/>
      <c r="PUH29" s="15"/>
      <c r="PUI29" s="15"/>
      <c r="PUJ29" s="15"/>
      <c r="PUK29" s="30"/>
      <c r="PUL29" s="34"/>
      <c r="PUM29" s="39"/>
      <c r="PUN29" s="39"/>
      <c r="PUO29" s="15"/>
      <c r="PUP29" s="15"/>
      <c r="PUQ29" s="44"/>
      <c r="PUR29" s="39"/>
      <c r="PUS29" s="4"/>
      <c r="PVG29" s="25"/>
      <c r="PVH29" s="15"/>
      <c r="PVK29" s="15"/>
      <c r="PVL29" s="15"/>
      <c r="PVM29" s="20"/>
      <c r="PVN29" s="15"/>
      <c r="PVO29" s="15"/>
      <c r="PVP29" s="15"/>
      <c r="PVQ29" s="30"/>
      <c r="PVR29" s="34"/>
      <c r="PVS29" s="39"/>
      <c r="PVT29" s="39"/>
      <c r="PVU29" s="15"/>
      <c r="PVV29" s="15"/>
      <c r="PVW29" s="44"/>
      <c r="PVX29" s="39"/>
      <c r="PVY29" s="4"/>
      <c r="PWM29" s="25"/>
      <c r="PWN29" s="15"/>
      <c r="PWQ29" s="15"/>
      <c r="PWR29" s="15"/>
      <c r="PWS29" s="20"/>
      <c r="PWT29" s="15"/>
      <c r="PWU29" s="15"/>
      <c r="PWV29" s="15"/>
      <c r="PWW29" s="30"/>
      <c r="PWX29" s="34"/>
      <c r="PWY29" s="39"/>
      <c r="PWZ29" s="39"/>
      <c r="PXA29" s="15"/>
      <c r="PXB29" s="15"/>
      <c r="PXC29" s="44"/>
      <c r="PXD29" s="39"/>
      <c r="PXE29" s="4"/>
      <c r="PXS29" s="25"/>
      <c r="PXT29" s="15"/>
      <c r="PXW29" s="15"/>
      <c r="PXX29" s="15"/>
      <c r="PXY29" s="20"/>
      <c r="PXZ29" s="15"/>
      <c r="PYA29" s="15"/>
      <c r="PYB29" s="15"/>
      <c r="PYC29" s="30"/>
      <c r="PYD29" s="34"/>
      <c r="PYE29" s="39"/>
      <c r="PYF29" s="39"/>
      <c r="PYG29" s="15"/>
      <c r="PYH29" s="15"/>
      <c r="PYI29" s="44"/>
      <c r="PYJ29" s="39"/>
      <c r="PYK29" s="4"/>
      <c r="PYY29" s="25"/>
      <c r="PYZ29" s="15"/>
      <c r="PZC29" s="15"/>
      <c r="PZD29" s="15"/>
      <c r="PZE29" s="20"/>
      <c r="PZF29" s="15"/>
      <c r="PZG29" s="15"/>
      <c r="PZH29" s="15"/>
      <c r="PZI29" s="30"/>
      <c r="PZJ29" s="34"/>
      <c r="PZK29" s="39"/>
      <c r="PZL29" s="39"/>
      <c r="PZM29" s="15"/>
      <c r="PZN29" s="15"/>
      <c r="PZO29" s="44"/>
      <c r="PZP29" s="39"/>
      <c r="PZQ29" s="4"/>
      <c r="QAE29" s="25"/>
      <c r="QAF29" s="15"/>
      <c r="QAI29" s="15"/>
      <c r="QAJ29" s="15"/>
      <c r="QAK29" s="20"/>
      <c r="QAL29" s="15"/>
      <c r="QAM29" s="15"/>
      <c r="QAN29" s="15"/>
      <c r="QAO29" s="30"/>
      <c r="QAP29" s="34"/>
      <c r="QAQ29" s="39"/>
      <c r="QAR29" s="39"/>
      <c r="QAS29" s="15"/>
      <c r="QAT29" s="15"/>
      <c r="QAU29" s="44"/>
      <c r="QAV29" s="39"/>
      <c r="QAW29" s="4"/>
      <c r="QBK29" s="25"/>
      <c r="QBL29" s="15"/>
      <c r="QBO29" s="15"/>
      <c r="QBP29" s="15"/>
      <c r="QBQ29" s="20"/>
      <c r="QBR29" s="15"/>
      <c r="QBS29" s="15"/>
      <c r="QBT29" s="15"/>
      <c r="QBU29" s="30"/>
      <c r="QBV29" s="34"/>
      <c r="QBW29" s="39"/>
      <c r="QBX29" s="39"/>
      <c r="QBY29" s="15"/>
      <c r="QBZ29" s="15"/>
      <c r="QCA29" s="44"/>
      <c r="QCB29" s="39"/>
      <c r="QCC29" s="4"/>
      <c r="QCQ29" s="25"/>
      <c r="QCR29" s="15"/>
      <c r="QCU29" s="15"/>
      <c r="QCV29" s="15"/>
      <c r="QCW29" s="20"/>
      <c r="QCX29" s="15"/>
      <c r="QCY29" s="15"/>
      <c r="QCZ29" s="15"/>
      <c r="QDA29" s="30"/>
      <c r="QDB29" s="34"/>
      <c r="QDC29" s="39"/>
      <c r="QDD29" s="39"/>
      <c r="QDE29" s="15"/>
      <c r="QDF29" s="15"/>
      <c r="QDG29" s="44"/>
      <c r="QDH29" s="39"/>
      <c r="QDI29" s="4"/>
      <c r="QDW29" s="25"/>
      <c r="QDX29" s="15"/>
      <c r="QEA29" s="15"/>
      <c r="QEB29" s="15"/>
      <c r="QEC29" s="20"/>
      <c r="QED29" s="15"/>
      <c r="QEE29" s="15"/>
      <c r="QEF29" s="15"/>
      <c r="QEG29" s="30"/>
      <c r="QEH29" s="34"/>
      <c r="QEI29" s="39"/>
      <c r="QEJ29" s="39"/>
      <c r="QEK29" s="15"/>
      <c r="QEL29" s="15"/>
      <c r="QEM29" s="44"/>
      <c r="QEN29" s="39"/>
      <c r="QEO29" s="4"/>
      <c r="QFC29" s="25"/>
      <c r="QFD29" s="15"/>
      <c r="QFG29" s="15"/>
      <c r="QFH29" s="15"/>
      <c r="QFI29" s="20"/>
      <c r="QFJ29" s="15"/>
      <c r="QFK29" s="15"/>
      <c r="QFL29" s="15"/>
      <c r="QFM29" s="30"/>
      <c r="QFN29" s="34"/>
      <c r="QFO29" s="39"/>
      <c r="QFP29" s="39"/>
      <c r="QFQ29" s="15"/>
      <c r="QFR29" s="15"/>
      <c r="QFS29" s="44"/>
      <c r="QFT29" s="39"/>
      <c r="QFU29" s="4"/>
      <c r="QGI29" s="25"/>
      <c r="QGJ29" s="15"/>
      <c r="QGM29" s="15"/>
      <c r="QGN29" s="15"/>
      <c r="QGO29" s="20"/>
      <c r="QGP29" s="15"/>
      <c r="QGQ29" s="15"/>
      <c r="QGR29" s="15"/>
      <c r="QGS29" s="30"/>
      <c r="QGT29" s="34"/>
      <c r="QGU29" s="39"/>
      <c r="QGV29" s="39"/>
      <c r="QGW29" s="15"/>
      <c r="QGX29" s="15"/>
      <c r="QGY29" s="44"/>
      <c r="QGZ29" s="39"/>
      <c r="QHA29" s="4"/>
      <c r="QHO29" s="25"/>
      <c r="QHP29" s="15"/>
      <c r="QHS29" s="15"/>
      <c r="QHT29" s="15"/>
      <c r="QHU29" s="20"/>
      <c r="QHV29" s="15"/>
      <c r="QHW29" s="15"/>
      <c r="QHX29" s="15"/>
      <c r="QHY29" s="30"/>
      <c r="QHZ29" s="34"/>
      <c r="QIA29" s="39"/>
      <c r="QIB29" s="39"/>
      <c r="QIC29" s="15"/>
      <c r="QID29" s="15"/>
      <c r="QIE29" s="44"/>
      <c r="QIF29" s="39"/>
      <c r="QIG29" s="4"/>
      <c r="QIU29" s="25"/>
      <c r="QIV29" s="15"/>
      <c r="QIY29" s="15"/>
      <c r="QIZ29" s="15"/>
      <c r="QJA29" s="20"/>
      <c r="QJB29" s="15"/>
      <c r="QJC29" s="15"/>
      <c r="QJD29" s="15"/>
      <c r="QJE29" s="30"/>
      <c r="QJF29" s="34"/>
      <c r="QJG29" s="39"/>
      <c r="QJH29" s="39"/>
      <c r="QJI29" s="15"/>
      <c r="QJJ29" s="15"/>
      <c r="QJK29" s="44"/>
      <c r="QJL29" s="39"/>
      <c r="QJM29" s="4"/>
      <c r="QKA29" s="25"/>
      <c r="QKB29" s="15"/>
      <c r="QKE29" s="15"/>
      <c r="QKF29" s="15"/>
      <c r="QKG29" s="20"/>
      <c r="QKH29" s="15"/>
      <c r="QKI29" s="15"/>
      <c r="QKJ29" s="15"/>
      <c r="QKK29" s="30"/>
      <c r="QKL29" s="34"/>
      <c r="QKM29" s="39"/>
      <c r="QKN29" s="39"/>
      <c r="QKO29" s="15"/>
      <c r="QKP29" s="15"/>
      <c r="QKQ29" s="44"/>
      <c r="QKR29" s="39"/>
      <c r="QKS29" s="4"/>
      <c r="QLG29" s="25"/>
      <c r="QLH29" s="15"/>
      <c r="QLK29" s="15"/>
      <c r="QLL29" s="15"/>
      <c r="QLM29" s="20"/>
      <c r="QLN29" s="15"/>
      <c r="QLO29" s="15"/>
      <c r="QLP29" s="15"/>
      <c r="QLQ29" s="30"/>
      <c r="QLR29" s="34"/>
      <c r="QLS29" s="39"/>
      <c r="QLT29" s="39"/>
      <c r="QLU29" s="15"/>
      <c r="QLV29" s="15"/>
      <c r="QLW29" s="44"/>
      <c r="QLX29" s="39"/>
      <c r="QLY29" s="4"/>
      <c r="QMM29" s="25"/>
      <c r="QMN29" s="15"/>
      <c r="QMQ29" s="15"/>
      <c r="QMR29" s="15"/>
      <c r="QMS29" s="20"/>
      <c r="QMT29" s="15"/>
      <c r="QMU29" s="15"/>
      <c r="QMV29" s="15"/>
      <c r="QMW29" s="30"/>
      <c r="QMX29" s="34"/>
      <c r="QMY29" s="39"/>
      <c r="QMZ29" s="39"/>
      <c r="QNA29" s="15"/>
      <c r="QNB29" s="15"/>
      <c r="QNC29" s="44"/>
      <c r="QND29" s="39"/>
      <c r="QNE29" s="4"/>
      <c r="QNS29" s="25"/>
      <c r="QNT29" s="15"/>
      <c r="QNW29" s="15"/>
      <c r="QNX29" s="15"/>
      <c r="QNY29" s="20"/>
      <c r="QNZ29" s="15"/>
      <c r="QOA29" s="15"/>
      <c r="QOB29" s="15"/>
      <c r="QOC29" s="30"/>
      <c r="QOD29" s="34"/>
      <c r="QOE29" s="39"/>
      <c r="QOF29" s="39"/>
      <c r="QOG29" s="15"/>
      <c r="QOH29" s="15"/>
      <c r="QOI29" s="44"/>
      <c r="QOJ29" s="39"/>
      <c r="QOK29" s="4"/>
      <c r="QOY29" s="25"/>
      <c r="QOZ29" s="15"/>
      <c r="QPC29" s="15"/>
      <c r="QPD29" s="15"/>
      <c r="QPE29" s="20"/>
      <c r="QPF29" s="15"/>
      <c r="QPG29" s="15"/>
      <c r="QPH29" s="15"/>
      <c r="QPI29" s="30"/>
      <c r="QPJ29" s="34"/>
      <c r="QPK29" s="39"/>
      <c r="QPL29" s="39"/>
      <c r="QPM29" s="15"/>
      <c r="QPN29" s="15"/>
      <c r="QPO29" s="44"/>
      <c r="QPP29" s="39"/>
      <c r="QPQ29" s="4"/>
      <c r="QQE29" s="25"/>
      <c r="QQF29" s="15"/>
      <c r="QQI29" s="15"/>
      <c r="QQJ29" s="15"/>
      <c r="QQK29" s="20"/>
      <c r="QQL29" s="15"/>
      <c r="QQM29" s="15"/>
      <c r="QQN29" s="15"/>
      <c r="QQO29" s="30"/>
      <c r="QQP29" s="34"/>
      <c r="QQQ29" s="39"/>
      <c r="QQR29" s="39"/>
      <c r="QQS29" s="15"/>
      <c r="QQT29" s="15"/>
      <c r="QQU29" s="44"/>
      <c r="QQV29" s="39"/>
      <c r="QQW29" s="4"/>
      <c r="QRK29" s="25"/>
      <c r="QRL29" s="15"/>
      <c r="QRO29" s="15"/>
      <c r="QRP29" s="15"/>
      <c r="QRQ29" s="20"/>
      <c r="QRR29" s="15"/>
      <c r="QRS29" s="15"/>
      <c r="QRT29" s="15"/>
      <c r="QRU29" s="30"/>
      <c r="QRV29" s="34"/>
      <c r="QRW29" s="39"/>
      <c r="QRX29" s="39"/>
      <c r="QRY29" s="15"/>
      <c r="QRZ29" s="15"/>
      <c r="QSA29" s="44"/>
      <c r="QSB29" s="39"/>
      <c r="QSC29" s="4"/>
      <c r="QSQ29" s="25"/>
      <c r="QSR29" s="15"/>
      <c r="QSU29" s="15"/>
      <c r="QSV29" s="15"/>
      <c r="QSW29" s="20"/>
      <c r="QSX29" s="15"/>
      <c r="QSY29" s="15"/>
      <c r="QSZ29" s="15"/>
      <c r="QTA29" s="30"/>
      <c r="QTB29" s="34"/>
      <c r="QTC29" s="39"/>
      <c r="QTD29" s="39"/>
      <c r="QTE29" s="15"/>
      <c r="QTF29" s="15"/>
      <c r="QTG29" s="44"/>
      <c r="QTH29" s="39"/>
      <c r="QTI29" s="4"/>
      <c r="QTW29" s="25"/>
      <c r="QTX29" s="15"/>
      <c r="QUA29" s="15"/>
      <c r="QUB29" s="15"/>
      <c r="QUC29" s="20"/>
      <c r="QUD29" s="15"/>
      <c r="QUE29" s="15"/>
      <c r="QUF29" s="15"/>
      <c r="QUG29" s="30"/>
      <c r="QUH29" s="34"/>
      <c r="QUI29" s="39"/>
      <c r="QUJ29" s="39"/>
      <c r="QUK29" s="15"/>
      <c r="QUL29" s="15"/>
      <c r="QUM29" s="44"/>
      <c r="QUN29" s="39"/>
      <c r="QUO29" s="4"/>
      <c r="QVC29" s="25"/>
      <c r="QVD29" s="15"/>
      <c r="QVG29" s="15"/>
      <c r="QVH29" s="15"/>
      <c r="QVI29" s="20"/>
      <c r="QVJ29" s="15"/>
      <c r="QVK29" s="15"/>
      <c r="QVL29" s="15"/>
      <c r="QVM29" s="30"/>
      <c r="QVN29" s="34"/>
      <c r="QVO29" s="39"/>
      <c r="QVP29" s="39"/>
      <c r="QVQ29" s="15"/>
      <c r="QVR29" s="15"/>
      <c r="QVS29" s="44"/>
      <c r="QVT29" s="39"/>
      <c r="QVU29" s="4"/>
      <c r="QWI29" s="25"/>
      <c r="QWJ29" s="15"/>
      <c r="QWM29" s="15"/>
      <c r="QWN29" s="15"/>
      <c r="QWO29" s="20"/>
      <c r="QWP29" s="15"/>
      <c r="QWQ29" s="15"/>
      <c r="QWR29" s="15"/>
      <c r="QWS29" s="30"/>
      <c r="QWT29" s="34"/>
      <c r="QWU29" s="39"/>
      <c r="QWV29" s="39"/>
      <c r="QWW29" s="15"/>
      <c r="QWX29" s="15"/>
      <c r="QWY29" s="44"/>
      <c r="QWZ29" s="39"/>
      <c r="QXA29" s="4"/>
      <c r="QXO29" s="25"/>
      <c r="QXP29" s="15"/>
      <c r="QXS29" s="15"/>
      <c r="QXT29" s="15"/>
      <c r="QXU29" s="20"/>
      <c r="QXV29" s="15"/>
      <c r="QXW29" s="15"/>
      <c r="QXX29" s="15"/>
      <c r="QXY29" s="30"/>
      <c r="QXZ29" s="34"/>
      <c r="QYA29" s="39"/>
      <c r="QYB29" s="39"/>
      <c r="QYC29" s="15"/>
      <c r="QYD29" s="15"/>
      <c r="QYE29" s="44"/>
      <c r="QYF29" s="39"/>
      <c r="QYG29" s="4"/>
      <c r="QYU29" s="25"/>
      <c r="QYV29" s="15"/>
      <c r="QYY29" s="15"/>
      <c r="QYZ29" s="15"/>
      <c r="QZA29" s="20"/>
      <c r="QZB29" s="15"/>
      <c r="QZC29" s="15"/>
      <c r="QZD29" s="15"/>
      <c r="QZE29" s="30"/>
      <c r="QZF29" s="34"/>
      <c r="QZG29" s="39"/>
      <c r="QZH29" s="39"/>
      <c r="QZI29" s="15"/>
      <c r="QZJ29" s="15"/>
      <c r="QZK29" s="44"/>
      <c r="QZL29" s="39"/>
      <c r="QZM29" s="4"/>
      <c r="RAA29" s="25"/>
      <c r="RAB29" s="15"/>
      <c r="RAE29" s="15"/>
      <c r="RAF29" s="15"/>
      <c r="RAG29" s="20"/>
      <c r="RAH29" s="15"/>
      <c r="RAI29" s="15"/>
      <c r="RAJ29" s="15"/>
      <c r="RAK29" s="30"/>
      <c r="RAL29" s="34"/>
      <c r="RAM29" s="39"/>
      <c r="RAN29" s="39"/>
      <c r="RAO29" s="15"/>
      <c r="RAP29" s="15"/>
      <c r="RAQ29" s="44"/>
      <c r="RAR29" s="39"/>
      <c r="RAS29" s="4"/>
      <c r="RBG29" s="25"/>
      <c r="RBH29" s="15"/>
      <c r="RBK29" s="15"/>
      <c r="RBL29" s="15"/>
      <c r="RBM29" s="20"/>
      <c r="RBN29" s="15"/>
      <c r="RBO29" s="15"/>
      <c r="RBP29" s="15"/>
      <c r="RBQ29" s="30"/>
      <c r="RBR29" s="34"/>
      <c r="RBS29" s="39"/>
      <c r="RBT29" s="39"/>
      <c r="RBU29" s="15"/>
      <c r="RBV29" s="15"/>
      <c r="RBW29" s="44"/>
      <c r="RBX29" s="39"/>
      <c r="RBY29" s="4"/>
      <c r="RCM29" s="25"/>
      <c r="RCN29" s="15"/>
      <c r="RCQ29" s="15"/>
      <c r="RCR29" s="15"/>
      <c r="RCS29" s="20"/>
      <c r="RCT29" s="15"/>
      <c r="RCU29" s="15"/>
      <c r="RCV29" s="15"/>
      <c r="RCW29" s="30"/>
      <c r="RCX29" s="34"/>
      <c r="RCY29" s="39"/>
      <c r="RCZ29" s="39"/>
      <c r="RDA29" s="15"/>
      <c r="RDB29" s="15"/>
      <c r="RDC29" s="44"/>
      <c r="RDD29" s="39"/>
      <c r="RDE29" s="4"/>
      <c r="RDS29" s="25"/>
      <c r="RDT29" s="15"/>
      <c r="RDW29" s="15"/>
      <c r="RDX29" s="15"/>
      <c r="RDY29" s="20"/>
      <c r="RDZ29" s="15"/>
      <c r="REA29" s="15"/>
      <c r="REB29" s="15"/>
      <c r="REC29" s="30"/>
      <c r="RED29" s="34"/>
      <c r="REE29" s="39"/>
      <c r="REF29" s="39"/>
      <c r="REG29" s="15"/>
      <c r="REH29" s="15"/>
      <c r="REI29" s="44"/>
      <c r="REJ29" s="39"/>
      <c r="REK29" s="4"/>
      <c r="REY29" s="25"/>
      <c r="REZ29" s="15"/>
      <c r="RFC29" s="15"/>
      <c r="RFD29" s="15"/>
      <c r="RFE29" s="20"/>
      <c r="RFF29" s="15"/>
      <c r="RFG29" s="15"/>
      <c r="RFH29" s="15"/>
      <c r="RFI29" s="30"/>
      <c r="RFJ29" s="34"/>
      <c r="RFK29" s="39"/>
      <c r="RFL29" s="39"/>
      <c r="RFM29" s="15"/>
      <c r="RFN29" s="15"/>
      <c r="RFO29" s="44"/>
      <c r="RFP29" s="39"/>
      <c r="RFQ29" s="4"/>
      <c r="RGE29" s="25"/>
      <c r="RGF29" s="15"/>
      <c r="RGI29" s="15"/>
      <c r="RGJ29" s="15"/>
      <c r="RGK29" s="20"/>
      <c r="RGL29" s="15"/>
      <c r="RGM29" s="15"/>
      <c r="RGN29" s="15"/>
      <c r="RGO29" s="30"/>
      <c r="RGP29" s="34"/>
      <c r="RGQ29" s="39"/>
      <c r="RGR29" s="39"/>
      <c r="RGS29" s="15"/>
      <c r="RGT29" s="15"/>
      <c r="RGU29" s="44"/>
      <c r="RGV29" s="39"/>
      <c r="RGW29" s="4"/>
      <c r="RHK29" s="25"/>
      <c r="RHL29" s="15"/>
      <c r="RHO29" s="15"/>
      <c r="RHP29" s="15"/>
      <c r="RHQ29" s="20"/>
      <c r="RHR29" s="15"/>
      <c r="RHS29" s="15"/>
      <c r="RHT29" s="15"/>
      <c r="RHU29" s="30"/>
      <c r="RHV29" s="34"/>
      <c r="RHW29" s="39"/>
      <c r="RHX29" s="39"/>
      <c r="RHY29" s="15"/>
      <c r="RHZ29" s="15"/>
      <c r="RIA29" s="44"/>
      <c r="RIB29" s="39"/>
      <c r="RIC29" s="4"/>
      <c r="RIQ29" s="25"/>
      <c r="RIR29" s="15"/>
      <c r="RIU29" s="15"/>
      <c r="RIV29" s="15"/>
      <c r="RIW29" s="20"/>
      <c r="RIX29" s="15"/>
      <c r="RIY29" s="15"/>
      <c r="RIZ29" s="15"/>
      <c r="RJA29" s="30"/>
      <c r="RJB29" s="34"/>
      <c r="RJC29" s="39"/>
      <c r="RJD29" s="39"/>
      <c r="RJE29" s="15"/>
      <c r="RJF29" s="15"/>
      <c r="RJG29" s="44"/>
      <c r="RJH29" s="39"/>
      <c r="RJI29" s="4"/>
      <c r="RJW29" s="25"/>
      <c r="RJX29" s="15"/>
      <c r="RKA29" s="15"/>
      <c r="RKB29" s="15"/>
      <c r="RKC29" s="20"/>
      <c r="RKD29" s="15"/>
      <c r="RKE29" s="15"/>
      <c r="RKF29" s="15"/>
      <c r="RKG29" s="30"/>
      <c r="RKH29" s="34"/>
      <c r="RKI29" s="39"/>
      <c r="RKJ29" s="39"/>
      <c r="RKK29" s="15"/>
      <c r="RKL29" s="15"/>
      <c r="RKM29" s="44"/>
      <c r="RKN29" s="39"/>
      <c r="RKO29" s="4"/>
      <c r="RLC29" s="25"/>
      <c r="RLD29" s="15"/>
      <c r="RLG29" s="15"/>
      <c r="RLH29" s="15"/>
      <c r="RLI29" s="20"/>
      <c r="RLJ29" s="15"/>
      <c r="RLK29" s="15"/>
      <c r="RLL29" s="15"/>
      <c r="RLM29" s="30"/>
      <c r="RLN29" s="34"/>
      <c r="RLO29" s="39"/>
      <c r="RLP29" s="39"/>
      <c r="RLQ29" s="15"/>
      <c r="RLR29" s="15"/>
      <c r="RLS29" s="44"/>
      <c r="RLT29" s="39"/>
      <c r="RLU29" s="4"/>
      <c r="RMI29" s="25"/>
      <c r="RMJ29" s="15"/>
      <c r="RMM29" s="15"/>
      <c r="RMN29" s="15"/>
      <c r="RMO29" s="20"/>
      <c r="RMP29" s="15"/>
      <c r="RMQ29" s="15"/>
      <c r="RMR29" s="15"/>
      <c r="RMS29" s="30"/>
      <c r="RMT29" s="34"/>
      <c r="RMU29" s="39"/>
      <c r="RMV29" s="39"/>
      <c r="RMW29" s="15"/>
      <c r="RMX29" s="15"/>
      <c r="RMY29" s="44"/>
      <c r="RMZ29" s="39"/>
      <c r="RNA29" s="4"/>
      <c r="RNO29" s="25"/>
      <c r="RNP29" s="15"/>
      <c r="RNS29" s="15"/>
      <c r="RNT29" s="15"/>
      <c r="RNU29" s="20"/>
      <c r="RNV29" s="15"/>
      <c r="RNW29" s="15"/>
      <c r="RNX29" s="15"/>
      <c r="RNY29" s="30"/>
      <c r="RNZ29" s="34"/>
      <c r="ROA29" s="39"/>
      <c r="ROB29" s="39"/>
      <c r="ROC29" s="15"/>
      <c r="ROD29" s="15"/>
      <c r="ROE29" s="44"/>
      <c r="ROF29" s="39"/>
      <c r="ROG29" s="4"/>
      <c r="ROU29" s="25"/>
      <c r="ROV29" s="15"/>
      <c r="ROY29" s="15"/>
      <c r="ROZ29" s="15"/>
      <c r="RPA29" s="20"/>
      <c r="RPB29" s="15"/>
      <c r="RPC29" s="15"/>
      <c r="RPD29" s="15"/>
      <c r="RPE29" s="30"/>
      <c r="RPF29" s="34"/>
      <c r="RPG29" s="39"/>
      <c r="RPH29" s="39"/>
      <c r="RPI29" s="15"/>
      <c r="RPJ29" s="15"/>
      <c r="RPK29" s="44"/>
      <c r="RPL29" s="39"/>
      <c r="RPM29" s="4"/>
      <c r="RQA29" s="25"/>
      <c r="RQB29" s="15"/>
      <c r="RQE29" s="15"/>
      <c r="RQF29" s="15"/>
      <c r="RQG29" s="20"/>
      <c r="RQH29" s="15"/>
      <c r="RQI29" s="15"/>
      <c r="RQJ29" s="15"/>
      <c r="RQK29" s="30"/>
      <c r="RQL29" s="34"/>
      <c r="RQM29" s="39"/>
      <c r="RQN29" s="39"/>
      <c r="RQO29" s="15"/>
      <c r="RQP29" s="15"/>
      <c r="RQQ29" s="44"/>
      <c r="RQR29" s="39"/>
      <c r="RQS29" s="4"/>
      <c r="RRG29" s="25"/>
      <c r="RRH29" s="15"/>
      <c r="RRK29" s="15"/>
      <c r="RRL29" s="15"/>
      <c r="RRM29" s="20"/>
      <c r="RRN29" s="15"/>
      <c r="RRO29" s="15"/>
      <c r="RRP29" s="15"/>
      <c r="RRQ29" s="30"/>
      <c r="RRR29" s="34"/>
      <c r="RRS29" s="39"/>
      <c r="RRT29" s="39"/>
      <c r="RRU29" s="15"/>
      <c r="RRV29" s="15"/>
      <c r="RRW29" s="44"/>
      <c r="RRX29" s="39"/>
      <c r="RRY29" s="4"/>
      <c r="RSM29" s="25"/>
      <c r="RSN29" s="15"/>
      <c r="RSQ29" s="15"/>
      <c r="RSR29" s="15"/>
      <c r="RSS29" s="20"/>
      <c r="RST29" s="15"/>
      <c r="RSU29" s="15"/>
      <c r="RSV29" s="15"/>
      <c r="RSW29" s="30"/>
      <c r="RSX29" s="34"/>
      <c r="RSY29" s="39"/>
      <c r="RSZ29" s="39"/>
      <c r="RTA29" s="15"/>
      <c r="RTB29" s="15"/>
      <c r="RTC29" s="44"/>
      <c r="RTD29" s="39"/>
      <c r="RTE29" s="4"/>
      <c r="RTS29" s="25"/>
      <c r="RTT29" s="15"/>
      <c r="RTW29" s="15"/>
      <c r="RTX29" s="15"/>
      <c r="RTY29" s="20"/>
      <c r="RTZ29" s="15"/>
      <c r="RUA29" s="15"/>
      <c r="RUB29" s="15"/>
      <c r="RUC29" s="30"/>
      <c r="RUD29" s="34"/>
      <c r="RUE29" s="39"/>
      <c r="RUF29" s="39"/>
      <c r="RUG29" s="15"/>
      <c r="RUH29" s="15"/>
      <c r="RUI29" s="44"/>
      <c r="RUJ29" s="39"/>
      <c r="RUK29" s="4"/>
      <c r="RUY29" s="25"/>
      <c r="RUZ29" s="15"/>
      <c r="RVC29" s="15"/>
      <c r="RVD29" s="15"/>
      <c r="RVE29" s="20"/>
      <c r="RVF29" s="15"/>
      <c r="RVG29" s="15"/>
      <c r="RVH29" s="15"/>
      <c r="RVI29" s="30"/>
      <c r="RVJ29" s="34"/>
      <c r="RVK29" s="39"/>
      <c r="RVL29" s="39"/>
      <c r="RVM29" s="15"/>
      <c r="RVN29" s="15"/>
      <c r="RVO29" s="44"/>
      <c r="RVP29" s="39"/>
      <c r="RVQ29" s="4"/>
      <c r="RWE29" s="25"/>
      <c r="RWF29" s="15"/>
      <c r="RWI29" s="15"/>
      <c r="RWJ29" s="15"/>
      <c r="RWK29" s="20"/>
      <c r="RWL29" s="15"/>
      <c r="RWM29" s="15"/>
      <c r="RWN29" s="15"/>
      <c r="RWO29" s="30"/>
      <c r="RWP29" s="34"/>
      <c r="RWQ29" s="39"/>
      <c r="RWR29" s="39"/>
      <c r="RWS29" s="15"/>
      <c r="RWT29" s="15"/>
      <c r="RWU29" s="44"/>
      <c r="RWV29" s="39"/>
      <c r="RWW29" s="4"/>
      <c r="RXK29" s="25"/>
      <c r="RXL29" s="15"/>
      <c r="RXO29" s="15"/>
      <c r="RXP29" s="15"/>
      <c r="RXQ29" s="20"/>
      <c r="RXR29" s="15"/>
      <c r="RXS29" s="15"/>
      <c r="RXT29" s="15"/>
      <c r="RXU29" s="30"/>
      <c r="RXV29" s="34"/>
      <c r="RXW29" s="39"/>
      <c r="RXX29" s="39"/>
      <c r="RXY29" s="15"/>
      <c r="RXZ29" s="15"/>
      <c r="RYA29" s="44"/>
      <c r="RYB29" s="39"/>
      <c r="RYC29" s="4"/>
      <c r="RYQ29" s="25"/>
      <c r="RYR29" s="15"/>
      <c r="RYU29" s="15"/>
      <c r="RYV29" s="15"/>
      <c r="RYW29" s="20"/>
      <c r="RYX29" s="15"/>
      <c r="RYY29" s="15"/>
      <c r="RYZ29" s="15"/>
      <c r="RZA29" s="30"/>
      <c r="RZB29" s="34"/>
      <c r="RZC29" s="39"/>
      <c r="RZD29" s="39"/>
      <c r="RZE29" s="15"/>
      <c r="RZF29" s="15"/>
      <c r="RZG29" s="44"/>
      <c r="RZH29" s="39"/>
      <c r="RZI29" s="4"/>
      <c r="RZW29" s="25"/>
      <c r="RZX29" s="15"/>
      <c r="SAA29" s="15"/>
      <c r="SAB29" s="15"/>
      <c r="SAC29" s="20"/>
      <c r="SAD29" s="15"/>
      <c r="SAE29" s="15"/>
      <c r="SAF29" s="15"/>
      <c r="SAG29" s="30"/>
      <c r="SAH29" s="34"/>
      <c r="SAI29" s="39"/>
      <c r="SAJ29" s="39"/>
      <c r="SAK29" s="15"/>
      <c r="SAL29" s="15"/>
      <c r="SAM29" s="44"/>
      <c r="SAN29" s="39"/>
      <c r="SAO29" s="4"/>
      <c r="SBC29" s="25"/>
      <c r="SBD29" s="15"/>
      <c r="SBG29" s="15"/>
      <c r="SBH29" s="15"/>
      <c r="SBI29" s="20"/>
      <c r="SBJ29" s="15"/>
      <c r="SBK29" s="15"/>
      <c r="SBL29" s="15"/>
      <c r="SBM29" s="30"/>
      <c r="SBN29" s="34"/>
      <c r="SBO29" s="39"/>
      <c r="SBP29" s="39"/>
      <c r="SBQ29" s="15"/>
      <c r="SBR29" s="15"/>
      <c r="SBS29" s="44"/>
      <c r="SBT29" s="39"/>
      <c r="SBU29" s="4"/>
      <c r="SCI29" s="25"/>
      <c r="SCJ29" s="15"/>
      <c r="SCM29" s="15"/>
      <c r="SCN29" s="15"/>
      <c r="SCO29" s="20"/>
      <c r="SCP29" s="15"/>
      <c r="SCQ29" s="15"/>
      <c r="SCR29" s="15"/>
      <c r="SCS29" s="30"/>
      <c r="SCT29" s="34"/>
      <c r="SCU29" s="39"/>
      <c r="SCV29" s="39"/>
      <c r="SCW29" s="15"/>
      <c r="SCX29" s="15"/>
      <c r="SCY29" s="44"/>
      <c r="SCZ29" s="39"/>
      <c r="SDA29" s="4"/>
      <c r="SDO29" s="25"/>
      <c r="SDP29" s="15"/>
      <c r="SDS29" s="15"/>
      <c r="SDT29" s="15"/>
      <c r="SDU29" s="20"/>
      <c r="SDV29" s="15"/>
      <c r="SDW29" s="15"/>
      <c r="SDX29" s="15"/>
      <c r="SDY29" s="30"/>
      <c r="SDZ29" s="34"/>
      <c r="SEA29" s="39"/>
      <c r="SEB29" s="39"/>
      <c r="SEC29" s="15"/>
      <c r="SED29" s="15"/>
      <c r="SEE29" s="44"/>
      <c r="SEF29" s="39"/>
      <c r="SEG29" s="4"/>
      <c r="SEU29" s="25"/>
      <c r="SEV29" s="15"/>
      <c r="SEY29" s="15"/>
      <c r="SEZ29" s="15"/>
      <c r="SFA29" s="20"/>
      <c r="SFB29" s="15"/>
      <c r="SFC29" s="15"/>
      <c r="SFD29" s="15"/>
      <c r="SFE29" s="30"/>
      <c r="SFF29" s="34"/>
      <c r="SFG29" s="39"/>
      <c r="SFH29" s="39"/>
      <c r="SFI29" s="15"/>
      <c r="SFJ29" s="15"/>
      <c r="SFK29" s="44"/>
      <c r="SFL29" s="39"/>
      <c r="SFM29" s="4"/>
      <c r="SGA29" s="25"/>
      <c r="SGB29" s="15"/>
      <c r="SGE29" s="15"/>
      <c r="SGF29" s="15"/>
      <c r="SGG29" s="20"/>
      <c r="SGH29" s="15"/>
      <c r="SGI29" s="15"/>
      <c r="SGJ29" s="15"/>
      <c r="SGK29" s="30"/>
      <c r="SGL29" s="34"/>
      <c r="SGM29" s="39"/>
      <c r="SGN29" s="39"/>
      <c r="SGO29" s="15"/>
      <c r="SGP29" s="15"/>
      <c r="SGQ29" s="44"/>
      <c r="SGR29" s="39"/>
      <c r="SGS29" s="4"/>
      <c r="SHG29" s="25"/>
      <c r="SHH29" s="15"/>
      <c r="SHK29" s="15"/>
      <c r="SHL29" s="15"/>
      <c r="SHM29" s="20"/>
      <c r="SHN29" s="15"/>
      <c r="SHO29" s="15"/>
      <c r="SHP29" s="15"/>
      <c r="SHQ29" s="30"/>
      <c r="SHR29" s="34"/>
      <c r="SHS29" s="39"/>
      <c r="SHT29" s="39"/>
      <c r="SHU29" s="15"/>
      <c r="SHV29" s="15"/>
      <c r="SHW29" s="44"/>
      <c r="SHX29" s="39"/>
      <c r="SHY29" s="4"/>
      <c r="SIM29" s="25"/>
      <c r="SIN29" s="15"/>
      <c r="SIQ29" s="15"/>
      <c r="SIR29" s="15"/>
      <c r="SIS29" s="20"/>
      <c r="SIT29" s="15"/>
      <c r="SIU29" s="15"/>
      <c r="SIV29" s="15"/>
      <c r="SIW29" s="30"/>
      <c r="SIX29" s="34"/>
      <c r="SIY29" s="39"/>
      <c r="SIZ29" s="39"/>
      <c r="SJA29" s="15"/>
      <c r="SJB29" s="15"/>
      <c r="SJC29" s="44"/>
      <c r="SJD29" s="39"/>
      <c r="SJE29" s="4"/>
      <c r="SJS29" s="25"/>
      <c r="SJT29" s="15"/>
      <c r="SJW29" s="15"/>
      <c r="SJX29" s="15"/>
      <c r="SJY29" s="20"/>
      <c r="SJZ29" s="15"/>
      <c r="SKA29" s="15"/>
      <c r="SKB29" s="15"/>
      <c r="SKC29" s="30"/>
      <c r="SKD29" s="34"/>
      <c r="SKE29" s="39"/>
      <c r="SKF29" s="39"/>
      <c r="SKG29" s="15"/>
      <c r="SKH29" s="15"/>
      <c r="SKI29" s="44"/>
      <c r="SKJ29" s="39"/>
      <c r="SKK29" s="4"/>
      <c r="SKY29" s="25"/>
      <c r="SKZ29" s="15"/>
      <c r="SLC29" s="15"/>
      <c r="SLD29" s="15"/>
      <c r="SLE29" s="20"/>
      <c r="SLF29" s="15"/>
      <c r="SLG29" s="15"/>
      <c r="SLH29" s="15"/>
      <c r="SLI29" s="30"/>
      <c r="SLJ29" s="34"/>
      <c r="SLK29" s="39"/>
      <c r="SLL29" s="39"/>
      <c r="SLM29" s="15"/>
      <c r="SLN29" s="15"/>
      <c r="SLO29" s="44"/>
      <c r="SLP29" s="39"/>
      <c r="SLQ29" s="4"/>
      <c r="SME29" s="25"/>
      <c r="SMF29" s="15"/>
      <c r="SMI29" s="15"/>
      <c r="SMJ29" s="15"/>
      <c r="SMK29" s="20"/>
      <c r="SML29" s="15"/>
      <c r="SMM29" s="15"/>
      <c r="SMN29" s="15"/>
      <c r="SMO29" s="30"/>
      <c r="SMP29" s="34"/>
      <c r="SMQ29" s="39"/>
      <c r="SMR29" s="39"/>
      <c r="SMS29" s="15"/>
      <c r="SMT29" s="15"/>
      <c r="SMU29" s="44"/>
      <c r="SMV29" s="39"/>
      <c r="SMW29" s="4"/>
      <c r="SNK29" s="25"/>
      <c r="SNL29" s="15"/>
      <c r="SNO29" s="15"/>
      <c r="SNP29" s="15"/>
      <c r="SNQ29" s="20"/>
      <c r="SNR29" s="15"/>
      <c r="SNS29" s="15"/>
      <c r="SNT29" s="15"/>
      <c r="SNU29" s="30"/>
      <c r="SNV29" s="34"/>
      <c r="SNW29" s="39"/>
      <c r="SNX29" s="39"/>
      <c r="SNY29" s="15"/>
      <c r="SNZ29" s="15"/>
      <c r="SOA29" s="44"/>
      <c r="SOB29" s="39"/>
      <c r="SOC29" s="4"/>
      <c r="SOQ29" s="25"/>
      <c r="SOR29" s="15"/>
      <c r="SOU29" s="15"/>
      <c r="SOV29" s="15"/>
      <c r="SOW29" s="20"/>
      <c r="SOX29" s="15"/>
      <c r="SOY29" s="15"/>
      <c r="SOZ29" s="15"/>
      <c r="SPA29" s="30"/>
      <c r="SPB29" s="34"/>
      <c r="SPC29" s="39"/>
      <c r="SPD29" s="39"/>
      <c r="SPE29" s="15"/>
      <c r="SPF29" s="15"/>
      <c r="SPG29" s="44"/>
      <c r="SPH29" s="39"/>
      <c r="SPI29" s="4"/>
      <c r="SPW29" s="25"/>
      <c r="SPX29" s="15"/>
      <c r="SQA29" s="15"/>
      <c r="SQB29" s="15"/>
      <c r="SQC29" s="20"/>
      <c r="SQD29" s="15"/>
      <c r="SQE29" s="15"/>
      <c r="SQF29" s="15"/>
      <c r="SQG29" s="30"/>
      <c r="SQH29" s="34"/>
      <c r="SQI29" s="39"/>
      <c r="SQJ29" s="39"/>
      <c r="SQK29" s="15"/>
      <c r="SQL29" s="15"/>
      <c r="SQM29" s="44"/>
      <c r="SQN29" s="39"/>
      <c r="SQO29" s="4"/>
      <c r="SRC29" s="25"/>
      <c r="SRD29" s="15"/>
      <c r="SRG29" s="15"/>
      <c r="SRH29" s="15"/>
      <c r="SRI29" s="20"/>
      <c r="SRJ29" s="15"/>
      <c r="SRK29" s="15"/>
      <c r="SRL29" s="15"/>
      <c r="SRM29" s="30"/>
      <c r="SRN29" s="34"/>
      <c r="SRO29" s="39"/>
      <c r="SRP29" s="39"/>
      <c r="SRQ29" s="15"/>
      <c r="SRR29" s="15"/>
      <c r="SRS29" s="44"/>
      <c r="SRT29" s="39"/>
      <c r="SRU29" s="4"/>
      <c r="SSI29" s="25"/>
      <c r="SSJ29" s="15"/>
      <c r="SSM29" s="15"/>
      <c r="SSN29" s="15"/>
      <c r="SSO29" s="20"/>
      <c r="SSP29" s="15"/>
      <c r="SSQ29" s="15"/>
      <c r="SSR29" s="15"/>
      <c r="SSS29" s="30"/>
      <c r="SST29" s="34"/>
      <c r="SSU29" s="39"/>
      <c r="SSV29" s="39"/>
      <c r="SSW29" s="15"/>
      <c r="SSX29" s="15"/>
      <c r="SSY29" s="44"/>
      <c r="SSZ29" s="39"/>
      <c r="STA29" s="4"/>
      <c r="STO29" s="25"/>
      <c r="STP29" s="15"/>
      <c r="STS29" s="15"/>
      <c r="STT29" s="15"/>
      <c r="STU29" s="20"/>
      <c r="STV29" s="15"/>
      <c r="STW29" s="15"/>
      <c r="STX29" s="15"/>
      <c r="STY29" s="30"/>
      <c r="STZ29" s="34"/>
      <c r="SUA29" s="39"/>
      <c r="SUB29" s="39"/>
      <c r="SUC29" s="15"/>
      <c r="SUD29" s="15"/>
      <c r="SUE29" s="44"/>
      <c r="SUF29" s="39"/>
      <c r="SUG29" s="4"/>
      <c r="SUU29" s="25"/>
      <c r="SUV29" s="15"/>
      <c r="SUY29" s="15"/>
      <c r="SUZ29" s="15"/>
      <c r="SVA29" s="20"/>
      <c r="SVB29" s="15"/>
      <c r="SVC29" s="15"/>
      <c r="SVD29" s="15"/>
      <c r="SVE29" s="30"/>
      <c r="SVF29" s="34"/>
      <c r="SVG29" s="39"/>
      <c r="SVH29" s="39"/>
      <c r="SVI29" s="15"/>
      <c r="SVJ29" s="15"/>
      <c r="SVK29" s="44"/>
      <c r="SVL29" s="39"/>
      <c r="SVM29" s="4"/>
      <c r="SWA29" s="25"/>
      <c r="SWB29" s="15"/>
      <c r="SWE29" s="15"/>
      <c r="SWF29" s="15"/>
      <c r="SWG29" s="20"/>
      <c r="SWH29" s="15"/>
      <c r="SWI29" s="15"/>
      <c r="SWJ29" s="15"/>
      <c r="SWK29" s="30"/>
      <c r="SWL29" s="34"/>
      <c r="SWM29" s="39"/>
      <c r="SWN29" s="39"/>
      <c r="SWO29" s="15"/>
      <c r="SWP29" s="15"/>
      <c r="SWQ29" s="44"/>
      <c r="SWR29" s="39"/>
      <c r="SWS29" s="4"/>
      <c r="SXG29" s="25"/>
      <c r="SXH29" s="15"/>
      <c r="SXK29" s="15"/>
      <c r="SXL29" s="15"/>
      <c r="SXM29" s="20"/>
      <c r="SXN29" s="15"/>
      <c r="SXO29" s="15"/>
      <c r="SXP29" s="15"/>
      <c r="SXQ29" s="30"/>
      <c r="SXR29" s="34"/>
      <c r="SXS29" s="39"/>
      <c r="SXT29" s="39"/>
      <c r="SXU29" s="15"/>
      <c r="SXV29" s="15"/>
      <c r="SXW29" s="44"/>
      <c r="SXX29" s="39"/>
      <c r="SXY29" s="4"/>
      <c r="SYM29" s="25"/>
      <c r="SYN29" s="15"/>
      <c r="SYQ29" s="15"/>
      <c r="SYR29" s="15"/>
      <c r="SYS29" s="20"/>
      <c r="SYT29" s="15"/>
      <c r="SYU29" s="15"/>
      <c r="SYV29" s="15"/>
      <c r="SYW29" s="30"/>
      <c r="SYX29" s="34"/>
      <c r="SYY29" s="39"/>
      <c r="SYZ29" s="39"/>
      <c r="SZA29" s="15"/>
      <c r="SZB29" s="15"/>
      <c r="SZC29" s="44"/>
      <c r="SZD29" s="39"/>
      <c r="SZE29" s="4"/>
      <c r="SZS29" s="25"/>
      <c r="SZT29" s="15"/>
      <c r="SZW29" s="15"/>
      <c r="SZX29" s="15"/>
      <c r="SZY29" s="20"/>
      <c r="SZZ29" s="15"/>
      <c r="TAA29" s="15"/>
      <c r="TAB29" s="15"/>
      <c r="TAC29" s="30"/>
      <c r="TAD29" s="34"/>
      <c r="TAE29" s="39"/>
      <c r="TAF29" s="39"/>
      <c r="TAG29" s="15"/>
      <c r="TAH29" s="15"/>
      <c r="TAI29" s="44"/>
      <c r="TAJ29" s="39"/>
      <c r="TAK29" s="4"/>
      <c r="TAY29" s="25"/>
      <c r="TAZ29" s="15"/>
      <c r="TBC29" s="15"/>
      <c r="TBD29" s="15"/>
      <c r="TBE29" s="20"/>
      <c r="TBF29" s="15"/>
      <c r="TBG29" s="15"/>
      <c r="TBH29" s="15"/>
      <c r="TBI29" s="30"/>
      <c r="TBJ29" s="34"/>
      <c r="TBK29" s="39"/>
      <c r="TBL29" s="39"/>
      <c r="TBM29" s="15"/>
      <c r="TBN29" s="15"/>
      <c r="TBO29" s="44"/>
      <c r="TBP29" s="39"/>
      <c r="TBQ29" s="4"/>
      <c r="TCE29" s="25"/>
      <c r="TCF29" s="15"/>
      <c r="TCI29" s="15"/>
      <c r="TCJ29" s="15"/>
      <c r="TCK29" s="20"/>
      <c r="TCL29" s="15"/>
      <c r="TCM29" s="15"/>
      <c r="TCN29" s="15"/>
      <c r="TCO29" s="30"/>
      <c r="TCP29" s="34"/>
      <c r="TCQ29" s="39"/>
      <c r="TCR29" s="39"/>
      <c r="TCS29" s="15"/>
      <c r="TCT29" s="15"/>
      <c r="TCU29" s="44"/>
      <c r="TCV29" s="39"/>
      <c r="TCW29" s="4"/>
      <c r="TDK29" s="25"/>
      <c r="TDL29" s="15"/>
      <c r="TDO29" s="15"/>
      <c r="TDP29" s="15"/>
      <c r="TDQ29" s="20"/>
      <c r="TDR29" s="15"/>
      <c r="TDS29" s="15"/>
      <c r="TDT29" s="15"/>
      <c r="TDU29" s="30"/>
      <c r="TDV29" s="34"/>
      <c r="TDW29" s="39"/>
      <c r="TDX29" s="39"/>
      <c r="TDY29" s="15"/>
      <c r="TDZ29" s="15"/>
      <c r="TEA29" s="44"/>
      <c r="TEB29" s="39"/>
      <c r="TEC29" s="4"/>
      <c r="TEQ29" s="25"/>
      <c r="TER29" s="15"/>
      <c r="TEU29" s="15"/>
      <c r="TEV29" s="15"/>
      <c r="TEW29" s="20"/>
      <c r="TEX29" s="15"/>
      <c r="TEY29" s="15"/>
      <c r="TEZ29" s="15"/>
      <c r="TFA29" s="30"/>
      <c r="TFB29" s="34"/>
      <c r="TFC29" s="39"/>
      <c r="TFD29" s="39"/>
      <c r="TFE29" s="15"/>
      <c r="TFF29" s="15"/>
      <c r="TFG29" s="44"/>
      <c r="TFH29" s="39"/>
      <c r="TFI29" s="4"/>
      <c r="TFW29" s="25"/>
      <c r="TFX29" s="15"/>
      <c r="TGA29" s="15"/>
      <c r="TGB29" s="15"/>
      <c r="TGC29" s="20"/>
      <c r="TGD29" s="15"/>
      <c r="TGE29" s="15"/>
      <c r="TGF29" s="15"/>
      <c r="TGG29" s="30"/>
      <c r="TGH29" s="34"/>
      <c r="TGI29" s="39"/>
      <c r="TGJ29" s="39"/>
      <c r="TGK29" s="15"/>
      <c r="TGL29" s="15"/>
      <c r="TGM29" s="44"/>
      <c r="TGN29" s="39"/>
      <c r="TGO29" s="4"/>
      <c r="THC29" s="25"/>
      <c r="THD29" s="15"/>
      <c r="THG29" s="15"/>
      <c r="THH29" s="15"/>
      <c r="THI29" s="20"/>
      <c r="THJ29" s="15"/>
      <c r="THK29" s="15"/>
      <c r="THL29" s="15"/>
      <c r="THM29" s="30"/>
      <c r="THN29" s="34"/>
      <c r="THO29" s="39"/>
      <c r="THP29" s="39"/>
      <c r="THQ29" s="15"/>
      <c r="THR29" s="15"/>
      <c r="THS29" s="44"/>
      <c r="THT29" s="39"/>
      <c r="THU29" s="4"/>
      <c r="TII29" s="25"/>
      <c r="TIJ29" s="15"/>
      <c r="TIM29" s="15"/>
      <c r="TIN29" s="15"/>
      <c r="TIO29" s="20"/>
      <c r="TIP29" s="15"/>
      <c r="TIQ29" s="15"/>
      <c r="TIR29" s="15"/>
      <c r="TIS29" s="30"/>
      <c r="TIT29" s="34"/>
      <c r="TIU29" s="39"/>
      <c r="TIV29" s="39"/>
      <c r="TIW29" s="15"/>
      <c r="TIX29" s="15"/>
      <c r="TIY29" s="44"/>
      <c r="TIZ29" s="39"/>
      <c r="TJA29" s="4"/>
      <c r="TJO29" s="25"/>
      <c r="TJP29" s="15"/>
      <c r="TJS29" s="15"/>
      <c r="TJT29" s="15"/>
      <c r="TJU29" s="20"/>
      <c r="TJV29" s="15"/>
      <c r="TJW29" s="15"/>
      <c r="TJX29" s="15"/>
      <c r="TJY29" s="30"/>
      <c r="TJZ29" s="34"/>
      <c r="TKA29" s="39"/>
      <c r="TKB29" s="39"/>
      <c r="TKC29" s="15"/>
      <c r="TKD29" s="15"/>
      <c r="TKE29" s="44"/>
      <c r="TKF29" s="39"/>
      <c r="TKG29" s="4"/>
      <c r="TKU29" s="25"/>
      <c r="TKV29" s="15"/>
      <c r="TKY29" s="15"/>
      <c r="TKZ29" s="15"/>
      <c r="TLA29" s="20"/>
      <c r="TLB29" s="15"/>
      <c r="TLC29" s="15"/>
      <c r="TLD29" s="15"/>
      <c r="TLE29" s="30"/>
      <c r="TLF29" s="34"/>
      <c r="TLG29" s="39"/>
      <c r="TLH29" s="39"/>
      <c r="TLI29" s="15"/>
      <c r="TLJ29" s="15"/>
      <c r="TLK29" s="44"/>
      <c r="TLL29" s="39"/>
      <c r="TLM29" s="4"/>
      <c r="TMA29" s="25"/>
      <c r="TMB29" s="15"/>
      <c r="TME29" s="15"/>
      <c r="TMF29" s="15"/>
      <c r="TMG29" s="20"/>
      <c r="TMH29" s="15"/>
      <c r="TMI29" s="15"/>
      <c r="TMJ29" s="15"/>
      <c r="TMK29" s="30"/>
      <c r="TML29" s="34"/>
      <c r="TMM29" s="39"/>
      <c r="TMN29" s="39"/>
      <c r="TMO29" s="15"/>
      <c r="TMP29" s="15"/>
      <c r="TMQ29" s="44"/>
      <c r="TMR29" s="39"/>
      <c r="TMS29" s="4"/>
      <c r="TNG29" s="25"/>
      <c r="TNH29" s="15"/>
      <c r="TNK29" s="15"/>
      <c r="TNL29" s="15"/>
      <c r="TNM29" s="20"/>
      <c r="TNN29" s="15"/>
      <c r="TNO29" s="15"/>
      <c r="TNP29" s="15"/>
      <c r="TNQ29" s="30"/>
      <c r="TNR29" s="34"/>
      <c r="TNS29" s="39"/>
      <c r="TNT29" s="39"/>
      <c r="TNU29" s="15"/>
      <c r="TNV29" s="15"/>
      <c r="TNW29" s="44"/>
      <c r="TNX29" s="39"/>
      <c r="TNY29" s="4"/>
      <c r="TOM29" s="25"/>
      <c r="TON29" s="15"/>
      <c r="TOQ29" s="15"/>
      <c r="TOR29" s="15"/>
      <c r="TOS29" s="20"/>
      <c r="TOT29" s="15"/>
      <c r="TOU29" s="15"/>
      <c r="TOV29" s="15"/>
      <c r="TOW29" s="30"/>
      <c r="TOX29" s="34"/>
      <c r="TOY29" s="39"/>
      <c r="TOZ29" s="39"/>
      <c r="TPA29" s="15"/>
      <c r="TPB29" s="15"/>
      <c r="TPC29" s="44"/>
      <c r="TPD29" s="39"/>
      <c r="TPE29" s="4"/>
      <c r="TPS29" s="25"/>
      <c r="TPT29" s="15"/>
      <c r="TPW29" s="15"/>
      <c r="TPX29" s="15"/>
      <c r="TPY29" s="20"/>
      <c r="TPZ29" s="15"/>
      <c r="TQA29" s="15"/>
      <c r="TQB29" s="15"/>
      <c r="TQC29" s="30"/>
      <c r="TQD29" s="34"/>
      <c r="TQE29" s="39"/>
      <c r="TQF29" s="39"/>
      <c r="TQG29" s="15"/>
      <c r="TQH29" s="15"/>
      <c r="TQI29" s="44"/>
      <c r="TQJ29" s="39"/>
      <c r="TQK29" s="4"/>
      <c r="TQY29" s="25"/>
      <c r="TQZ29" s="15"/>
      <c r="TRC29" s="15"/>
      <c r="TRD29" s="15"/>
      <c r="TRE29" s="20"/>
      <c r="TRF29" s="15"/>
      <c r="TRG29" s="15"/>
      <c r="TRH29" s="15"/>
      <c r="TRI29" s="30"/>
      <c r="TRJ29" s="34"/>
      <c r="TRK29" s="39"/>
      <c r="TRL29" s="39"/>
      <c r="TRM29" s="15"/>
      <c r="TRN29" s="15"/>
      <c r="TRO29" s="44"/>
      <c r="TRP29" s="39"/>
      <c r="TRQ29" s="4"/>
      <c r="TSE29" s="25"/>
      <c r="TSF29" s="15"/>
      <c r="TSI29" s="15"/>
      <c r="TSJ29" s="15"/>
      <c r="TSK29" s="20"/>
      <c r="TSL29" s="15"/>
      <c r="TSM29" s="15"/>
      <c r="TSN29" s="15"/>
      <c r="TSO29" s="30"/>
      <c r="TSP29" s="34"/>
      <c r="TSQ29" s="39"/>
      <c r="TSR29" s="39"/>
      <c r="TSS29" s="15"/>
      <c r="TST29" s="15"/>
      <c r="TSU29" s="44"/>
      <c r="TSV29" s="39"/>
      <c r="TSW29" s="4"/>
      <c r="TTK29" s="25"/>
      <c r="TTL29" s="15"/>
      <c r="TTO29" s="15"/>
      <c r="TTP29" s="15"/>
      <c r="TTQ29" s="20"/>
      <c r="TTR29" s="15"/>
      <c r="TTS29" s="15"/>
      <c r="TTT29" s="15"/>
      <c r="TTU29" s="30"/>
      <c r="TTV29" s="34"/>
      <c r="TTW29" s="39"/>
      <c r="TTX29" s="39"/>
      <c r="TTY29" s="15"/>
      <c r="TTZ29" s="15"/>
      <c r="TUA29" s="44"/>
      <c r="TUB29" s="39"/>
      <c r="TUC29" s="4"/>
      <c r="TUQ29" s="25"/>
      <c r="TUR29" s="15"/>
      <c r="TUU29" s="15"/>
      <c r="TUV29" s="15"/>
      <c r="TUW29" s="20"/>
      <c r="TUX29" s="15"/>
      <c r="TUY29" s="15"/>
      <c r="TUZ29" s="15"/>
      <c r="TVA29" s="30"/>
      <c r="TVB29" s="34"/>
      <c r="TVC29" s="39"/>
      <c r="TVD29" s="39"/>
      <c r="TVE29" s="15"/>
      <c r="TVF29" s="15"/>
      <c r="TVG29" s="44"/>
      <c r="TVH29" s="39"/>
      <c r="TVI29" s="4"/>
      <c r="TVW29" s="25"/>
      <c r="TVX29" s="15"/>
      <c r="TWA29" s="15"/>
      <c r="TWB29" s="15"/>
      <c r="TWC29" s="20"/>
      <c r="TWD29" s="15"/>
      <c r="TWE29" s="15"/>
      <c r="TWF29" s="15"/>
      <c r="TWG29" s="30"/>
      <c r="TWH29" s="34"/>
      <c r="TWI29" s="39"/>
      <c r="TWJ29" s="39"/>
      <c r="TWK29" s="15"/>
      <c r="TWL29" s="15"/>
      <c r="TWM29" s="44"/>
      <c r="TWN29" s="39"/>
      <c r="TWO29" s="4"/>
      <c r="TXC29" s="25"/>
      <c r="TXD29" s="15"/>
      <c r="TXG29" s="15"/>
      <c r="TXH29" s="15"/>
      <c r="TXI29" s="20"/>
      <c r="TXJ29" s="15"/>
      <c r="TXK29" s="15"/>
      <c r="TXL29" s="15"/>
      <c r="TXM29" s="30"/>
      <c r="TXN29" s="34"/>
      <c r="TXO29" s="39"/>
      <c r="TXP29" s="39"/>
      <c r="TXQ29" s="15"/>
      <c r="TXR29" s="15"/>
      <c r="TXS29" s="44"/>
      <c r="TXT29" s="39"/>
      <c r="TXU29" s="4"/>
      <c r="TYI29" s="25"/>
      <c r="TYJ29" s="15"/>
      <c r="TYM29" s="15"/>
      <c r="TYN29" s="15"/>
      <c r="TYO29" s="20"/>
      <c r="TYP29" s="15"/>
      <c r="TYQ29" s="15"/>
      <c r="TYR29" s="15"/>
      <c r="TYS29" s="30"/>
      <c r="TYT29" s="34"/>
      <c r="TYU29" s="39"/>
      <c r="TYV29" s="39"/>
      <c r="TYW29" s="15"/>
      <c r="TYX29" s="15"/>
      <c r="TYY29" s="44"/>
      <c r="TYZ29" s="39"/>
      <c r="TZA29" s="4"/>
      <c r="TZO29" s="25"/>
      <c r="TZP29" s="15"/>
      <c r="TZS29" s="15"/>
      <c r="TZT29" s="15"/>
      <c r="TZU29" s="20"/>
      <c r="TZV29" s="15"/>
      <c r="TZW29" s="15"/>
      <c r="TZX29" s="15"/>
      <c r="TZY29" s="30"/>
      <c r="TZZ29" s="34"/>
      <c r="UAA29" s="39"/>
      <c r="UAB29" s="39"/>
      <c r="UAC29" s="15"/>
      <c r="UAD29" s="15"/>
      <c r="UAE29" s="44"/>
      <c r="UAF29" s="39"/>
      <c r="UAG29" s="4"/>
      <c r="UAU29" s="25"/>
      <c r="UAV29" s="15"/>
      <c r="UAY29" s="15"/>
      <c r="UAZ29" s="15"/>
      <c r="UBA29" s="20"/>
      <c r="UBB29" s="15"/>
      <c r="UBC29" s="15"/>
      <c r="UBD29" s="15"/>
      <c r="UBE29" s="30"/>
      <c r="UBF29" s="34"/>
      <c r="UBG29" s="39"/>
      <c r="UBH29" s="39"/>
      <c r="UBI29" s="15"/>
      <c r="UBJ29" s="15"/>
      <c r="UBK29" s="44"/>
      <c r="UBL29" s="39"/>
      <c r="UBM29" s="4"/>
      <c r="UCA29" s="25"/>
      <c r="UCB29" s="15"/>
      <c r="UCE29" s="15"/>
      <c r="UCF29" s="15"/>
      <c r="UCG29" s="20"/>
      <c r="UCH29" s="15"/>
      <c r="UCI29" s="15"/>
      <c r="UCJ29" s="15"/>
      <c r="UCK29" s="30"/>
      <c r="UCL29" s="34"/>
      <c r="UCM29" s="39"/>
      <c r="UCN29" s="39"/>
      <c r="UCO29" s="15"/>
      <c r="UCP29" s="15"/>
      <c r="UCQ29" s="44"/>
      <c r="UCR29" s="39"/>
      <c r="UCS29" s="4"/>
      <c r="UDG29" s="25"/>
      <c r="UDH29" s="15"/>
      <c r="UDK29" s="15"/>
      <c r="UDL29" s="15"/>
      <c r="UDM29" s="20"/>
      <c r="UDN29" s="15"/>
      <c r="UDO29" s="15"/>
      <c r="UDP29" s="15"/>
      <c r="UDQ29" s="30"/>
      <c r="UDR29" s="34"/>
      <c r="UDS29" s="39"/>
      <c r="UDT29" s="39"/>
      <c r="UDU29" s="15"/>
      <c r="UDV29" s="15"/>
      <c r="UDW29" s="44"/>
      <c r="UDX29" s="39"/>
      <c r="UDY29" s="4"/>
      <c r="UEM29" s="25"/>
      <c r="UEN29" s="15"/>
      <c r="UEQ29" s="15"/>
      <c r="UER29" s="15"/>
      <c r="UES29" s="20"/>
      <c r="UET29" s="15"/>
      <c r="UEU29" s="15"/>
      <c r="UEV29" s="15"/>
      <c r="UEW29" s="30"/>
      <c r="UEX29" s="34"/>
      <c r="UEY29" s="39"/>
      <c r="UEZ29" s="39"/>
      <c r="UFA29" s="15"/>
      <c r="UFB29" s="15"/>
      <c r="UFC29" s="44"/>
      <c r="UFD29" s="39"/>
      <c r="UFE29" s="4"/>
      <c r="UFS29" s="25"/>
      <c r="UFT29" s="15"/>
      <c r="UFW29" s="15"/>
      <c r="UFX29" s="15"/>
      <c r="UFY29" s="20"/>
      <c r="UFZ29" s="15"/>
      <c r="UGA29" s="15"/>
      <c r="UGB29" s="15"/>
      <c r="UGC29" s="30"/>
      <c r="UGD29" s="34"/>
      <c r="UGE29" s="39"/>
      <c r="UGF29" s="39"/>
      <c r="UGG29" s="15"/>
      <c r="UGH29" s="15"/>
      <c r="UGI29" s="44"/>
      <c r="UGJ29" s="39"/>
      <c r="UGK29" s="4"/>
      <c r="UGY29" s="25"/>
      <c r="UGZ29" s="15"/>
      <c r="UHC29" s="15"/>
      <c r="UHD29" s="15"/>
      <c r="UHE29" s="20"/>
      <c r="UHF29" s="15"/>
      <c r="UHG29" s="15"/>
      <c r="UHH29" s="15"/>
      <c r="UHI29" s="30"/>
      <c r="UHJ29" s="34"/>
      <c r="UHK29" s="39"/>
      <c r="UHL29" s="39"/>
      <c r="UHM29" s="15"/>
      <c r="UHN29" s="15"/>
      <c r="UHO29" s="44"/>
      <c r="UHP29" s="39"/>
      <c r="UHQ29" s="4"/>
      <c r="UIE29" s="25"/>
      <c r="UIF29" s="15"/>
      <c r="UII29" s="15"/>
      <c r="UIJ29" s="15"/>
      <c r="UIK29" s="20"/>
      <c r="UIL29" s="15"/>
      <c r="UIM29" s="15"/>
      <c r="UIN29" s="15"/>
      <c r="UIO29" s="30"/>
      <c r="UIP29" s="34"/>
      <c r="UIQ29" s="39"/>
      <c r="UIR29" s="39"/>
      <c r="UIS29" s="15"/>
      <c r="UIT29" s="15"/>
      <c r="UIU29" s="44"/>
      <c r="UIV29" s="39"/>
      <c r="UIW29" s="4"/>
      <c r="UJK29" s="25"/>
      <c r="UJL29" s="15"/>
      <c r="UJO29" s="15"/>
      <c r="UJP29" s="15"/>
      <c r="UJQ29" s="20"/>
      <c r="UJR29" s="15"/>
      <c r="UJS29" s="15"/>
      <c r="UJT29" s="15"/>
      <c r="UJU29" s="30"/>
      <c r="UJV29" s="34"/>
      <c r="UJW29" s="39"/>
      <c r="UJX29" s="39"/>
      <c r="UJY29" s="15"/>
      <c r="UJZ29" s="15"/>
      <c r="UKA29" s="44"/>
      <c r="UKB29" s="39"/>
      <c r="UKC29" s="4"/>
      <c r="UKQ29" s="25"/>
      <c r="UKR29" s="15"/>
      <c r="UKU29" s="15"/>
      <c r="UKV29" s="15"/>
      <c r="UKW29" s="20"/>
      <c r="UKX29" s="15"/>
      <c r="UKY29" s="15"/>
      <c r="UKZ29" s="15"/>
      <c r="ULA29" s="30"/>
      <c r="ULB29" s="34"/>
      <c r="ULC29" s="39"/>
      <c r="ULD29" s="39"/>
      <c r="ULE29" s="15"/>
      <c r="ULF29" s="15"/>
      <c r="ULG29" s="44"/>
      <c r="ULH29" s="39"/>
      <c r="ULI29" s="4"/>
      <c r="ULW29" s="25"/>
      <c r="ULX29" s="15"/>
      <c r="UMA29" s="15"/>
      <c r="UMB29" s="15"/>
      <c r="UMC29" s="20"/>
      <c r="UMD29" s="15"/>
      <c r="UME29" s="15"/>
      <c r="UMF29" s="15"/>
      <c r="UMG29" s="30"/>
      <c r="UMH29" s="34"/>
      <c r="UMI29" s="39"/>
      <c r="UMJ29" s="39"/>
      <c r="UMK29" s="15"/>
      <c r="UML29" s="15"/>
      <c r="UMM29" s="44"/>
      <c r="UMN29" s="39"/>
      <c r="UMO29" s="4"/>
      <c r="UNC29" s="25"/>
      <c r="UND29" s="15"/>
      <c r="UNG29" s="15"/>
      <c r="UNH29" s="15"/>
      <c r="UNI29" s="20"/>
      <c r="UNJ29" s="15"/>
      <c r="UNK29" s="15"/>
      <c r="UNL29" s="15"/>
      <c r="UNM29" s="30"/>
      <c r="UNN29" s="34"/>
      <c r="UNO29" s="39"/>
      <c r="UNP29" s="39"/>
      <c r="UNQ29" s="15"/>
      <c r="UNR29" s="15"/>
      <c r="UNS29" s="44"/>
      <c r="UNT29" s="39"/>
      <c r="UNU29" s="4"/>
      <c r="UOI29" s="25"/>
      <c r="UOJ29" s="15"/>
      <c r="UOM29" s="15"/>
      <c r="UON29" s="15"/>
      <c r="UOO29" s="20"/>
      <c r="UOP29" s="15"/>
      <c r="UOQ29" s="15"/>
      <c r="UOR29" s="15"/>
      <c r="UOS29" s="30"/>
      <c r="UOT29" s="34"/>
      <c r="UOU29" s="39"/>
      <c r="UOV29" s="39"/>
      <c r="UOW29" s="15"/>
      <c r="UOX29" s="15"/>
      <c r="UOY29" s="44"/>
      <c r="UOZ29" s="39"/>
      <c r="UPA29" s="4"/>
      <c r="UPO29" s="25"/>
      <c r="UPP29" s="15"/>
      <c r="UPS29" s="15"/>
      <c r="UPT29" s="15"/>
      <c r="UPU29" s="20"/>
      <c r="UPV29" s="15"/>
      <c r="UPW29" s="15"/>
      <c r="UPX29" s="15"/>
      <c r="UPY29" s="30"/>
      <c r="UPZ29" s="34"/>
      <c r="UQA29" s="39"/>
      <c r="UQB29" s="39"/>
      <c r="UQC29" s="15"/>
      <c r="UQD29" s="15"/>
      <c r="UQE29" s="44"/>
      <c r="UQF29" s="39"/>
      <c r="UQG29" s="4"/>
      <c r="UQU29" s="25"/>
      <c r="UQV29" s="15"/>
      <c r="UQY29" s="15"/>
      <c r="UQZ29" s="15"/>
      <c r="URA29" s="20"/>
      <c r="URB29" s="15"/>
      <c r="URC29" s="15"/>
      <c r="URD29" s="15"/>
      <c r="URE29" s="30"/>
      <c r="URF29" s="34"/>
      <c r="URG29" s="39"/>
      <c r="URH29" s="39"/>
      <c r="URI29" s="15"/>
      <c r="URJ29" s="15"/>
      <c r="URK29" s="44"/>
      <c r="URL29" s="39"/>
      <c r="URM29" s="4"/>
      <c r="USA29" s="25"/>
      <c r="USB29" s="15"/>
      <c r="USE29" s="15"/>
      <c r="USF29" s="15"/>
      <c r="USG29" s="20"/>
      <c r="USH29" s="15"/>
      <c r="USI29" s="15"/>
      <c r="USJ29" s="15"/>
      <c r="USK29" s="30"/>
      <c r="USL29" s="34"/>
      <c r="USM29" s="39"/>
      <c r="USN29" s="39"/>
      <c r="USO29" s="15"/>
      <c r="USP29" s="15"/>
      <c r="USQ29" s="44"/>
      <c r="USR29" s="39"/>
      <c r="USS29" s="4"/>
      <c r="UTG29" s="25"/>
      <c r="UTH29" s="15"/>
      <c r="UTK29" s="15"/>
      <c r="UTL29" s="15"/>
      <c r="UTM29" s="20"/>
      <c r="UTN29" s="15"/>
      <c r="UTO29" s="15"/>
      <c r="UTP29" s="15"/>
      <c r="UTQ29" s="30"/>
      <c r="UTR29" s="34"/>
      <c r="UTS29" s="39"/>
      <c r="UTT29" s="39"/>
      <c r="UTU29" s="15"/>
      <c r="UTV29" s="15"/>
      <c r="UTW29" s="44"/>
      <c r="UTX29" s="39"/>
      <c r="UTY29" s="4"/>
      <c r="UUM29" s="25"/>
      <c r="UUN29" s="15"/>
      <c r="UUQ29" s="15"/>
      <c r="UUR29" s="15"/>
      <c r="UUS29" s="20"/>
      <c r="UUT29" s="15"/>
      <c r="UUU29" s="15"/>
      <c r="UUV29" s="15"/>
      <c r="UUW29" s="30"/>
      <c r="UUX29" s="34"/>
      <c r="UUY29" s="39"/>
      <c r="UUZ29" s="39"/>
      <c r="UVA29" s="15"/>
      <c r="UVB29" s="15"/>
      <c r="UVC29" s="44"/>
      <c r="UVD29" s="39"/>
      <c r="UVE29" s="4"/>
      <c r="UVS29" s="25"/>
      <c r="UVT29" s="15"/>
      <c r="UVW29" s="15"/>
      <c r="UVX29" s="15"/>
      <c r="UVY29" s="20"/>
      <c r="UVZ29" s="15"/>
      <c r="UWA29" s="15"/>
      <c r="UWB29" s="15"/>
      <c r="UWC29" s="30"/>
      <c r="UWD29" s="34"/>
      <c r="UWE29" s="39"/>
      <c r="UWF29" s="39"/>
      <c r="UWG29" s="15"/>
      <c r="UWH29" s="15"/>
      <c r="UWI29" s="44"/>
      <c r="UWJ29" s="39"/>
      <c r="UWK29" s="4"/>
      <c r="UWY29" s="25"/>
      <c r="UWZ29" s="15"/>
      <c r="UXC29" s="15"/>
      <c r="UXD29" s="15"/>
      <c r="UXE29" s="20"/>
      <c r="UXF29" s="15"/>
      <c r="UXG29" s="15"/>
      <c r="UXH29" s="15"/>
      <c r="UXI29" s="30"/>
      <c r="UXJ29" s="34"/>
      <c r="UXK29" s="39"/>
      <c r="UXL29" s="39"/>
      <c r="UXM29" s="15"/>
      <c r="UXN29" s="15"/>
      <c r="UXO29" s="44"/>
      <c r="UXP29" s="39"/>
      <c r="UXQ29" s="4"/>
      <c r="UYE29" s="25"/>
      <c r="UYF29" s="15"/>
      <c r="UYI29" s="15"/>
      <c r="UYJ29" s="15"/>
      <c r="UYK29" s="20"/>
      <c r="UYL29" s="15"/>
      <c r="UYM29" s="15"/>
      <c r="UYN29" s="15"/>
      <c r="UYO29" s="30"/>
      <c r="UYP29" s="34"/>
      <c r="UYQ29" s="39"/>
      <c r="UYR29" s="39"/>
      <c r="UYS29" s="15"/>
      <c r="UYT29" s="15"/>
      <c r="UYU29" s="44"/>
      <c r="UYV29" s="39"/>
      <c r="UYW29" s="4"/>
      <c r="UZK29" s="25"/>
      <c r="UZL29" s="15"/>
      <c r="UZO29" s="15"/>
      <c r="UZP29" s="15"/>
      <c r="UZQ29" s="20"/>
      <c r="UZR29" s="15"/>
      <c r="UZS29" s="15"/>
      <c r="UZT29" s="15"/>
      <c r="UZU29" s="30"/>
      <c r="UZV29" s="34"/>
      <c r="UZW29" s="39"/>
      <c r="UZX29" s="39"/>
      <c r="UZY29" s="15"/>
      <c r="UZZ29" s="15"/>
      <c r="VAA29" s="44"/>
      <c r="VAB29" s="39"/>
      <c r="VAC29" s="4"/>
      <c r="VAQ29" s="25"/>
      <c r="VAR29" s="15"/>
      <c r="VAU29" s="15"/>
      <c r="VAV29" s="15"/>
      <c r="VAW29" s="20"/>
      <c r="VAX29" s="15"/>
      <c r="VAY29" s="15"/>
      <c r="VAZ29" s="15"/>
      <c r="VBA29" s="30"/>
      <c r="VBB29" s="34"/>
      <c r="VBC29" s="39"/>
      <c r="VBD29" s="39"/>
      <c r="VBE29" s="15"/>
      <c r="VBF29" s="15"/>
      <c r="VBG29" s="44"/>
      <c r="VBH29" s="39"/>
      <c r="VBI29" s="4"/>
      <c r="VBW29" s="25"/>
      <c r="VBX29" s="15"/>
      <c r="VCA29" s="15"/>
      <c r="VCB29" s="15"/>
      <c r="VCC29" s="20"/>
      <c r="VCD29" s="15"/>
      <c r="VCE29" s="15"/>
      <c r="VCF29" s="15"/>
      <c r="VCG29" s="30"/>
      <c r="VCH29" s="34"/>
      <c r="VCI29" s="39"/>
      <c r="VCJ29" s="39"/>
      <c r="VCK29" s="15"/>
      <c r="VCL29" s="15"/>
      <c r="VCM29" s="44"/>
      <c r="VCN29" s="39"/>
      <c r="VCO29" s="4"/>
      <c r="VDC29" s="25"/>
      <c r="VDD29" s="15"/>
      <c r="VDG29" s="15"/>
      <c r="VDH29" s="15"/>
      <c r="VDI29" s="20"/>
      <c r="VDJ29" s="15"/>
      <c r="VDK29" s="15"/>
      <c r="VDL29" s="15"/>
      <c r="VDM29" s="30"/>
      <c r="VDN29" s="34"/>
      <c r="VDO29" s="39"/>
      <c r="VDP29" s="39"/>
      <c r="VDQ29" s="15"/>
      <c r="VDR29" s="15"/>
      <c r="VDS29" s="44"/>
      <c r="VDT29" s="39"/>
      <c r="VDU29" s="4"/>
      <c r="VEI29" s="25"/>
      <c r="VEJ29" s="15"/>
      <c r="VEM29" s="15"/>
      <c r="VEN29" s="15"/>
      <c r="VEO29" s="20"/>
      <c r="VEP29" s="15"/>
      <c r="VEQ29" s="15"/>
      <c r="VER29" s="15"/>
      <c r="VES29" s="30"/>
      <c r="VET29" s="34"/>
      <c r="VEU29" s="39"/>
      <c r="VEV29" s="39"/>
      <c r="VEW29" s="15"/>
      <c r="VEX29" s="15"/>
      <c r="VEY29" s="44"/>
      <c r="VEZ29" s="39"/>
      <c r="VFA29" s="4"/>
      <c r="VFO29" s="25"/>
      <c r="VFP29" s="15"/>
      <c r="VFS29" s="15"/>
      <c r="VFT29" s="15"/>
      <c r="VFU29" s="20"/>
      <c r="VFV29" s="15"/>
      <c r="VFW29" s="15"/>
      <c r="VFX29" s="15"/>
      <c r="VFY29" s="30"/>
      <c r="VFZ29" s="34"/>
      <c r="VGA29" s="39"/>
      <c r="VGB29" s="39"/>
      <c r="VGC29" s="15"/>
      <c r="VGD29" s="15"/>
      <c r="VGE29" s="44"/>
      <c r="VGF29" s="39"/>
      <c r="VGG29" s="4"/>
      <c r="VGU29" s="25"/>
      <c r="VGV29" s="15"/>
      <c r="VGY29" s="15"/>
      <c r="VGZ29" s="15"/>
      <c r="VHA29" s="20"/>
      <c r="VHB29" s="15"/>
      <c r="VHC29" s="15"/>
      <c r="VHD29" s="15"/>
      <c r="VHE29" s="30"/>
      <c r="VHF29" s="34"/>
      <c r="VHG29" s="39"/>
      <c r="VHH29" s="39"/>
      <c r="VHI29" s="15"/>
      <c r="VHJ29" s="15"/>
      <c r="VHK29" s="44"/>
      <c r="VHL29" s="39"/>
      <c r="VHM29" s="4"/>
      <c r="VIA29" s="25"/>
      <c r="VIB29" s="15"/>
      <c r="VIE29" s="15"/>
      <c r="VIF29" s="15"/>
      <c r="VIG29" s="20"/>
      <c r="VIH29" s="15"/>
      <c r="VII29" s="15"/>
      <c r="VIJ29" s="15"/>
      <c r="VIK29" s="30"/>
      <c r="VIL29" s="34"/>
      <c r="VIM29" s="39"/>
      <c r="VIN29" s="39"/>
      <c r="VIO29" s="15"/>
      <c r="VIP29" s="15"/>
      <c r="VIQ29" s="44"/>
      <c r="VIR29" s="39"/>
      <c r="VIS29" s="4"/>
      <c r="VJG29" s="25"/>
      <c r="VJH29" s="15"/>
      <c r="VJK29" s="15"/>
      <c r="VJL29" s="15"/>
      <c r="VJM29" s="20"/>
      <c r="VJN29" s="15"/>
      <c r="VJO29" s="15"/>
      <c r="VJP29" s="15"/>
      <c r="VJQ29" s="30"/>
      <c r="VJR29" s="34"/>
      <c r="VJS29" s="39"/>
      <c r="VJT29" s="39"/>
      <c r="VJU29" s="15"/>
      <c r="VJV29" s="15"/>
      <c r="VJW29" s="44"/>
      <c r="VJX29" s="39"/>
      <c r="VJY29" s="4"/>
      <c r="VKM29" s="25"/>
      <c r="VKN29" s="15"/>
      <c r="VKQ29" s="15"/>
      <c r="VKR29" s="15"/>
      <c r="VKS29" s="20"/>
      <c r="VKT29" s="15"/>
      <c r="VKU29" s="15"/>
      <c r="VKV29" s="15"/>
      <c r="VKW29" s="30"/>
      <c r="VKX29" s="34"/>
      <c r="VKY29" s="39"/>
      <c r="VKZ29" s="39"/>
      <c r="VLA29" s="15"/>
      <c r="VLB29" s="15"/>
      <c r="VLC29" s="44"/>
      <c r="VLD29" s="39"/>
      <c r="VLE29" s="4"/>
      <c r="VLS29" s="25"/>
      <c r="VLT29" s="15"/>
      <c r="VLW29" s="15"/>
      <c r="VLX29" s="15"/>
      <c r="VLY29" s="20"/>
      <c r="VLZ29" s="15"/>
      <c r="VMA29" s="15"/>
      <c r="VMB29" s="15"/>
      <c r="VMC29" s="30"/>
      <c r="VMD29" s="34"/>
      <c r="VME29" s="39"/>
      <c r="VMF29" s="39"/>
      <c r="VMG29" s="15"/>
      <c r="VMH29" s="15"/>
      <c r="VMI29" s="44"/>
      <c r="VMJ29" s="39"/>
      <c r="VMK29" s="4"/>
      <c r="VMY29" s="25"/>
      <c r="VMZ29" s="15"/>
      <c r="VNC29" s="15"/>
      <c r="VND29" s="15"/>
      <c r="VNE29" s="20"/>
      <c r="VNF29" s="15"/>
      <c r="VNG29" s="15"/>
      <c r="VNH29" s="15"/>
      <c r="VNI29" s="30"/>
      <c r="VNJ29" s="34"/>
      <c r="VNK29" s="39"/>
      <c r="VNL29" s="39"/>
      <c r="VNM29" s="15"/>
      <c r="VNN29" s="15"/>
      <c r="VNO29" s="44"/>
      <c r="VNP29" s="39"/>
      <c r="VNQ29" s="4"/>
      <c r="VOE29" s="25"/>
      <c r="VOF29" s="15"/>
      <c r="VOI29" s="15"/>
      <c r="VOJ29" s="15"/>
      <c r="VOK29" s="20"/>
      <c r="VOL29" s="15"/>
      <c r="VOM29" s="15"/>
      <c r="VON29" s="15"/>
      <c r="VOO29" s="30"/>
      <c r="VOP29" s="34"/>
      <c r="VOQ29" s="39"/>
      <c r="VOR29" s="39"/>
      <c r="VOS29" s="15"/>
      <c r="VOT29" s="15"/>
      <c r="VOU29" s="44"/>
      <c r="VOV29" s="39"/>
      <c r="VOW29" s="4"/>
      <c r="VPK29" s="25"/>
      <c r="VPL29" s="15"/>
      <c r="VPO29" s="15"/>
      <c r="VPP29" s="15"/>
      <c r="VPQ29" s="20"/>
      <c r="VPR29" s="15"/>
      <c r="VPS29" s="15"/>
      <c r="VPT29" s="15"/>
      <c r="VPU29" s="30"/>
      <c r="VPV29" s="34"/>
      <c r="VPW29" s="39"/>
      <c r="VPX29" s="39"/>
      <c r="VPY29" s="15"/>
      <c r="VPZ29" s="15"/>
      <c r="VQA29" s="44"/>
      <c r="VQB29" s="39"/>
      <c r="VQC29" s="4"/>
      <c r="VQQ29" s="25"/>
      <c r="VQR29" s="15"/>
      <c r="VQU29" s="15"/>
      <c r="VQV29" s="15"/>
      <c r="VQW29" s="20"/>
      <c r="VQX29" s="15"/>
      <c r="VQY29" s="15"/>
      <c r="VQZ29" s="15"/>
      <c r="VRA29" s="30"/>
      <c r="VRB29" s="34"/>
      <c r="VRC29" s="39"/>
      <c r="VRD29" s="39"/>
      <c r="VRE29" s="15"/>
      <c r="VRF29" s="15"/>
      <c r="VRG29" s="44"/>
      <c r="VRH29" s="39"/>
      <c r="VRI29" s="4"/>
      <c r="VRW29" s="25"/>
      <c r="VRX29" s="15"/>
      <c r="VSA29" s="15"/>
      <c r="VSB29" s="15"/>
      <c r="VSC29" s="20"/>
      <c r="VSD29" s="15"/>
      <c r="VSE29" s="15"/>
      <c r="VSF29" s="15"/>
      <c r="VSG29" s="30"/>
      <c r="VSH29" s="34"/>
      <c r="VSI29" s="39"/>
      <c r="VSJ29" s="39"/>
      <c r="VSK29" s="15"/>
      <c r="VSL29" s="15"/>
      <c r="VSM29" s="44"/>
      <c r="VSN29" s="39"/>
      <c r="VSO29" s="4"/>
      <c r="VTC29" s="25"/>
      <c r="VTD29" s="15"/>
      <c r="VTG29" s="15"/>
      <c r="VTH29" s="15"/>
      <c r="VTI29" s="20"/>
      <c r="VTJ29" s="15"/>
      <c r="VTK29" s="15"/>
      <c r="VTL29" s="15"/>
      <c r="VTM29" s="30"/>
      <c r="VTN29" s="34"/>
      <c r="VTO29" s="39"/>
      <c r="VTP29" s="39"/>
      <c r="VTQ29" s="15"/>
      <c r="VTR29" s="15"/>
      <c r="VTS29" s="44"/>
      <c r="VTT29" s="39"/>
      <c r="VTU29" s="4"/>
      <c r="VUI29" s="25"/>
      <c r="VUJ29" s="15"/>
      <c r="VUM29" s="15"/>
      <c r="VUN29" s="15"/>
      <c r="VUO29" s="20"/>
      <c r="VUP29" s="15"/>
      <c r="VUQ29" s="15"/>
      <c r="VUR29" s="15"/>
      <c r="VUS29" s="30"/>
      <c r="VUT29" s="34"/>
      <c r="VUU29" s="39"/>
      <c r="VUV29" s="39"/>
      <c r="VUW29" s="15"/>
      <c r="VUX29" s="15"/>
      <c r="VUY29" s="44"/>
      <c r="VUZ29" s="39"/>
      <c r="VVA29" s="4"/>
      <c r="VVO29" s="25"/>
      <c r="VVP29" s="15"/>
      <c r="VVS29" s="15"/>
      <c r="VVT29" s="15"/>
      <c r="VVU29" s="20"/>
      <c r="VVV29" s="15"/>
      <c r="VVW29" s="15"/>
      <c r="VVX29" s="15"/>
      <c r="VVY29" s="30"/>
      <c r="VVZ29" s="34"/>
      <c r="VWA29" s="39"/>
      <c r="VWB29" s="39"/>
      <c r="VWC29" s="15"/>
      <c r="VWD29" s="15"/>
      <c r="VWE29" s="44"/>
      <c r="VWF29" s="39"/>
      <c r="VWG29" s="4"/>
      <c r="VWU29" s="25"/>
      <c r="VWV29" s="15"/>
      <c r="VWY29" s="15"/>
      <c r="VWZ29" s="15"/>
      <c r="VXA29" s="20"/>
      <c r="VXB29" s="15"/>
      <c r="VXC29" s="15"/>
      <c r="VXD29" s="15"/>
      <c r="VXE29" s="30"/>
      <c r="VXF29" s="34"/>
      <c r="VXG29" s="39"/>
      <c r="VXH29" s="39"/>
      <c r="VXI29" s="15"/>
      <c r="VXJ29" s="15"/>
      <c r="VXK29" s="44"/>
      <c r="VXL29" s="39"/>
      <c r="VXM29" s="4"/>
      <c r="VYA29" s="25"/>
      <c r="VYB29" s="15"/>
      <c r="VYE29" s="15"/>
      <c r="VYF29" s="15"/>
      <c r="VYG29" s="20"/>
      <c r="VYH29" s="15"/>
      <c r="VYI29" s="15"/>
      <c r="VYJ29" s="15"/>
      <c r="VYK29" s="30"/>
      <c r="VYL29" s="34"/>
      <c r="VYM29" s="39"/>
      <c r="VYN29" s="39"/>
      <c r="VYO29" s="15"/>
      <c r="VYP29" s="15"/>
      <c r="VYQ29" s="44"/>
      <c r="VYR29" s="39"/>
      <c r="VYS29" s="4"/>
      <c r="VZG29" s="25"/>
      <c r="VZH29" s="15"/>
      <c r="VZK29" s="15"/>
      <c r="VZL29" s="15"/>
      <c r="VZM29" s="20"/>
      <c r="VZN29" s="15"/>
      <c r="VZO29" s="15"/>
      <c r="VZP29" s="15"/>
      <c r="VZQ29" s="30"/>
      <c r="VZR29" s="34"/>
      <c r="VZS29" s="39"/>
      <c r="VZT29" s="39"/>
      <c r="VZU29" s="15"/>
      <c r="VZV29" s="15"/>
      <c r="VZW29" s="44"/>
      <c r="VZX29" s="39"/>
      <c r="VZY29" s="4"/>
      <c r="WAM29" s="25"/>
      <c r="WAN29" s="15"/>
      <c r="WAQ29" s="15"/>
      <c r="WAR29" s="15"/>
      <c r="WAS29" s="20"/>
      <c r="WAT29" s="15"/>
      <c r="WAU29" s="15"/>
      <c r="WAV29" s="15"/>
      <c r="WAW29" s="30"/>
      <c r="WAX29" s="34"/>
      <c r="WAY29" s="39"/>
      <c r="WAZ29" s="39"/>
      <c r="WBA29" s="15"/>
      <c r="WBB29" s="15"/>
      <c r="WBC29" s="44"/>
      <c r="WBD29" s="39"/>
      <c r="WBE29" s="4"/>
      <c r="WBS29" s="25"/>
      <c r="WBT29" s="15"/>
      <c r="WBW29" s="15"/>
      <c r="WBX29" s="15"/>
      <c r="WBY29" s="20"/>
      <c r="WBZ29" s="15"/>
      <c r="WCA29" s="15"/>
      <c r="WCB29" s="15"/>
      <c r="WCC29" s="30"/>
      <c r="WCD29" s="34"/>
      <c r="WCE29" s="39"/>
      <c r="WCF29" s="39"/>
      <c r="WCG29" s="15"/>
      <c r="WCH29" s="15"/>
      <c r="WCI29" s="44"/>
      <c r="WCJ29" s="39"/>
      <c r="WCK29" s="4"/>
      <c r="WCY29" s="25"/>
      <c r="WCZ29" s="15"/>
      <c r="WDC29" s="15"/>
      <c r="WDD29" s="15"/>
      <c r="WDE29" s="20"/>
      <c r="WDF29" s="15"/>
      <c r="WDG29" s="15"/>
      <c r="WDH29" s="15"/>
      <c r="WDI29" s="30"/>
      <c r="WDJ29" s="34"/>
      <c r="WDK29" s="39"/>
      <c r="WDL29" s="39"/>
      <c r="WDM29" s="15"/>
      <c r="WDN29" s="15"/>
      <c r="WDO29" s="44"/>
      <c r="WDP29" s="39"/>
      <c r="WDQ29" s="4"/>
      <c r="WEE29" s="25"/>
      <c r="WEF29" s="15"/>
      <c r="WEI29" s="15"/>
      <c r="WEJ29" s="15"/>
      <c r="WEK29" s="20"/>
      <c r="WEL29" s="15"/>
      <c r="WEM29" s="15"/>
      <c r="WEN29" s="15"/>
      <c r="WEO29" s="30"/>
      <c r="WEP29" s="34"/>
      <c r="WEQ29" s="39"/>
      <c r="WER29" s="39"/>
      <c r="WES29" s="15"/>
      <c r="WET29" s="15"/>
      <c r="WEU29" s="44"/>
      <c r="WEV29" s="39"/>
      <c r="WEW29" s="4"/>
      <c r="WFK29" s="25"/>
      <c r="WFL29" s="15"/>
      <c r="WFO29" s="15"/>
      <c r="WFP29" s="15"/>
      <c r="WFQ29" s="20"/>
      <c r="WFR29" s="15"/>
      <c r="WFS29" s="15"/>
      <c r="WFT29" s="15"/>
      <c r="WFU29" s="30"/>
      <c r="WFV29" s="34"/>
      <c r="WFW29" s="39"/>
      <c r="WFX29" s="39"/>
      <c r="WFY29" s="15"/>
      <c r="WFZ29" s="15"/>
      <c r="WGA29" s="44"/>
      <c r="WGB29" s="39"/>
      <c r="WGC29" s="4"/>
      <c r="WGQ29" s="25"/>
      <c r="WGR29" s="15"/>
      <c r="WGU29" s="15"/>
      <c r="WGV29" s="15"/>
      <c r="WGW29" s="20"/>
      <c r="WGX29" s="15"/>
      <c r="WGY29" s="15"/>
      <c r="WGZ29" s="15"/>
      <c r="WHA29" s="30"/>
      <c r="WHB29" s="34"/>
      <c r="WHC29" s="39"/>
      <c r="WHD29" s="39"/>
      <c r="WHE29" s="15"/>
      <c r="WHF29" s="15"/>
      <c r="WHG29" s="44"/>
      <c r="WHH29" s="39"/>
      <c r="WHI29" s="4"/>
      <c r="WHW29" s="25"/>
      <c r="WHX29" s="15"/>
      <c r="WIA29" s="15"/>
      <c r="WIB29" s="15"/>
      <c r="WIC29" s="20"/>
      <c r="WID29" s="15"/>
      <c r="WIE29" s="15"/>
      <c r="WIF29" s="15"/>
      <c r="WIG29" s="30"/>
      <c r="WIH29" s="34"/>
      <c r="WII29" s="39"/>
      <c r="WIJ29" s="39"/>
      <c r="WIK29" s="15"/>
      <c r="WIL29" s="15"/>
      <c r="WIM29" s="44"/>
      <c r="WIN29" s="39"/>
      <c r="WIO29" s="4"/>
      <c r="WJC29" s="25"/>
      <c r="WJD29" s="15"/>
      <c r="WJG29" s="15"/>
      <c r="WJH29" s="15"/>
      <c r="WJI29" s="20"/>
      <c r="WJJ29" s="15"/>
      <c r="WJK29" s="15"/>
      <c r="WJL29" s="15"/>
      <c r="WJM29" s="30"/>
      <c r="WJN29" s="34"/>
      <c r="WJO29" s="39"/>
      <c r="WJP29" s="39"/>
      <c r="WJQ29" s="15"/>
      <c r="WJR29" s="15"/>
      <c r="WJS29" s="44"/>
      <c r="WJT29" s="39"/>
      <c r="WJU29" s="4"/>
      <c r="WKI29" s="25"/>
      <c r="WKJ29" s="15"/>
      <c r="WKM29" s="15"/>
      <c r="WKN29" s="15"/>
      <c r="WKO29" s="20"/>
      <c r="WKP29" s="15"/>
      <c r="WKQ29" s="15"/>
      <c r="WKR29" s="15"/>
      <c r="WKS29" s="30"/>
      <c r="WKT29" s="34"/>
      <c r="WKU29" s="39"/>
      <c r="WKV29" s="39"/>
      <c r="WKW29" s="15"/>
      <c r="WKX29" s="15"/>
      <c r="WKY29" s="44"/>
      <c r="WKZ29" s="39"/>
      <c r="WLA29" s="4"/>
      <c r="WLO29" s="25"/>
      <c r="WLP29" s="15"/>
      <c r="WLS29" s="15"/>
      <c r="WLT29" s="15"/>
      <c r="WLU29" s="20"/>
      <c r="WLV29" s="15"/>
      <c r="WLW29" s="15"/>
      <c r="WLX29" s="15"/>
      <c r="WLY29" s="30"/>
      <c r="WLZ29" s="34"/>
      <c r="WMA29" s="39"/>
      <c r="WMB29" s="39"/>
      <c r="WMC29" s="15"/>
      <c r="WMD29" s="15"/>
      <c r="WME29" s="44"/>
      <c r="WMF29" s="39"/>
      <c r="WMG29" s="4"/>
      <c r="WMU29" s="25"/>
      <c r="WMV29" s="15"/>
      <c r="WMY29" s="15"/>
      <c r="WMZ29" s="15"/>
      <c r="WNA29" s="20"/>
      <c r="WNB29" s="15"/>
      <c r="WNC29" s="15"/>
      <c r="WND29" s="15"/>
      <c r="WNE29" s="30"/>
      <c r="WNF29" s="34"/>
      <c r="WNG29" s="39"/>
      <c r="WNH29" s="39"/>
      <c r="WNI29" s="15"/>
      <c r="WNJ29" s="15"/>
      <c r="WNK29" s="44"/>
      <c r="WNL29" s="39"/>
      <c r="WNM29" s="4"/>
      <c r="WOA29" s="25"/>
      <c r="WOB29" s="15"/>
      <c r="WOE29" s="15"/>
      <c r="WOF29" s="15"/>
      <c r="WOG29" s="20"/>
      <c r="WOH29" s="15"/>
      <c r="WOI29" s="15"/>
      <c r="WOJ29" s="15"/>
      <c r="WOK29" s="30"/>
      <c r="WOL29" s="34"/>
      <c r="WOM29" s="39"/>
      <c r="WON29" s="39"/>
      <c r="WOO29" s="15"/>
      <c r="WOP29" s="15"/>
      <c r="WOQ29" s="44"/>
      <c r="WOR29" s="39"/>
      <c r="WOS29" s="4"/>
      <c r="WPG29" s="25"/>
      <c r="WPH29" s="15"/>
      <c r="WPK29" s="15"/>
      <c r="WPL29" s="15"/>
      <c r="WPM29" s="20"/>
      <c r="WPN29" s="15"/>
      <c r="WPO29" s="15"/>
      <c r="WPP29" s="15"/>
      <c r="WPQ29" s="30"/>
      <c r="WPR29" s="34"/>
      <c r="WPS29" s="39"/>
      <c r="WPT29" s="39"/>
      <c r="WPU29" s="15"/>
      <c r="WPV29" s="15"/>
      <c r="WPW29" s="44"/>
      <c r="WPX29" s="39"/>
      <c r="WPY29" s="4"/>
      <c r="WQM29" s="25"/>
      <c r="WQN29" s="15"/>
      <c r="WQQ29" s="15"/>
      <c r="WQR29" s="15"/>
      <c r="WQS29" s="20"/>
      <c r="WQT29" s="15"/>
      <c r="WQU29" s="15"/>
      <c r="WQV29" s="15"/>
      <c r="WQW29" s="30"/>
      <c r="WQX29" s="34"/>
      <c r="WQY29" s="39"/>
      <c r="WQZ29" s="39"/>
      <c r="WRA29" s="15"/>
      <c r="WRB29" s="15"/>
      <c r="WRC29" s="44"/>
      <c r="WRD29" s="39"/>
      <c r="WRE29" s="4"/>
      <c r="WRS29" s="25"/>
      <c r="WRT29" s="15"/>
      <c r="WRW29" s="15"/>
      <c r="WRX29" s="15"/>
      <c r="WRY29" s="20"/>
      <c r="WRZ29" s="15"/>
      <c r="WSA29" s="15"/>
      <c r="WSB29" s="15"/>
      <c r="WSC29" s="30"/>
      <c r="WSD29" s="34"/>
      <c r="WSE29" s="39"/>
      <c r="WSF29" s="39"/>
      <c r="WSG29" s="15"/>
      <c r="WSH29" s="15"/>
      <c r="WSI29" s="44"/>
      <c r="WSJ29" s="39"/>
      <c r="WSK29" s="4"/>
      <c r="WSY29" s="25"/>
      <c r="WSZ29" s="15"/>
      <c r="WTC29" s="15"/>
      <c r="WTD29" s="15"/>
      <c r="WTE29" s="20"/>
      <c r="WTF29" s="15"/>
      <c r="WTG29" s="15"/>
      <c r="WTH29" s="15"/>
      <c r="WTI29" s="30"/>
      <c r="WTJ29" s="34"/>
      <c r="WTK29" s="39"/>
      <c r="WTL29" s="39"/>
      <c r="WTM29" s="15"/>
      <c r="WTN29" s="15"/>
      <c r="WTO29" s="44"/>
      <c r="WTP29" s="39"/>
      <c r="WTQ29" s="4"/>
      <c r="WUE29" s="25"/>
      <c r="WUF29" s="15"/>
      <c r="WUI29" s="15"/>
      <c r="WUJ29" s="15"/>
      <c r="WUK29" s="20"/>
      <c r="WUL29" s="15"/>
      <c r="WUM29" s="15"/>
      <c r="WUN29" s="15"/>
      <c r="WUO29" s="30"/>
      <c r="WUP29" s="34"/>
      <c r="WUQ29" s="39"/>
      <c r="WUR29" s="39"/>
      <c r="WUS29" s="15"/>
      <c r="WUT29" s="15"/>
      <c r="WUU29" s="44"/>
      <c r="WUV29" s="39"/>
      <c r="WUW29" s="4"/>
      <c r="WVK29" s="25"/>
      <c r="WVL29" s="15"/>
      <c r="WVO29" s="15"/>
      <c r="WVP29" s="15"/>
      <c r="WVQ29" s="20"/>
      <c r="WVR29" s="15"/>
      <c r="WVS29" s="15"/>
      <c r="WVT29" s="15"/>
      <c r="WVU29" s="30"/>
      <c r="WVV29" s="34"/>
      <c r="WVW29" s="39"/>
      <c r="WVX29" s="39"/>
      <c r="WVY29" s="15"/>
      <c r="WVZ29" s="15"/>
      <c r="WWA29" s="44"/>
      <c r="WWB29" s="39"/>
      <c r="WWC29" s="4"/>
      <c r="WWQ29" s="25"/>
      <c r="WWR29" s="15"/>
      <c r="WWU29" s="15"/>
      <c r="WWV29" s="15"/>
      <c r="WWW29" s="20"/>
      <c r="WWX29" s="15"/>
      <c r="WWY29" s="15"/>
      <c r="WWZ29" s="15"/>
      <c r="WXA29" s="30"/>
      <c r="WXB29" s="34"/>
      <c r="WXC29" s="39"/>
      <c r="WXD29" s="39"/>
      <c r="WXE29" s="15"/>
      <c r="WXF29" s="15"/>
      <c r="WXG29" s="44"/>
      <c r="WXH29" s="39"/>
      <c r="WXI29" s="4"/>
      <c r="WXW29" s="25"/>
      <c r="WXX29" s="15"/>
      <c r="WYA29" s="15"/>
      <c r="WYB29" s="15"/>
      <c r="WYC29" s="20"/>
      <c r="WYD29" s="15"/>
      <c r="WYE29" s="15"/>
      <c r="WYF29" s="15"/>
      <c r="WYG29" s="30"/>
      <c r="WYH29" s="34"/>
      <c r="WYI29" s="39"/>
      <c r="WYJ29" s="39"/>
      <c r="WYK29" s="15"/>
      <c r="WYL29" s="15"/>
      <c r="WYM29" s="44"/>
      <c r="WYN29" s="39"/>
      <c r="WYO29" s="4"/>
      <c r="WZC29" s="25"/>
      <c r="WZD29" s="15"/>
      <c r="WZG29" s="15"/>
      <c r="WZH29" s="15"/>
      <c r="WZI29" s="20"/>
      <c r="WZJ29" s="15"/>
      <c r="WZK29" s="15"/>
      <c r="WZL29" s="15"/>
      <c r="WZM29" s="30"/>
      <c r="WZN29" s="34"/>
      <c r="WZO29" s="39"/>
      <c r="WZP29" s="39"/>
      <c r="WZQ29" s="15"/>
      <c r="WZR29" s="15"/>
      <c r="WZS29" s="44"/>
      <c r="WZT29" s="39"/>
      <c r="WZU29" s="4"/>
      <c r="XAI29" s="25"/>
      <c r="XAJ29" s="15"/>
      <c r="XAM29" s="15"/>
      <c r="XAN29" s="15"/>
      <c r="XAO29" s="20"/>
      <c r="XAP29" s="15"/>
      <c r="XAQ29" s="15"/>
      <c r="XAR29" s="15"/>
      <c r="XAS29" s="30"/>
      <c r="XAT29" s="34"/>
      <c r="XAU29" s="39"/>
      <c r="XAV29" s="39"/>
      <c r="XAW29" s="15"/>
      <c r="XAX29" s="15"/>
      <c r="XAY29" s="44"/>
      <c r="XAZ29" s="39"/>
      <c r="XBA29" s="4"/>
      <c r="XBO29" s="25"/>
      <c r="XBP29" s="15"/>
      <c r="XBS29" s="15"/>
      <c r="XBT29" s="15"/>
      <c r="XBU29" s="20"/>
      <c r="XBV29" s="15"/>
      <c r="XBW29" s="15"/>
      <c r="XBX29" s="15"/>
      <c r="XBY29" s="30"/>
      <c r="XBZ29" s="34"/>
      <c r="XCA29" s="39"/>
      <c r="XCB29" s="39"/>
      <c r="XCC29" s="15"/>
      <c r="XCD29" s="15"/>
      <c r="XCE29" s="44"/>
      <c r="XCF29" s="39"/>
      <c r="XCG29" s="4"/>
      <c r="XCU29" s="25"/>
      <c r="XCV29" s="15"/>
      <c r="XCY29" s="15"/>
      <c r="XCZ29" s="15"/>
      <c r="XDA29" s="20"/>
      <c r="XDB29" s="15"/>
      <c r="XDC29" s="15"/>
      <c r="XDD29" s="15"/>
      <c r="XDE29" s="30"/>
      <c r="XDF29" s="34"/>
      <c r="XDG29" s="39"/>
      <c r="XDH29" s="39"/>
      <c r="XDI29" s="15"/>
      <c r="XDJ29" s="15"/>
      <c r="XDK29" s="44"/>
      <c r="XDL29" s="39"/>
      <c r="XDM29" s="4"/>
      <c r="XEA29" s="25"/>
      <c r="XEB29" s="15"/>
      <c r="XEE29" s="15"/>
      <c r="XEF29" s="15"/>
      <c r="XEG29" s="20"/>
      <c r="XEH29" s="15"/>
      <c r="XEI29" s="15"/>
      <c r="XEJ29" s="15"/>
      <c r="XEK29" s="30"/>
      <c r="XEL29" s="34"/>
      <c r="XEM29" s="39"/>
      <c r="XEN29" s="39"/>
      <c r="XEO29" s="15"/>
      <c r="XEP29" s="15"/>
      <c r="XEQ29" s="44"/>
      <c r="XER29" s="39"/>
      <c r="XES29" s="4"/>
    </row>
    <row r="30" spans="1:1023 1025:2047 2049:3071 3073:4095 4097:5119 5121:6143 6145:7167 7169:8191 8193:9215 9217:10239 10241:11263 11265:12287 12289:13311 13313:14335 14337:15359 15361:16383" x14ac:dyDescent="0.25">
      <c r="K30" s="50" t="s">
        <v>86</v>
      </c>
      <c r="L30" s="50"/>
      <c r="M30" s="49">
        <v>1661</v>
      </c>
      <c r="AI30" s="25"/>
      <c r="AJ30" s="15"/>
      <c r="AM30" s="15"/>
      <c r="AN30" s="15"/>
      <c r="AO30" s="20"/>
      <c r="AP30" s="15"/>
      <c r="AQ30" s="50" t="s">
        <v>82</v>
      </c>
      <c r="AR30" s="50"/>
      <c r="AS30" s="49">
        <v>1661</v>
      </c>
      <c r="AT30" s="34"/>
      <c r="AU30" s="39"/>
      <c r="AV30" s="39"/>
      <c r="AW30" s="15"/>
      <c r="AX30" s="15"/>
      <c r="AY30" s="44"/>
      <c r="AZ30" s="39"/>
      <c r="BA30" s="4"/>
      <c r="BO30" s="25"/>
      <c r="BP30" s="15"/>
      <c r="BS30" s="15"/>
      <c r="BT30" s="15"/>
      <c r="BU30" s="20"/>
      <c r="BV30" s="15"/>
      <c r="BW30" s="50" t="s">
        <v>82</v>
      </c>
      <c r="BX30" s="50"/>
      <c r="BY30" s="49">
        <v>1661</v>
      </c>
      <c r="BZ30" s="34"/>
      <c r="CA30" s="39"/>
      <c r="CB30" s="39"/>
      <c r="CC30" s="15"/>
      <c r="CD30" s="15"/>
      <c r="CE30" s="44"/>
      <c r="CF30" s="39"/>
      <c r="CG30" s="4"/>
      <c r="CU30" s="25"/>
      <c r="CV30" s="15"/>
      <c r="CY30" s="15"/>
      <c r="CZ30" s="15"/>
      <c r="DA30" s="20"/>
      <c r="DB30" s="15"/>
      <c r="DC30" s="50" t="s">
        <v>82</v>
      </c>
      <c r="DD30" s="50"/>
      <c r="DE30" s="49">
        <v>1661</v>
      </c>
      <c r="DF30" s="34"/>
      <c r="DG30" s="39"/>
      <c r="DH30" s="39"/>
      <c r="DI30" s="15"/>
      <c r="DJ30" s="15"/>
      <c r="DK30" s="44"/>
      <c r="DL30" s="39"/>
      <c r="DM30" s="4"/>
      <c r="EA30" s="25"/>
      <c r="EB30" s="15"/>
      <c r="EE30" s="15"/>
      <c r="EF30" s="15"/>
      <c r="EG30" s="20"/>
      <c r="EH30" s="15"/>
      <c r="EI30" s="50" t="s">
        <v>82</v>
      </c>
      <c r="EJ30" s="50"/>
      <c r="EK30" s="49">
        <v>1661</v>
      </c>
      <c r="EL30" s="34"/>
      <c r="EM30" s="39"/>
      <c r="EN30" s="39"/>
      <c r="EO30" s="15"/>
      <c r="EP30" s="15"/>
      <c r="EQ30" s="44"/>
      <c r="ER30" s="39"/>
      <c r="ES30" s="4"/>
      <c r="FG30" s="25"/>
      <c r="FH30" s="15"/>
      <c r="FK30" s="15"/>
      <c r="FL30" s="15"/>
      <c r="FM30" s="20"/>
      <c r="FN30" s="15"/>
      <c r="FO30" s="50" t="s">
        <v>82</v>
      </c>
      <c r="FP30" s="50"/>
      <c r="FQ30" s="49">
        <v>1661</v>
      </c>
      <c r="FR30" s="34"/>
      <c r="FS30" s="39"/>
      <c r="FT30" s="39"/>
      <c r="FU30" s="15"/>
      <c r="FV30" s="15"/>
      <c r="FW30" s="44"/>
      <c r="FX30" s="39"/>
      <c r="FY30" s="4"/>
      <c r="GM30" s="25"/>
      <c r="GN30" s="15"/>
      <c r="GQ30" s="15"/>
      <c r="GR30" s="15"/>
      <c r="GS30" s="20"/>
      <c r="GT30" s="15"/>
      <c r="GU30" s="50" t="s">
        <v>82</v>
      </c>
      <c r="GV30" s="50"/>
      <c r="GW30" s="49">
        <v>1661</v>
      </c>
      <c r="GX30" s="34"/>
      <c r="GY30" s="39"/>
      <c r="GZ30" s="39"/>
      <c r="HA30" s="15"/>
      <c r="HB30" s="15"/>
      <c r="HC30" s="44"/>
      <c r="HD30" s="39"/>
      <c r="HE30" s="4"/>
      <c r="HS30" s="25"/>
      <c r="HT30" s="15"/>
      <c r="HW30" s="15"/>
      <c r="HX30" s="15"/>
      <c r="HY30" s="20"/>
      <c r="HZ30" s="15"/>
      <c r="IA30" s="50" t="s">
        <v>82</v>
      </c>
      <c r="IB30" s="50"/>
      <c r="IC30" s="49">
        <v>1661</v>
      </c>
      <c r="ID30" s="34"/>
      <c r="IE30" s="39"/>
      <c r="IF30" s="39"/>
      <c r="IG30" s="15"/>
      <c r="IH30" s="15"/>
      <c r="II30" s="44"/>
      <c r="IJ30" s="39"/>
      <c r="IK30" s="4"/>
      <c r="IY30" s="25"/>
      <c r="IZ30" s="15"/>
      <c r="JC30" s="15"/>
      <c r="JD30" s="15"/>
      <c r="JE30" s="20"/>
      <c r="JF30" s="15"/>
      <c r="JG30" s="50" t="s">
        <v>82</v>
      </c>
      <c r="JH30" s="50"/>
      <c r="JI30" s="49">
        <v>1661</v>
      </c>
      <c r="JJ30" s="34"/>
      <c r="JK30" s="39"/>
      <c r="JL30" s="39"/>
      <c r="JM30" s="15"/>
      <c r="JN30" s="15"/>
      <c r="JO30" s="44"/>
      <c r="JP30" s="39"/>
      <c r="JQ30" s="4"/>
      <c r="KE30" s="25"/>
      <c r="KF30" s="15"/>
      <c r="KI30" s="15"/>
      <c r="KJ30" s="15"/>
      <c r="KK30" s="20"/>
      <c r="KL30" s="15"/>
      <c r="KM30" s="50" t="s">
        <v>82</v>
      </c>
      <c r="KN30" s="50"/>
      <c r="KO30" s="49">
        <v>1661</v>
      </c>
      <c r="KP30" s="34"/>
      <c r="KQ30" s="39"/>
      <c r="KR30" s="39"/>
      <c r="KS30" s="15"/>
      <c r="KT30" s="15"/>
      <c r="KU30" s="44"/>
      <c r="KV30" s="39"/>
      <c r="KW30" s="4"/>
      <c r="LK30" s="25"/>
      <c r="LL30" s="15"/>
      <c r="LO30" s="15"/>
      <c r="LP30" s="15"/>
      <c r="LQ30" s="20"/>
      <c r="LR30" s="15"/>
      <c r="LS30" s="50" t="s">
        <v>82</v>
      </c>
      <c r="LT30" s="50"/>
      <c r="LU30" s="49">
        <v>1661</v>
      </c>
      <c r="LV30" s="34"/>
      <c r="LW30" s="39"/>
      <c r="LX30" s="39"/>
      <c r="LY30" s="15"/>
      <c r="LZ30" s="15"/>
      <c r="MA30" s="44"/>
      <c r="MB30" s="39"/>
      <c r="MC30" s="4"/>
      <c r="MQ30" s="25"/>
      <c r="MR30" s="15"/>
      <c r="MU30" s="15"/>
      <c r="MV30" s="15"/>
      <c r="MW30" s="20"/>
      <c r="MX30" s="15"/>
      <c r="MY30" s="50" t="s">
        <v>82</v>
      </c>
      <c r="MZ30" s="50"/>
      <c r="NA30" s="49">
        <v>1661</v>
      </c>
      <c r="NB30" s="34"/>
      <c r="NC30" s="39"/>
      <c r="ND30" s="39"/>
      <c r="NE30" s="15"/>
      <c r="NF30" s="15"/>
      <c r="NG30" s="44"/>
      <c r="NH30" s="39"/>
      <c r="NI30" s="4"/>
      <c r="NW30" s="25"/>
      <c r="NX30" s="15"/>
      <c r="OA30" s="15"/>
      <c r="OB30" s="15"/>
      <c r="OC30" s="20"/>
      <c r="OD30" s="15"/>
      <c r="OE30" s="50" t="s">
        <v>82</v>
      </c>
      <c r="OF30" s="50"/>
      <c r="OG30" s="49">
        <v>1661</v>
      </c>
      <c r="OH30" s="34"/>
      <c r="OI30" s="39"/>
      <c r="OJ30" s="39"/>
      <c r="OK30" s="15"/>
      <c r="OL30" s="15"/>
      <c r="OM30" s="44"/>
      <c r="ON30" s="39"/>
      <c r="OO30" s="4"/>
      <c r="PC30" s="25"/>
      <c r="PD30" s="15"/>
      <c r="PG30" s="15"/>
      <c r="PH30" s="15"/>
      <c r="PI30" s="20"/>
      <c r="PJ30" s="15"/>
      <c r="PK30" s="50" t="s">
        <v>82</v>
      </c>
      <c r="PL30" s="50"/>
      <c r="PM30" s="49">
        <v>1661</v>
      </c>
      <c r="PN30" s="34"/>
      <c r="PO30" s="39"/>
      <c r="PP30" s="39"/>
      <c r="PQ30" s="15"/>
      <c r="PR30" s="15"/>
      <c r="PS30" s="44"/>
      <c r="PT30" s="39"/>
      <c r="PU30" s="4"/>
      <c r="QI30" s="25"/>
      <c r="QJ30" s="15"/>
      <c r="QM30" s="15"/>
      <c r="QN30" s="15"/>
      <c r="QO30" s="20"/>
      <c r="QP30" s="15"/>
      <c r="QQ30" s="50" t="s">
        <v>82</v>
      </c>
      <c r="QR30" s="50"/>
      <c r="QS30" s="49">
        <v>1661</v>
      </c>
      <c r="QT30" s="34"/>
      <c r="QU30" s="39"/>
      <c r="QV30" s="39"/>
      <c r="QW30" s="15"/>
      <c r="QX30" s="15"/>
      <c r="QY30" s="44"/>
      <c r="QZ30" s="39"/>
      <c r="RA30" s="4"/>
      <c r="RO30" s="25"/>
      <c r="RP30" s="15"/>
      <c r="RS30" s="15"/>
      <c r="RT30" s="15"/>
      <c r="RU30" s="20"/>
      <c r="RV30" s="15"/>
      <c r="RW30" s="50" t="s">
        <v>82</v>
      </c>
      <c r="RX30" s="50"/>
      <c r="RY30" s="49">
        <v>1661</v>
      </c>
      <c r="RZ30" s="34"/>
      <c r="SA30" s="39"/>
      <c r="SB30" s="39"/>
      <c r="SC30" s="15"/>
      <c r="SD30" s="15"/>
      <c r="SE30" s="44"/>
      <c r="SF30" s="39"/>
      <c r="SG30" s="4"/>
      <c r="SU30" s="25"/>
      <c r="SV30" s="15"/>
      <c r="SY30" s="15"/>
      <c r="SZ30" s="15"/>
      <c r="TA30" s="20"/>
      <c r="TB30" s="15"/>
      <c r="TC30" s="50" t="s">
        <v>82</v>
      </c>
      <c r="TD30" s="50"/>
      <c r="TE30" s="49">
        <v>1661</v>
      </c>
      <c r="TF30" s="34"/>
      <c r="TG30" s="39"/>
      <c r="TH30" s="39"/>
      <c r="TI30" s="15"/>
      <c r="TJ30" s="15"/>
      <c r="TK30" s="44"/>
      <c r="TL30" s="39"/>
      <c r="TM30" s="4"/>
      <c r="UA30" s="25"/>
      <c r="UB30" s="15"/>
      <c r="UE30" s="15"/>
      <c r="UF30" s="15"/>
      <c r="UG30" s="20"/>
      <c r="UH30" s="15"/>
      <c r="UI30" s="50" t="s">
        <v>82</v>
      </c>
      <c r="UJ30" s="50"/>
      <c r="UK30" s="49">
        <v>1661</v>
      </c>
      <c r="UL30" s="34"/>
      <c r="UM30" s="39"/>
      <c r="UN30" s="39"/>
      <c r="UO30" s="15"/>
      <c r="UP30" s="15"/>
      <c r="UQ30" s="44"/>
      <c r="UR30" s="39"/>
      <c r="US30" s="4"/>
      <c r="VG30" s="25"/>
      <c r="VH30" s="15"/>
      <c r="VK30" s="15"/>
      <c r="VL30" s="15"/>
      <c r="VM30" s="20"/>
      <c r="VN30" s="15"/>
      <c r="VO30" s="50" t="s">
        <v>82</v>
      </c>
      <c r="VP30" s="50"/>
      <c r="VQ30" s="49">
        <v>1661</v>
      </c>
      <c r="VR30" s="34"/>
      <c r="VS30" s="39"/>
      <c r="VT30" s="39"/>
      <c r="VU30" s="15"/>
      <c r="VV30" s="15"/>
      <c r="VW30" s="44"/>
      <c r="VX30" s="39"/>
      <c r="VY30" s="4"/>
      <c r="WM30" s="25"/>
      <c r="WN30" s="15"/>
      <c r="WQ30" s="15"/>
      <c r="WR30" s="15"/>
      <c r="WS30" s="20"/>
      <c r="WT30" s="15"/>
      <c r="WU30" s="50" t="s">
        <v>82</v>
      </c>
      <c r="WV30" s="50"/>
      <c r="WW30" s="49">
        <v>1661</v>
      </c>
      <c r="WX30" s="34"/>
      <c r="WY30" s="39"/>
      <c r="WZ30" s="39"/>
      <c r="XA30" s="15"/>
      <c r="XB30" s="15"/>
      <c r="XC30" s="44"/>
      <c r="XD30" s="39"/>
      <c r="XE30" s="4"/>
      <c r="XS30" s="25"/>
      <c r="XT30" s="15"/>
      <c r="XW30" s="15"/>
      <c r="XX30" s="15"/>
      <c r="XY30" s="20"/>
      <c r="XZ30" s="15"/>
      <c r="YA30" s="50" t="s">
        <v>82</v>
      </c>
      <c r="YB30" s="50"/>
      <c r="YC30" s="49">
        <v>1661</v>
      </c>
      <c r="YD30" s="34"/>
      <c r="YE30" s="39"/>
      <c r="YF30" s="39"/>
      <c r="YG30" s="15"/>
      <c r="YH30" s="15"/>
      <c r="YI30" s="44"/>
      <c r="YJ30" s="39"/>
      <c r="YK30" s="4"/>
      <c r="YY30" s="25"/>
      <c r="YZ30" s="15"/>
      <c r="ZC30" s="15"/>
      <c r="ZD30" s="15"/>
      <c r="ZE30" s="20"/>
      <c r="ZF30" s="15"/>
      <c r="ZG30" s="50" t="s">
        <v>82</v>
      </c>
      <c r="ZH30" s="50"/>
      <c r="ZI30" s="49">
        <v>1661</v>
      </c>
      <c r="ZJ30" s="34"/>
      <c r="ZK30" s="39"/>
      <c r="ZL30" s="39"/>
      <c r="ZM30" s="15"/>
      <c r="ZN30" s="15"/>
      <c r="ZO30" s="44"/>
      <c r="ZP30" s="39"/>
      <c r="ZQ30" s="4"/>
      <c r="AAE30" s="25"/>
      <c r="AAF30" s="15"/>
      <c r="AAI30" s="15"/>
      <c r="AAJ30" s="15"/>
      <c r="AAK30" s="20"/>
      <c r="AAL30" s="15"/>
      <c r="AAM30" s="50" t="s">
        <v>82</v>
      </c>
      <c r="AAN30" s="50"/>
      <c r="AAO30" s="49">
        <v>1661</v>
      </c>
      <c r="AAP30" s="34"/>
      <c r="AAQ30" s="39"/>
      <c r="AAR30" s="39"/>
      <c r="AAS30" s="15"/>
      <c r="AAT30" s="15"/>
      <c r="AAU30" s="44"/>
      <c r="AAV30" s="39"/>
      <c r="AAW30" s="4"/>
      <c r="ABK30" s="25"/>
      <c r="ABL30" s="15"/>
      <c r="ABO30" s="15"/>
      <c r="ABP30" s="15"/>
      <c r="ABQ30" s="20"/>
      <c r="ABR30" s="15"/>
      <c r="ABS30" s="50" t="s">
        <v>82</v>
      </c>
      <c r="ABT30" s="50"/>
      <c r="ABU30" s="49">
        <v>1661</v>
      </c>
      <c r="ABV30" s="34"/>
      <c r="ABW30" s="39"/>
      <c r="ABX30" s="39"/>
      <c r="ABY30" s="15"/>
      <c r="ABZ30" s="15"/>
      <c r="ACA30" s="44"/>
      <c r="ACB30" s="39"/>
      <c r="ACC30" s="4"/>
      <c r="ACQ30" s="25"/>
      <c r="ACR30" s="15"/>
      <c r="ACU30" s="15"/>
      <c r="ACV30" s="15"/>
      <c r="ACW30" s="20"/>
      <c r="ACX30" s="15"/>
      <c r="ACY30" s="50" t="s">
        <v>82</v>
      </c>
      <c r="ACZ30" s="50"/>
      <c r="ADA30" s="49">
        <v>1661</v>
      </c>
      <c r="ADB30" s="34"/>
      <c r="ADC30" s="39"/>
      <c r="ADD30" s="39"/>
      <c r="ADE30" s="15"/>
      <c r="ADF30" s="15"/>
      <c r="ADG30" s="44"/>
      <c r="ADH30" s="39"/>
      <c r="ADI30" s="4"/>
      <c r="ADW30" s="25"/>
      <c r="ADX30" s="15"/>
      <c r="AEA30" s="15"/>
      <c r="AEB30" s="15"/>
      <c r="AEC30" s="20"/>
      <c r="AED30" s="15"/>
      <c r="AEE30" s="50" t="s">
        <v>82</v>
      </c>
      <c r="AEF30" s="50"/>
      <c r="AEG30" s="49">
        <v>1661</v>
      </c>
      <c r="AEH30" s="34"/>
      <c r="AEI30" s="39"/>
      <c r="AEJ30" s="39"/>
      <c r="AEK30" s="15"/>
      <c r="AEL30" s="15"/>
      <c r="AEM30" s="44"/>
      <c r="AEN30" s="39"/>
      <c r="AEO30" s="4"/>
      <c r="AFC30" s="25"/>
      <c r="AFD30" s="15"/>
      <c r="AFG30" s="15"/>
      <c r="AFH30" s="15"/>
      <c r="AFI30" s="20"/>
      <c r="AFJ30" s="15"/>
      <c r="AFK30" s="50" t="s">
        <v>82</v>
      </c>
      <c r="AFL30" s="50"/>
      <c r="AFM30" s="49">
        <v>1661</v>
      </c>
      <c r="AFN30" s="34"/>
      <c r="AFO30" s="39"/>
      <c r="AFP30" s="39"/>
      <c r="AFQ30" s="15"/>
      <c r="AFR30" s="15"/>
      <c r="AFS30" s="44"/>
      <c r="AFT30" s="39"/>
      <c r="AFU30" s="4"/>
      <c r="AGI30" s="25"/>
      <c r="AGJ30" s="15"/>
      <c r="AGM30" s="15"/>
      <c r="AGN30" s="15"/>
      <c r="AGO30" s="20"/>
      <c r="AGP30" s="15"/>
      <c r="AGQ30" s="50" t="s">
        <v>82</v>
      </c>
      <c r="AGR30" s="50"/>
      <c r="AGS30" s="49">
        <v>1661</v>
      </c>
      <c r="AGT30" s="34"/>
      <c r="AGU30" s="39"/>
      <c r="AGV30" s="39"/>
      <c r="AGW30" s="15"/>
      <c r="AGX30" s="15"/>
      <c r="AGY30" s="44"/>
      <c r="AGZ30" s="39"/>
      <c r="AHA30" s="4"/>
      <c r="AHO30" s="25"/>
      <c r="AHP30" s="15"/>
      <c r="AHS30" s="15"/>
      <c r="AHT30" s="15"/>
      <c r="AHU30" s="20"/>
      <c r="AHV30" s="15"/>
      <c r="AHW30" s="50" t="s">
        <v>82</v>
      </c>
      <c r="AHX30" s="50"/>
      <c r="AHY30" s="49">
        <v>1661</v>
      </c>
      <c r="AHZ30" s="34"/>
      <c r="AIA30" s="39"/>
      <c r="AIB30" s="39"/>
      <c r="AIC30" s="15"/>
      <c r="AID30" s="15"/>
      <c r="AIE30" s="44"/>
      <c r="AIF30" s="39"/>
      <c r="AIG30" s="4"/>
      <c r="AIU30" s="25"/>
      <c r="AIV30" s="15"/>
      <c r="AIY30" s="15"/>
      <c r="AIZ30" s="15"/>
      <c r="AJA30" s="20"/>
      <c r="AJB30" s="15"/>
      <c r="AJC30" s="50" t="s">
        <v>82</v>
      </c>
      <c r="AJD30" s="50"/>
      <c r="AJE30" s="49">
        <v>1661</v>
      </c>
      <c r="AJF30" s="34"/>
      <c r="AJG30" s="39"/>
      <c r="AJH30" s="39"/>
      <c r="AJI30" s="15"/>
      <c r="AJJ30" s="15"/>
      <c r="AJK30" s="44"/>
      <c r="AJL30" s="39"/>
      <c r="AJM30" s="4"/>
      <c r="AKA30" s="25"/>
      <c r="AKB30" s="15"/>
      <c r="AKE30" s="15"/>
      <c r="AKF30" s="15"/>
      <c r="AKG30" s="20"/>
      <c r="AKH30" s="15"/>
      <c r="AKI30" s="50" t="s">
        <v>82</v>
      </c>
      <c r="AKJ30" s="50"/>
      <c r="AKK30" s="49">
        <v>1661</v>
      </c>
      <c r="AKL30" s="34"/>
      <c r="AKM30" s="39"/>
      <c r="AKN30" s="39"/>
      <c r="AKO30" s="15"/>
      <c r="AKP30" s="15"/>
      <c r="AKQ30" s="44"/>
      <c r="AKR30" s="39"/>
      <c r="AKS30" s="4"/>
      <c r="ALG30" s="25"/>
      <c r="ALH30" s="15"/>
      <c r="ALK30" s="15"/>
      <c r="ALL30" s="15"/>
      <c r="ALM30" s="20"/>
      <c r="ALN30" s="15"/>
      <c r="ALO30" s="50" t="s">
        <v>82</v>
      </c>
      <c r="ALP30" s="50"/>
      <c r="ALQ30" s="49">
        <v>1661</v>
      </c>
      <c r="ALR30" s="34"/>
      <c r="ALS30" s="39"/>
      <c r="ALT30" s="39"/>
      <c r="ALU30" s="15"/>
      <c r="ALV30" s="15"/>
      <c r="ALW30" s="44"/>
      <c r="ALX30" s="39"/>
      <c r="ALY30" s="4"/>
      <c r="AMM30" s="25"/>
      <c r="AMN30" s="15"/>
      <c r="AMQ30" s="15"/>
      <c r="AMR30" s="15"/>
      <c r="AMS30" s="20"/>
      <c r="AMT30" s="15"/>
      <c r="AMU30" s="50" t="s">
        <v>82</v>
      </c>
      <c r="AMV30" s="50"/>
      <c r="AMW30" s="49">
        <v>1661</v>
      </c>
      <c r="AMX30" s="34"/>
      <c r="AMY30" s="39"/>
      <c r="AMZ30" s="39"/>
      <c r="ANA30" s="15"/>
      <c r="ANB30" s="15"/>
      <c r="ANC30" s="44"/>
      <c r="AND30" s="39"/>
      <c r="ANE30" s="4"/>
      <c r="ANS30" s="25"/>
      <c r="ANT30" s="15"/>
      <c r="ANW30" s="15"/>
      <c r="ANX30" s="15"/>
      <c r="ANY30" s="20"/>
      <c r="ANZ30" s="15"/>
      <c r="AOA30" s="50" t="s">
        <v>82</v>
      </c>
      <c r="AOB30" s="50"/>
      <c r="AOC30" s="49">
        <v>1661</v>
      </c>
      <c r="AOD30" s="34"/>
      <c r="AOE30" s="39"/>
      <c r="AOF30" s="39"/>
      <c r="AOG30" s="15"/>
      <c r="AOH30" s="15"/>
      <c r="AOI30" s="44"/>
      <c r="AOJ30" s="39"/>
      <c r="AOK30" s="4"/>
      <c r="AOY30" s="25"/>
      <c r="AOZ30" s="15"/>
      <c r="APC30" s="15"/>
      <c r="APD30" s="15"/>
      <c r="APE30" s="20"/>
      <c r="APF30" s="15"/>
      <c r="APG30" s="50" t="s">
        <v>82</v>
      </c>
      <c r="APH30" s="50"/>
      <c r="API30" s="49">
        <v>1661</v>
      </c>
      <c r="APJ30" s="34"/>
      <c r="APK30" s="39"/>
      <c r="APL30" s="39"/>
      <c r="APM30" s="15"/>
      <c r="APN30" s="15"/>
      <c r="APO30" s="44"/>
      <c r="APP30" s="39"/>
      <c r="APQ30" s="4"/>
      <c r="AQE30" s="25"/>
      <c r="AQF30" s="15"/>
      <c r="AQI30" s="15"/>
      <c r="AQJ30" s="15"/>
      <c r="AQK30" s="20"/>
      <c r="AQL30" s="15"/>
      <c r="AQM30" s="50" t="s">
        <v>82</v>
      </c>
      <c r="AQN30" s="50"/>
      <c r="AQO30" s="49">
        <v>1661</v>
      </c>
      <c r="AQP30" s="34"/>
      <c r="AQQ30" s="39"/>
      <c r="AQR30" s="39"/>
      <c r="AQS30" s="15"/>
      <c r="AQT30" s="15"/>
      <c r="AQU30" s="44"/>
      <c r="AQV30" s="39"/>
      <c r="AQW30" s="4"/>
      <c r="ARK30" s="25"/>
      <c r="ARL30" s="15"/>
      <c r="ARO30" s="15"/>
      <c r="ARP30" s="15"/>
      <c r="ARQ30" s="20"/>
      <c r="ARR30" s="15"/>
      <c r="ARS30" s="50" t="s">
        <v>82</v>
      </c>
      <c r="ART30" s="50"/>
      <c r="ARU30" s="49">
        <v>1661</v>
      </c>
      <c r="ARV30" s="34"/>
      <c r="ARW30" s="39"/>
      <c r="ARX30" s="39"/>
      <c r="ARY30" s="15"/>
      <c r="ARZ30" s="15"/>
      <c r="ASA30" s="44"/>
      <c r="ASB30" s="39"/>
      <c r="ASC30" s="4"/>
      <c r="ASQ30" s="25"/>
      <c r="ASR30" s="15"/>
      <c r="ASU30" s="15"/>
      <c r="ASV30" s="15"/>
      <c r="ASW30" s="20"/>
      <c r="ASX30" s="15"/>
      <c r="ASY30" s="50" t="s">
        <v>82</v>
      </c>
      <c r="ASZ30" s="50"/>
      <c r="ATA30" s="49">
        <v>1661</v>
      </c>
      <c r="ATB30" s="34"/>
      <c r="ATC30" s="39"/>
      <c r="ATD30" s="39"/>
      <c r="ATE30" s="15"/>
      <c r="ATF30" s="15"/>
      <c r="ATG30" s="44"/>
      <c r="ATH30" s="39"/>
      <c r="ATI30" s="4"/>
      <c r="ATW30" s="25"/>
      <c r="ATX30" s="15"/>
      <c r="AUA30" s="15"/>
      <c r="AUB30" s="15"/>
      <c r="AUC30" s="20"/>
      <c r="AUD30" s="15"/>
      <c r="AUE30" s="50" t="s">
        <v>82</v>
      </c>
      <c r="AUF30" s="50"/>
      <c r="AUG30" s="49">
        <v>1661</v>
      </c>
      <c r="AUH30" s="34"/>
      <c r="AUI30" s="39"/>
      <c r="AUJ30" s="39"/>
      <c r="AUK30" s="15"/>
      <c r="AUL30" s="15"/>
      <c r="AUM30" s="44"/>
      <c r="AUN30" s="39"/>
      <c r="AUO30" s="4"/>
      <c r="AVC30" s="25"/>
      <c r="AVD30" s="15"/>
      <c r="AVG30" s="15"/>
      <c r="AVH30" s="15"/>
      <c r="AVI30" s="20"/>
      <c r="AVJ30" s="15"/>
      <c r="AVK30" s="50" t="s">
        <v>82</v>
      </c>
      <c r="AVL30" s="50"/>
      <c r="AVM30" s="49">
        <v>1661</v>
      </c>
      <c r="AVN30" s="34"/>
      <c r="AVO30" s="39"/>
      <c r="AVP30" s="39"/>
      <c r="AVQ30" s="15"/>
      <c r="AVR30" s="15"/>
      <c r="AVS30" s="44"/>
      <c r="AVT30" s="39"/>
      <c r="AVU30" s="4"/>
      <c r="AWI30" s="25"/>
      <c r="AWJ30" s="15"/>
      <c r="AWM30" s="15"/>
      <c r="AWN30" s="15"/>
      <c r="AWO30" s="20"/>
      <c r="AWP30" s="15"/>
      <c r="AWQ30" s="50" t="s">
        <v>82</v>
      </c>
      <c r="AWR30" s="50"/>
      <c r="AWS30" s="49">
        <v>1661</v>
      </c>
      <c r="AWT30" s="34"/>
      <c r="AWU30" s="39"/>
      <c r="AWV30" s="39"/>
      <c r="AWW30" s="15"/>
      <c r="AWX30" s="15"/>
      <c r="AWY30" s="44"/>
      <c r="AWZ30" s="39"/>
      <c r="AXA30" s="4"/>
      <c r="AXO30" s="25"/>
      <c r="AXP30" s="15"/>
      <c r="AXS30" s="15"/>
      <c r="AXT30" s="15"/>
      <c r="AXU30" s="20"/>
      <c r="AXV30" s="15"/>
      <c r="AXW30" s="50" t="s">
        <v>82</v>
      </c>
      <c r="AXX30" s="50"/>
      <c r="AXY30" s="49">
        <v>1661</v>
      </c>
      <c r="AXZ30" s="34"/>
      <c r="AYA30" s="39"/>
      <c r="AYB30" s="39"/>
      <c r="AYC30" s="15"/>
      <c r="AYD30" s="15"/>
      <c r="AYE30" s="44"/>
      <c r="AYF30" s="39"/>
      <c r="AYG30" s="4"/>
      <c r="AYU30" s="25"/>
      <c r="AYV30" s="15"/>
      <c r="AYY30" s="15"/>
      <c r="AYZ30" s="15"/>
      <c r="AZA30" s="20"/>
      <c r="AZB30" s="15"/>
      <c r="AZC30" s="50" t="s">
        <v>82</v>
      </c>
      <c r="AZD30" s="50"/>
      <c r="AZE30" s="49">
        <v>1661</v>
      </c>
      <c r="AZF30" s="34"/>
      <c r="AZG30" s="39"/>
      <c r="AZH30" s="39"/>
      <c r="AZI30" s="15"/>
      <c r="AZJ30" s="15"/>
      <c r="AZK30" s="44"/>
      <c r="AZL30" s="39"/>
      <c r="AZM30" s="4"/>
      <c r="BAA30" s="25"/>
      <c r="BAB30" s="15"/>
      <c r="BAE30" s="15"/>
      <c r="BAF30" s="15"/>
      <c r="BAG30" s="20"/>
      <c r="BAH30" s="15"/>
      <c r="BAI30" s="50" t="s">
        <v>82</v>
      </c>
      <c r="BAJ30" s="50"/>
      <c r="BAK30" s="49">
        <v>1661</v>
      </c>
      <c r="BAL30" s="34"/>
      <c r="BAM30" s="39"/>
      <c r="BAN30" s="39"/>
      <c r="BAO30" s="15"/>
      <c r="BAP30" s="15"/>
      <c r="BAQ30" s="44"/>
      <c r="BAR30" s="39"/>
      <c r="BAS30" s="4"/>
      <c r="BBG30" s="25"/>
      <c r="BBH30" s="15"/>
      <c r="BBK30" s="15"/>
      <c r="BBL30" s="15"/>
      <c r="BBM30" s="20"/>
      <c r="BBN30" s="15"/>
      <c r="BBO30" s="50" t="s">
        <v>82</v>
      </c>
      <c r="BBP30" s="50"/>
      <c r="BBQ30" s="49">
        <v>1661</v>
      </c>
      <c r="BBR30" s="34"/>
      <c r="BBS30" s="39"/>
      <c r="BBT30" s="39"/>
      <c r="BBU30" s="15"/>
      <c r="BBV30" s="15"/>
      <c r="BBW30" s="44"/>
      <c r="BBX30" s="39"/>
      <c r="BBY30" s="4"/>
      <c r="BCM30" s="25"/>
      <c r="BCN30" s="15"/>
      <c r="BCQ30" s="15"/>
      <c r="BCR30" s="15"/>
      <c r="BCS30" s="20"/>
      <c r="BCT30" s="15"/>
      <c r="BCU30" s="50" t="s">
        <v>82</v>
      </c>
      <c r="BCV30" s="50"/>
      <c r="BCW30" s="49">
        <v>1661</v>
      </c>
      <c r="BCX30" s="34"/>
      <c r="BCY30" s="39"/>
      <c r="BCZ30" s="39"/>
      <c r="BDA30" s="15"/>
      <c r="BDB30" s="15"/>
      <c r="BDC30" s="44"/>
      <c r="BDD30" s="39"/>
      <c r="BDE30" s="4"/>
      <c r="BDS30" s="25"/>
      <c r="BDT30" s="15"/>
      <c r="BDW30" s="15"/>
      <c r="BDX30" s="15"/>
      <c r="BDY30" s="20"/>
      <c r="BDZ30" s="15"/>
      <c r="BEA30" s="50" t="s">
        <v>82</v>
      </c>
      <c r="BEB30" s="50"/>
      <c r="BEC30" s="49">
        <v>1661</v>
      </c>
      <c r="BED30" s="34"/>
      <c r="BEE30" s="39"/>
      <c r="BEF30" s="39"/>
      <c r="BEG30" s="15"/>
      <c r="BEH30" s="15"/>
      <c r="BEI30" s="44"/>
      <c r="BEJ30" s="39"/>
      <c r="BEK30" s="4"/>
      <c r="BEY30" s="25"/>
      <c r="BEZ30" s="15"/>
      <c r="BFC30" s="15"/>
      <c r="BFD30" s="15"/>
      <c r="BFE30" s="20"/>
      <c r="BFF30" s="15"/>
      <c r="BFG30" s="50" t="s">
        <v>82</v>
      </c>
      <c r="BFH30" s="50"/>
      <c r="BFI30" s="49">
        <v>1661</v>
      </c>
      <c r="BFJ30" s="34"/>
      <c r="BFK30" s="39"/>
      <c r="BFL30" s="39"/>
      <c r="BFM30" s="15"/>
      <c r="BFN30" s="15"/>
      <c r="BFO30" s="44"/>
      <c r="BFP30" s="39"/>
      <c r="BFQ30" s="4"/>
      <c r="BGE30" s="25"/>
      <c r="BGF30" s="15"/>
      <c r="BGI30" s="15"/>
      <c r="BGJ30" s="15"/>
      <c r="BGK30" s="20"/>
      <c r="BGL30" s="15"/>
      <c r="BGM30" s="50" t="s">
        <v>82</v>
      </c>
      <c r="BGN30" s="50"/>
      <c r="BGO30" s="49">
        <v>1661</v>
      </c>
      <c r="BGP30" s="34"/>
      <c r="BGQ30" s="39"/>
      <c r="BGR30" s="39"/>
      <c r="BGS30" s="15"/>
      <c r="BGT30" s="15"/>
      <c r="BGU30" s="44"/>
      <c r="BGV30" s="39"/>
      <c r="BGW30" s="4"/>
      <c r="BHK30" s="25"/>
      <c r="BHL30" s="15"/>
      <c r="BHO30" s="15"/>
      <c r="BHP30" s="15"/>
      <c r="BHQ30" s="20"/>
      <c r="BHR30" s="15"/>
      <c r="BHS30" s="50" t="s">
        <v>82</v>
      </c>
      <c r="BHT30" s="50"/>
      <c r="BHU30" s="49">
        <v>1661</v>
      </c>
      <c r="BHV30" s="34"/>
      <c r="BHW30" s="39"/>
      <c r="BHX30" s="39"/>
      <c r="BHY30" s="15"/>
      <c r="BHZ30" s="15"/>
      <c r="BIA30" s="44"/>
      <c r="BIB30" s="39"/>
      <c r="BIC30" s="4"/>
      <c r="BIQ30" s="25"/>
      <c r="BIR30" s="15"/>
      <c r="BIU30" s="15"/>
      <c r="BIV30" s="15"/>
      <c r="BIW30" s="20"/>
      <c r="BIX30" s="15"/>
      <c r="BIY30" s="50" t="s">
        <v>82</v>
      </c>
      <c r="BIZ30" s="50"/>
      <c r="BJA30" s="49">
        <v>1661</v>
      </c>
      <c r="BJB30" s="34"/>
      <c r="BJC30" s="39"/>
      <c r="BJD30" s="39"/>
      <c r="BJE30" s="15"/>
      <c r="BJF30" s="15"/>
      <c r="BJG30" s="44"/>
      <c r="BJH30" s="39"/>
      <c r="BJI30" s="4"/>
      <c r="BJW30" s="25"/>
      <c r="BJX30" s="15"/>
      <c r="BKA30" s="15"/>
      <c r="BKB30" s="15"/>
      <c r="BKC30" s="20"/>
      <c r="BKD30" s="15"/>
      <c r="BKE30" s="50" t="s">
        <v>82</v>
      </c>
      <c r="BKF30" s="50"/>
      <c r="BKG30" s="49">
        <v>1661</v>
      </c>
      <c r="BKH30" s="34"/>
      <c r="BKI30" s="39"/>
      <c r="BKJ30" s="39"/>
      <c r="BKK30" s="15"/>
      <c r="BKL30" s="15"/>
      <c r="BKM30" s="44"/>
      <c r="BKN30" s="39"/>
      <c r="BKO30" s="4"/>
      <c r="BLC30" s="25"/>
      <c r="BLD30" s="15"/>
      <c r="BLG30" s="15"/>
      <c r="BLH30" s="15"/>
      <c r="BLI30" s="20"/>
      <c r="BLJ30" s="15"/>
      <c r="BLK30" s="50" t="s">
        <v>82</v>
      </c>
      <c r="BLL30" s="50"/>
      <c r="BLM30" s="49">
        <v>1661</v>
      </c>
      <c r="BLN30" s="34"/>
      <c r="BLO30" s="39"/>
      <c r="BLP30" s="39"/>
      <c r="BLQ30" s="15"/>
      <c r="BLR30" s="15"/>
      <c r="BLS30" s="44"/>
      <c r="BLT30" s="39"/>
      <c r="BLU30" s="4"/>
      <c r="BMI30" s="25"/>
      <c r="BMJ30" s="15"/>
      <c r="BMM30" s="15"/>
      <c r="BMN30" s="15"/>
      <c r="BMO30" s="20"/>
      <c r="BMP30" s="15"/>
      <c r="BMQ30" s="50" t="s">
        <v>82</v>
      </c>
      <c r="BMR30" s="50"/>
      <c r="BMS30" s="49">
        <v>1661</v>
      </c>
      <c r="BMT30" s="34"/>
      <c r="BMU30" s="39"/>
      <c r="BMV30" s="39"/>
      <c r="BMW30" s="15"/>
      <c r="BMX30" s="15"/>
      <c r="BMY30" s="44"/>
      <c r="BMZ30" s="39"/>
      <c r="BNA30" s="4"/>
      <c r="BNO30" s="25"/>
      <c r="BNP30" s="15"/>
      <c r="BNS30" s="15"/>
      <c r="BNT30" s="15"/>
      <c r="BNU30" s="20"/>
      <c r="BNV30" s="15"/>
      <c r="BNW30" s="50" t="s">
        <v>82</v>
      </c>
      <c r="BNX30" s="50"/>
      <c r="BNY30" s="49">
        <v>1661</v>
      </c>
      <c r="BNZ30" s="34"/>
      <c r="BOA30" s="39"/>
      <c r="BOB30" s="39"/>
      <c r="BOC30" s="15"/>
      <c r="BOD30" s="15"/>
      <c r="BOE30" s="44"/>
      <c r="BOF30" s="39"/>
      <c r="BOG30" s="4"/>
      <c r="BOU30" s="25"/>
      <c r="BOV30" s="15"/>
      <c r="BOY30" s="15"/>
      <c r="BOZ30" s="15"/>
      <c r="BPA30" s="20"/>
      <c r="BPB30" s="15"/>
      <c r="BPC30" s="50" t="s">
        <v>82</v>
      </c>
      <c r="BPD30" s="50"/>
      <c r="BPE30" s="49">
        <v>1661</v>
      </c>
      <c r="BPF30" s="34"/>
      <c r="BPG30" s="39"/>
      <c r="BPH30" s="39"/>
      <c r="BPI30" s="15"/>
      <c r="BPJ30" s="15"/>
      <c r="BPK30" s="44"/>
      <c r="BPL30" s="39"/>
      <c r="BPM30" s="4"/>
      <c r="BQA30" s="25"/>
      <c r="BQB30" s="15"/>
      <c r="BQE30" s="15"/>
      <c r="BQF30" s="15"/>
      <c r="BQG30" s="20"/>
      <c r="BQH30" s="15"/>
      <c r="BQI30" s="50" t="s">
        <v>82</v>
      </c>
      <c r="BQJ30" s="50"/>
      <c r="BQK30" s="49">
        <v>1661</v>
      </c>
      <c r="BQL30" s="34"/>
      <c r="BQM30" s="39"/>
      <c r="BQN30" s="39"/>
      <c r="BQO30" s="15"/>
      <c r="BQP30" s="15"/>
      <c r="BQQ30" s="44"/>
      <c r="BQR30" s="39"/>
      <c r="BQS30" s="4"/>
      <c r="BRG30" s="25"/>
      <c r="BRH30" s="15"/>
      <c r="BRK30" s="15"/>
      <c r="BRL30" s="15"/>
      <c r="BRM30" s="20"/>
      <c r="BRN30" s="15"/>
      <c r="BRO30" s="50" t="s">
        <v>82</v>
      </c>
      <c r="BRP30" s="50"/>
      <c r="BRQ30" s="49">
        <v>1661</v>
      </c>
      <c r="BRR30" s="34"/>
      <c r="BRS30" s="39"/>
      <c r="BRT30" s="39"/>
      <c r="BRU30" s="15"/>
      <c r="BRV30" s="15"/>
      <c r="BRW30" s="44"/>
      <c r="BRX30" s="39"/>
      <c r="BRY30" s="4"/>
      <c r="BSM30" s="25"/>
      <c r="BSN30" s="15"/>
      <c r="BSQ30" s="15"/>
      <c r="BSR30" s="15"/>
      <c r="BSS30" s="20"/>
      <c r="BST30" s="15"/>
      <c r="BSU30" s="50" t="s">
        <v>82</v>
      </c>
      <c r="BSV30" s="50"/>
      <c r="BSW30" s="49">
        <v>1661</v>
      </c>
      <c r="BSX30" s="34"/>
      <c r="BSY30" s="39"/>
      <c r="BSZ30" s="39"/>
      <c r="BTA30" s="15"/>
      <c r="BTB30" s="15"/>
      <c r="BTC30" s="44"/>
      <c r="BTD30" s="39"/>
      <c r="BTE30" s="4"/>
      <c r="BTS30" s="25"/>
      <c r="BTT30" s="15"/>
      <c r="BTW30" s="15"/>
      <c r="BTX30" s="15"/>
      <c r="BTY30" s="20"/>
      <c r="BTZ30" s="15"/>
      <c r="BUA30" s="50" t="s">
        <v>82</v>
      </c>
      <c r="BUB30" s="50"/>
      <c r="BUC30" s="49">
        <v>1661</v>
      </c>
      <c r="BUD30" s="34"/>
      <c r="BUE30" s="39"/>
      <c r="BUF30" s="39"/>
      <c r="BUG30" s="15"/>
      <c r="BUH30" s="15"/>
      <c r="BUI30" s="44"/>
      <c r="BUJ30" s="39"/>
      <c r="BUK30" s="4"/>
      <c r="BUY30" s="25"/>
      <c r="BUZ30" s="15"/>
      <c r="BVC30" s="15"/>
      <c r="BVD30" s="15"/>
      <c r="BVE30" s="20"/>
      <c r="BVF30" s="15"/>
      <c r="BVG30" s="50" t="s">
        <v>82</v>
      </c>
      <c r="BVH30" s="50"/>
      <c r="BVI30" s="49">
        <v>1661</v>
      </c>
      <c r="BVJ30" s="34"/>
      <c r="BVK30" s="39"/>
      <c r="BVL30" s="39"/>
      <c r="BVM30" s="15"/>
      <c r="BVN30" s="15"/>
      <c r="BVO30" s="44"/>
      <c r="BVP30" s="39"/>
      <c r="BVQ30" s="4"/>
      <c r="BWE30" s="25"/>
      <c r="BWF30" s="15"/>
      <c r="BWI30" s="15"/>
      <c r="BWJ30" s="15"/>
      <c r="BWK30" s="20"/>
      <c r="BWL30" s="15"/>
      <c r="BWM30" s="50" t="s">
        <v>82</v>
      </c>
      <c r="BWN30" s="50"/>
      <c r="BWO30" s="49">
        <v>1661</v>
      </c>
      <c r="BWP30" s="34"/>
      <c r="BWQ30" s="39"/>
      <c r="BWR30" s="39"/>
      <c r="BWS30" s="15"/>
      <c r="BWT30" s="15"/>
      <c r="BWU30" s="44"/>
      <c r="BWV30" s="39"/>
      <c r="BWW30" s="4"/>
      <c r="BXK30" s="25"/>
      <c r="BXL30" s="15"/>
      <c r="BXO30" s="15"/>
      <c r="BXP30" s="15"/>
      <c r="BXQ30" s="20"/>
      <c r="BXR30" s="15"/>
      <c r="BXS30" s="50" t="s">
        <v>82</v>
      </c>
      <c r="BXT30" s="50"/>
      <c r="BXU30" s="49">
        <v>1661</v>
      </c>
      <c r="BXV30" s="34"/>
      <c r="BXW30" s="39"/>
      <c r="BXX30" s="39"/>
      <c r="BXY30" s="15"/>
      <c r="BXZ30" s="15"/>
      <c r="BYA30" s="44"/>
      <c r="BYB30" s="39"/>
      <c r="BYC30" s="4"/>
      <c r="BYQ30" s="25"/>
      <c r="BYR30" s="15"/>
      <c r="BYU30" s="15"/>
      <c r="BYV30" s="15"/>
      <c r="BYW30" s="20"/>
      <c r="BYX30" s="15"/>
      <c r="BYY30" s="50" t="s">
        <v>82</v>
      </c>
      <c r="BYZ30" s="50"/>
      <c r="BZA30" s="49">
        <v>1661</v>
      </c>
      <c r="BZB30" s="34"/>
      <c r="BZC30" s="39"/>
      <c r="BZD30" s="39"/>
      <c r="BZE30" s="15"/>
      <c r="BZF30" s="15"/>
      <c r="BZG30" s="44"/>
      <c r="BZH30" s="39"/>
      <c r="BZI30" s="4"/>
      <c r="BZW30" s="25"/>
      <c r="BZX30" s="15"/>
      <c r="CAA30" s="15"/>
      <c r="CAB30" s="15"/>
      <c r="CAC30" s="20"/>
      <c r="CAD30" s="15"/>
      <c r="CAE30" s="50" t="s">
        <v>82</v>
      </c>
      <c r="CAF30" s="50"/>
      <c r="CAG30" s="49">
        <v>1661</v>
      </c>
      <c r="CAH30" s="34"/>
      <c r="CAI30" s="39"/>
      <c r="CAJ30" s="39"/>
      <c r="CAK30" s="15"/>
      <c r="CAL30" s="15"/>
      <c r="CAM30" s="44"/>
      <c r="CAN30" s="39"/>
      <c r="CAO30" s="4"/>
      <c r="CBC30" s="25"/>
      <c r="CBD30" s="15"/>
      <c r="CBG30" s="15"/>
      <c r="CBH30" s="15"/>
      <c r="CBI30" s="20"/>
      <c r="CBJ30" s="15"/>
      <c r="CBK30" s="50" t="s">
        <v>82</v>
      </c>
      <c r="CBL30" s="50"/>
      <c r="CBM30" s="49">
        <v>1661</v>
      </c>
      <c r="CBN30" s="34"/>
      <c r="CBO30" s="39"/>
      <c r="CBP30" s="39"/>
      <c r="CBQ30" s="15"/>
      <c r="CBR30" s="15"/>
      <c r="CBS30" s="44"/>
      <c r="CBT30" s="39"/>
      <c r="CBU30" s="4"/>
      <c r="CCI30" s="25"/>
      <c r="CCJ30" s="15"/>
      <c r="CCM30" s="15"/>
      <c r="CCN30" s="15"/>
      <c r="CCO30" s="20"/>
      <c r="CCP30" s="15"/>
      <c r="CCQ30" s="50" t="s">
        <v>82</v>
      </c>
      <c r="CCR30" s="50"/>
      <c r="CCS30" s="49">
        <v>1661</v>
      </c>
      <c r="CCT30" s="34"/>
      <c r="CCU30" s="39"/>
      <c r="CCV30" s="39"/>
      <c r="CCW30" s="15"/>
      <c r="CCX30" s="15"/>
      <c r="CCY30" s="44"/>
      <c r="CCZ30" s="39"/>
      <c r="CDA30" s="4"/>
      <c r="CDO30" s="25"/>
      <c r="CDP30" s="15"/>
      <c r="CDS30" s="15"/>
      <c r="CDT30" s="15"/>
      <c r="CDU30" s="20"/>
      <c r="CDV30" s="15"/>
      <c r="CDW30" s="50" t="s">
        <v>82</v>
      </c>
      <c r="CDX30" s="50"/>
      <c r="CDY30" s="49">
        <v>1661</v>
      </c>
      <c r="CDZ30" s="34"/>
      <c r="CEA30" s="39"/>
      <c r="CEB30" s="39"/>
      <c r="CEC30" s="15"/>
      <c r="CED30" s="15"/>
      <c r="CEE30" s="44"/>
      <c r="CEF30" s="39"/>
      <c r="CEG30" s="4"/>
      <c r="CEU30" s="25"/>
      <c r="CEV30" s="15"/>
      <c r="CEY30" s="15"/>
      <c r="CEZ30" s="15"/>
      <c r="CFA30" s="20"/>
      <c r="CFB30" s="15"/>
      <c r="CFC30" s="50" t="s">
        <v>82</v>
      </c>
      <c r="CFD30" s="50"/>
      <c r="CFE30" s="49">
        <v>1661</v>
      </c>
      <c r="CFF30" s="34"/>
      <c r="CFG30" s="39"/>
      <c r="CFH30" s="39"/>
      <c r="CFI30" s="15"/>
      <c r="CFJ30" s="15"/>
      <c r="CFK30" s="44"/>
      <c r="CFL30" s="39"/>
      <c r="CFM30" s="4"/>
      <c r="CGA30" s="25"/>
      <c r="CGB30" s="15"/>
      <c r="CGE30" s="15"/>
      <c r="CGF30" s="15"/>
      <c r="CGG30" s="20"/>
      <c r="CGH30" s="15"/>
      <c r="CGI30" s="50" t="s">
        <v>82</v>
      </c>
      <c r="CGJ30" s="50"/>
      <c r="CGK30" s="49">
        <v>1661</v>
      </c>
      <c r="CGL30" s="34"/>
      <c r="CGM30" s="39"/>
      <c r="CGN30" s="39"/>
      <c r="CGO30" s="15"/>
      <c r="CGP30" s="15"/>
      <c r="CGQ30" s="44"/>
      <c r="CGR30" s="39"/>
      <c r="CGS30" s="4"/>
      <c r="CHG30" s="25"/>
      <c r="CHH30" s="15"/>
      <c r="CHK30" s="15"/>
      <c r="CHL30" s="15"/>
      <c r="CHM30" s="20"/>
      <c r="CHN30" s="15"/>
      <c r="CHO30" s="50" t="s">
        <v>82</v>
      </c>
      <c r="CHP30" s="50"/>
      <c r="CHQ30" s="49">
        <v>1661</v>
      </c>
      <c r="CHR30" s="34"/>
      <c r="CHS30" s="39"/>
      <c r="CHT30" s="39"/>
      <c r="CHU30" s="15"/>
      <c r="CHV30" s="15"/>
      <c r="CHW30" s="44"/>
      <c r="CHX30" s="39"/>
      <c r="CHY30" s="4"/>
      <c r="CIM30" s="25"/>
      <c r="CIN30" s="15"/>
      <c r="CIQ30" s="15"/>
      <c r="CIR30" s="15"/>
      <c r="CIS30" s="20"/>
      <c r="CIT30" s="15"/>
      <c r="CIU30" s="50" t="s">
        <v>82</v>
      </c>
      <c r="CIV30" s="50"/>
      <c r="CIW30" s="49">
        <v>1661</v>
      </c>
      <c r="CIX30" s="34"/>
      <c r="CIY30" s="39"/>
      <c r="CIZ30" s="39"/>
      <c r="CJA30" s="15"/>
      <c r="CJB30" s="15"/>
      <c r="CJC30" s="44"/>
      <c r="CJD30" s="39"/>
      <c r="CJE30" s="4"/>
      <c r="CJS30" s="25"/>
      <c r="CJT30" s="15"/>
      <c r="CJW30" s="15"/>
      <c r="CJX30" s="15"/>
      <c r="CJY30" s="20"/>
      <c r="CJZ30" s="15"/>
      <c r="CKA30" s="50" t="s">
        <v>82</v>
      </c>
      <c r="CKB30" s="50"/>
      <c r="CKC30" s="49">
        <v>1661</v>
      </c>
      <c r="CKD30" s="34"/>
      <c r="CKE30" s="39"/>
      <c r="CKF30" s="39"/>
      <c r="CKG30" s="15"/>
      <c r="CKH30" s="15"/>
      <c r="CKI30" s="44"/>
      <c r="CKJ30" s="39"/>
      <c r="CKK30" s="4"/>
      <c r="CKY30" s="25"/>
      <c r="CKZ30" s="15"/>
      <c r="CLC30" s="15"/>
      <c r="CLD30" s="15"/>
      <c r="CLE30" s="20"/>
      <c r="CLF30" s="15"/>
      <c r="CLG30" s="50" t="s">
        <v>82</v>
      </c>
      <c r="CLH30" s="50"/>
      <c r="CLI30" s="49">
        <v>1661</v>
      </c>
      <c r="CLJ30" s="34"/>
      <c r="CLK30" s="39"/>
      <c r="CLL30" s="39"/>
      <c r="CLM30" s="15"/>
      <c r="CLN30" s="15"/>
      <c r="CLO30" s="44"/>
      <c r="CLP30" s="39"/>
      <c r="CLQ30" s="4"/>
      <c r="CME30" s="25"/>
      <c r="CMF30" s="15"/>
      <c r="CMI30" s="15"/>
      <c r="CMJ30" s="15"/>
      <c r="CMK30" s="20"/>
      <c r="CML30" s="15"/>
      <c r="CMM30" s="50" t="s">
        <v>82</v>
      </c>
      <c r="CMN30" s="50"/>
      <c r="CMO30" s="49">
        <v>1661</v>
      </c>
      <c r="CMP30" s="34"/>
      <c r="CMQ30" s="39"/>
      <c r="CMR30" s="39"/>
      <c r="CMS30" s="15"/>
      <c r="CMT30" s="15"/>
      <c r="CMU30" s="44"/>
      <c r="CMV30" s="39"/>
      <c r="CMW30" s="4"/>
      <c r="CNK30" s="25"/>
      <c r="CNL30" s="15"/>
      <c r="CNO30" s="15"/>
      <c r="CNP30" s="15"/>
      <c r="CNQ30" s="20"/>
      <c r="CNR30" s="15"/>
      <c r="CNS30" s="50" t="s">
        <v>82</v>
      </c>
      <c r="CNT30" s="50"/>
      <c r="CNU30" s="49">
        <v>1661</v>
      </c>
      <c r="CNV30" s="34"/>
      <c r="CNW30" s="39"/>
      <c r="CNX30" s="39"/>
      <c r="CNY30" s="15"/>
      <c r="CNZ30" s="15"/>
      <c r="COA30" s="44"/>
      <c r="COB30" s="39"/>
      <c r="COC30" s="4"/>
      <c r="COQ30" s="25"/>
      <c r="COR30" s="15"/>
      <c r="COU30" s="15"/>
      <c r="COV30" s="15"/>
      <c r="COW30" s="20"/>
      <c r="COX30" s="15"/>
      <c r="COY30" s="50" t="s">
        <v>82</v>
      </c>
      <c r="COZ30" s="50"/>
      <c r="CPA30" s="49">
        <v>1661</v>
      </c>
      <c r="CPB30" s="34"/>
      <c r="CPC30" s="39"/>
      <c r="CPD30" s="39"/>
      <c r="CPE30" s="15"/>
      <c r="CPF30" s="15"/>
      <c r="CPG30" s="44"/>
      <c r="CPH30" s="39"/>
      <c r="CPI30" s="4"/>
      <c r="CPW30" s="25"/>
      <c r="CPX30" s="15"/>
      <c r="CQA30" s="15"/>
      <c r="CQB30" s="15"/>
      <c r="CQC30" s="20"/>
      <c r="CQD30" s="15"/>
      <c r="CQE30" s="50" t="s">
        <v>82</v>
      </c>
      <c r="CQF30" s="50"/>
      <c r="CQG30" s="49">
        <v>1661</v>
      </c>
      <c r="CQH30" s="34"/>
      <c r="CQI30" s="39"/>
      <c r="CQJ30" s="39"/>
      <c r="CQK30" s="15"/>
      <c r="CQL30" s="15"/>
      <c r="CQM30" s="44"/>
      <c r="CQN30" s="39"/>
      <c r="CQO30" s="4"/>
      <c r="CRC30" s="25"/>
      <c r="CRD30" s="15"/>
      <c r="CRG30" s="15"/>
      <c r="CRH30" s="15"/>
      <c r="CRI30" s="20"/>
      <c r="CRJ30" s="15"/>
      <c r="CRK30" s="50" t="s">
        <v>82</v>
      </c>
      <c r="CRL30" s="50"/>
      <c r="CRM30" s="49">
        <v>1661</v>
      </c>
      <c r="CRN30" s="34"/>
      <c r="CRO30" s="39"/>
      <c r="CRP30" s="39"/>
      <c r="CRQ30" s="15"/>
      <c r="CRR30" s="15"/>
      <c r="CRS30" s="44"/>
      <c r="CRT30" s="39"/>
      <c r="CRU30" s="4"/>
      <c r="CSI30" s="25"/>
      <c r="CSJ30" s="15"/>
      <c r="CSM30" s="15"/>
      <c r="CSN30" s="15"/>
      <c r="CSO30" s="20"/>
      <c r="CSP30" s="15"/>
      <c r="CSQ30" s="50" t="s">
        <v>82</v>
      </c>
      <c r="CSR30" s="50"/>
      <c r="CSS30" s="49">
        <v>1661</v>
      </c>
      <c r="CST30" s="34"/>
      <c r="CSU30" s="39"/>
      <c r="CSV30" s="39"/>
      <c r="CSW30" s="15"/>
      <c r="CSX30" s="15"/>
      <c r="CSY30" s="44"/>
      <c r="CSZ30" s="39"/>
      <c r="CTA30" s="4"/>
      <c r="CTO30" s="25"/>
      <c r="CTP30" s="15"/>
      <c r="CTS30" s="15"/>
      <c r="CTT30" s="15"/>
      <c r="CTU30" s="20"/>
      <c r="CTV30" s="15"/>
      <c r="CTW30" s="50" t="s">
        <v>82</v>
      </c>
      <c r="CTX30" s="50"/>
      <c r="CTY30" s="49">
        <v>1661</v>
      </c>
      <c r="CTZ30" s="34"/>
      <c r="CUA30" s="39"/>
      <c r="CUB30" s="39"/>
      <c r="CUC30" s="15"/>
      <c r="CUD30" s="15"/>
      <c r="CUE30" s="44"/>
      <c r="CUF30" s="39"/>
      <c r="CUG30" s="4"/>
      <c r="CUU30" s="25"/>
      <c r="CUV30" s="15"/>
      <c r="CUY30" s="15"/>
      <c r="CUZ30" s="15"/>
      <c r="CVA30" s="20"/>
      <c r="CVB30" s="15"/>
      <c r="CVC30" s="50" t="s">
        <v>82</v>
      </c>
      <c r="CVD30" s="50"/>
      <c r="CVE30" s="49">
        <v>1661</v>
      </c>
      <c r="CVF30" s="34"/>
      <c r="CVG30" s="39"/>
      <c r="CVH30" s="39"/>
      <c r="CVI30" s="15"/>
      <c r="CVJ30" s="15"/>
      <c r="CVK30" s="44"/>
      <c r="CVL30" s="39"/>
      <c r="CVM30" s="4"/>
      <c r="CWA30" s="25"/>
      <c r="CWB30" s="15"/>
      <c r="CWE30" s="15"/>
      <c r="CWF30" s="15"/>
      <c r="CWG30" s="20"/>
      <c r="CWH30" s="15"/>
      <c r="CWI30" s="50" t="s">
        <v>82</v>
      </c>
      <c r="CWJ30" s="50"/>
      <c r="CWK30" s="49">
        <v>1661</v>
      </c>
      <c r="CWL30" s="34"/>
      <c r="CWM30" s="39"/>
      <c r="CWN30" s="39"/>
      <c r="CWO30" s="15"/>
      <c r="CWP30" s="15"/>
      <c r="CWQ30" s="44"/>
      <c r="CWR30" s="39"/>
      <c r="CWS30" s="4"/>
      <c r="CXG30" s="25"/>
      <c r="CXH30" s="15"/>
      <c r="CXK30" s="15"/>
      <c r="CXL30" s="15"/>
      <c r="CXM30" s="20"/>
      <c r="CXN30" s="15"/>
      <c r="CXO30" s="50" t="s">
        <v>82</v>
      </c>
      <c r="CXP30" s="50"/>
      <c r="CXQ30" s="49">
        <v>1661</v>
      </c>
      <c r="CXR30" s="34"/>
      <c r="CXS30" s="39"/>
      <c r="CXT30" s="39"/>
      <c r="CXU30" s="15"/>
      <c r="CXV30" s="15"/>
      <c r="CXW30" s="44"/>
      <c r="CXX30" s="39"/>
      <c r="CXY30" s="4"/>
      <c r="CYM30" s="25"/>
      <c r="CYN30" s="15"/>
      <c r="CYQ30" s="15"/>
      <c r="CYR30" s="15"/>
      <c r="CYS30" s="20"/>
      <c r="CYT30" s="15"/>
      <c r="CYU30" s="50" t="s">
        <v>82</v>
      </c>
      <c r="CYV30" s="50"/>
      <c r="CYW30" s="49">
        <v>1661</v>
      </c>
      <c r="CYX30" s="34"/>
      <c r="CYY30" s="39"/>
      <c r="CYZ30" s="39"/>
      <c r="CZA30" s="15"/>
      <c r="CZB30" s="15"/>
      <c r="CZC30" s="44"/>
      <c r="CZD30" s="39"/>
      <c r="CZE30" s="4"/>
      <c r="CZS30" s="25"/>
      <c r="CZT30" s="15"/>
      <c r="CZW30" s="15"/>
      <c r="CZX30" s="15"/>
      <c r="CZY30" s="20"/>
      <c r="CZZ30" s="15"/>
      <c r="DAA30" s="50" t="s">
        <v>82</v>
      </c>
      <c r="DAB30" s="50"/>
      <c r="DAC30" s="49">
        <v>1661</v>
      </c>
      <c r="DAD30" s="34"/>
      <c r="DAE30" s="39"/>
      <c r="DAF30" s="39"/>
      <c r="DAG30" s="15"/>
      <c r="DAH30" s="15"/>
      <c r="DAI30" s="44"/>
      <c r="DAJ30" s="39"/>
      <c r="DAK30" s="4"/>
      <c r="DAY30" s="25"/>
      <c r="DAZ30" s="15"/>
      <c r="DBC30" s="15"/>
      <c r="DBD30" s="15"/>
      <c r="DBE30" s="20"/>
      <c r="DBF30" s="15"/>
      <c r="DBG30" s="50" t="s">
        <v>82</v>
      </c>
      <c r="DBH30" s="50"/>
      <c r="DBI30" s="49">
        <v>1661</v>
      </c>
      <c r="DBJ30" s="34"/>
      <c r="DBK30" s="39"/>
      <c r="DBL30" s="39"/>
      <c r="DBM30" s="15"/>
      <c r="DBN30" s="15"/>
      <c r="DBO30" s="44"/>
      <c r="DBP30" s="39"/>
      <c r="DBQ30" s="4"/>
      <c r="DCE30" s="25"/>
      <c r="DCF30" s="15"/>
      <c r="DCI30" s="15"/>
      <c r="DCJ30" s="15"/>
      <c r="DCK30" s="20"/>
      <c r="DCL30" s="15"/>
      <c r="DCM30" s="50" t="s">
        <v>82</v>
      </c>
      <c r="DCN30" s="50"/>
      <c r="DCO30" s="49">
        <v>1661</v>
      </c>
      <c r="DCP30" s="34"/>
      <c r="DCQ30" s="39"/>
      <c r="DCR30" s="39"/>
      <c r="DCS30" s="15"/>
      <c r="DCT30" s="15"/>
      <c r="DCU30" s="44"/>
      <c r="DCV30" s="39"/>
      <c r="DCW30" s="4"/>
      <c r="DDK30" s="25"/>
      <c r="DDL30" s="15"/>
      <c r="DDO30" s="15"/>
      <c r="DDP30" s="15"/>
      <c r="DDQ30" s="20"/>
      <c r="DDR30" s="15"/>
      <c r="DDS30" s="50" t="s">
        <v>82</v>
      </c>
      <c r="DDT30" s="50"/>
      <c r="DDU30" s="49">
        <v>1661</v>
      </c>
      <c r="DDV30" s="34"/>
      <c r="DDW30" s="39"/>
      <c r="DDX30" s="39"/>
      <c r="DDY30" s="15"/>
      <c r="DDZ30" s="15"/>
      <c r="DEA30" s="44"/>
      <c r="DEB30" s="39"/>
      <c r="DEC30" s="4"/>
      <c r="DEQ30" s="25"/>
      <c r="DER30" s="15"/>
      <c r="DEU30" s="15"/>
      <c r="DEV30" s="15"/>
      <c r="DEW30" s="20"/>
      <c r="DEX30" s="15"/>
      <c r="DEY30" s="50" t="s">
        <v>82</v>
      </c>
      <c r="DEZ30" s="50"/>
      <c r="DFA30" s="49">
        <v>1661</v>
      </c>
      <c r="DFB30" s="34"/>
      <c r="DFC30" s="39"/>
      <c r="DFD30" s="39"/>
      <c r="DFE30" s="15"/>
      <c r="DFF30" s="15"/>
      <c r="DFG30" s="44"/>
      <c r="DFH30" s="39"/>
      <c r="DFI30" s="4"/>
      <c r="DFW30" s="25"/>
      <c r="DFX30" s="15"/>
      <c r="DGA30" s="15"/>
      <c r="DGB30" s="15"/>
      <c r="DGC30" s="20"/>
      <c r="DGD30" s="15"/>
      <c r="DGE30" s="50" t="s">
        <v>82</v>
      </c>
      <c r="DGF30" s="50"/>
      <c r="DGG30" s="49">
        <v>1661</v>
      </c>
      <c r="DGH30" s="34"/>
      <c r="DGI30" s="39"/>
      <c r="DGJ30" s="39"/>
      <c r="DGK30" s="15"/>
      <c r="DGL30" s="15"/>
      <c r="DGM30" s="44"/>
      <c r="DGN30" s="39"/>
      <c r="DGO30" s="4"/>
      <c r="DHC30" s="25"/>
      <c r="DHD30" s="15"/>
      <c r="DHG30" s="15"/>
      <c r="DHH30" s="15"/>
      <c r="DHI30" s="20"/>
      <c r="DHJ30" s="15"/>
      <c r="DHK30" s="50" t="s">
        <v>82</v>
      </c>
      <c r="DHL30" s="50"/>
      <c r="DHM30" s="49">
        <v>1661</v>
      </c>
      <c r="DHN30" s="34"/>
      <c r="DHO30" s="39"/>
      <c r="DHP30" s="39"/>
      <c r="DHQ30" s="15"/>
      <c r="DHR30" s="15"/>
      <c r="DHS30" s="44"/>
      <c r="DHT30" s="39"/>
      <c r="DHU30" s="4"/>
      <c r="DII30" s="25"/>
      <c r="DIJ30" s="15"/>
      <c r="DIM30" s="15"/>
      <c r="DIN30" s="15"/>
      <c r="DIO30" s="20"/>
      <c r="DIP30" s="15"/>
      <c r="DIQ30" s="50" t="s">
        <v>82</v>
      </c>
      <c r="DIR30" s="50"/>
      <c r="DIS30" s="49">
        <v>1661</v>
      </c>
      <c r="DIT30" s="34"/>
      <c r="DIU30" s="39"/>
      <c r="DIV30" s="39"/>
      <c r="DIW30" s="15"/>
      <c r="DIX30" s="15"/>
      <c r="DIY30" s="44"/>
      <c r="DIZ30" s="39"/>
      <c r="DJA30" s="4"/>
      <c r="DJO30" s="25"/>
      <c r="DJP30" s="15"/>
      <c r="DJS30" s="15"/>
      <c r="DJT30" s="15"/>
      <c r="DJU30" s="20"/>
      <c r="DJV30" s="15"/>
      <c r="DJW30" s="50" t="s">
        <v>82</v>
      </c>
      <c r="DJX30" s="50"/>
      <c r="DJY30" s="49">
        <v>1661</v>
      </c>
      <c r="DJZ30" s="34"/>
      <c r="DKA30" s="39"/>
      <c r="DKB30" s="39"/>
      <c r="DKC30" s="15"/>
      <c r="DKD30" s="15"/>
      <c r="DKE30" s="44"/>
      <c r="DKF30" s="39"/>
      <c r="DKG30" s="4"/>
      <c r="DKU30" s="25"/>
      <c r="DKV30" s="15"/>
      <c r="DKY30" s="15"/>
      <c r="DKZ30" s="15"/>
      <c r="DLA30" s="20"/>
      <c r="DLB30" s="15"/>
      <c r="DLC30" s="50" t="s">
        <v>82</v>
      </c>
      <c r="DLD30" s="50"/>
      <c r="DLE30" s="49">
        <v>1661</v>
      </c>
      <c r="DLF30" s="34"/>
      <c r="DLG30" s="39"/>
      <c r="DLH30" s="39"/>
      <c r="DLI30" s="15"/>
      <c r="DLJ30" s="15"/>
      <c r="DLK30" s="44"/>
      <c r="DLL30" s="39"/>
      <c r="DLM30" s="4"/>
      <c r="DMA30" s="25"/>
      <c r="DMB30" s="15"/>
      <c r="DME30" s="15"/>
      <c r="DMF30" s="15"/>
      <c r="DMG30" s="20"/>
      <c r="DMH30" s="15"/>
      <c r="DMI30" s="50" t="s">
        <v>82</v>
      </c>
      <c r="DMJ30" s="50"/>
      <c r="DMK30" s="49">
        <v>1661</v>
      </c>
      <c r="DML30" s="34"/>
      <c r="DMM30" s="39"/>
      <c r="DMN30" s="39"/>
      <c r="DMO30" s="15"/>
      <c r="DMP30" s="15"/>
      <c r="DMQ30" s="44"/>
      <c r="DMR30" s="39"/>
      <c r="DMS30" s="4"/>
      <c r="DNG30" s="25"/>
      <c r="DNH30" s="15"/>
      <c r="DNK30" s="15"/>
      <c r="DNL30" s="15"/>
      <c r="DNM30" s="20"/>
      <c r="DNN30" s="15"/>
      <c r="DNO30" s="50" t="s">
        <v>82</v>
      </c>
      <c r="DNP30" s="50"/>
      <c r="DNQ30" s="49">
        <v>1661</v>
      </c>
      <c r="DNR30" s="34"/>
      <c r="DNS30" s="39"/>
      <c r="DNT30" s="39"/>
      <c r="DNU30" s="15"/>
      <c r="DNV30" s="15"/>
      <c r="DNW30" s="44"/>
      <c r="DNX30" s="39"/>
      <c r="DNY30" s="4"/>
      <c r="DOM30" s="25"/>
      <c r="DON30" s="15"/>
      <c r="DOQ30" s="15"/>
      <c r="DOR30" s="15"/>
      <c r="DOS30" s="20"/>
      <c r="DOT30" s="15"/>
      <c r="DOU30" s="50" t="s">
        <v>82</v>
      </c>
      <c r="DOV30" s="50"/>
      <c r="DOW30" s="49">
        <v>1661</v>
      </c>
      <c r="DOX30" s="34"/>
      <c r="DOY30" s="39"/>
      <c r="DOZ30" s="39"/>
      <c r="DPA30" s="15"/>
      <c r="DPB30" s="15"/>
      <c r="DPC30" s="44"/>
      <c r="DPD30" s="39"/>
      <c r="DPE30" s="4"/>
      <c r="DPS30" s="25"/>
      <c r="DPT30" s="15"/>
      <c r="DPW30" s="15"/>
      <c r="DPX30" s="15"/>
      <c r="DPY30" s="20"/>
      <c r="DPZ30" s="15"/>
      <c r="DQA30" s="50" t="s">
        <v>82</v>
      </c>
      <c r="DQB30" s="50"/>
      <c r="DQC30" s="49">
        <v>1661</v>
      </c>
      <c r="DQD30" s="34"/>
      <c r="DQE30" s="39"/>
      <c r="DQF30" s="39"/>
      <c r="DQG30" s="15"/>
      <c r="DQH30" s="15"/>
      <c r="DQI30" s="44"/>
      <c r="DQJ30" s="39"/>
      <c r="DQK30" s="4"/>
      <c r="DQY30" s="25"/>
      <c r="DQZ30" s="15"/>
      <c r="DRC30" s="15"/>
      <c r="DRD30" s="15"/>
      <c r="DRE30" s="20"/>
      <c r="DRF30" s="15"/>
      <c r="DRG30" s="50" t="s">
        <v>82</v>
      </c>
      <c r="DRH30" s="50"/>
      <c r="DRI30" s="49">
        <v>1661</v>
      </c>
      <c r="DRJ30" s="34"/>
      <c r="DRK30" s="39"/>
      <c r="DRL30" s="39"/>
      <c r="DRM30" s="15"/>
      <c r="DRN30" s="15"/>
      <c r="DRO30" s="44"/>
      <c r="DRP30" s="39"/>
      <c r="DRQ30" s="4"/>
      <c r="DSE30" s="25"/>
      <c r="DSF30" s="15"/>
      <c r="DSI30" s="15"/>
      <c r="DSJ30" s="15"/>
      <c r="DSK30" s="20"/>
      <c r="DSL30" s="15"/>
      <c r="DSM30" s="50" t="s">
        <v>82</v>
      </c>
      <c r="DSN30" s="50"/>
      <c r="DSO30" s="49">
        <v>1661</v>
      </c>
      <c r="DSP30" s="34"/>
      <c r="DSQ30" s="39"/>
      <c r="DSR30" s="39"/>
      <c r="DSS30" s="15"/>
      <c r="DST30" s="15"/>
      <c r="DSU30" s="44"/>
      <c r="DSV30" s="39"/>
      <c r="DSW30" s="4"/>
      <c r="DTK30" s="25"/>
      <c r="DTL30" s="15"/>
      <c r="DTO30" s="15"/>
      <c r="DTP30" s="15"/>
      <c r="DTQ30" s="20"/>
      <c r="DTR30" s="15"/>
      <c r="DTS30" s="50" t="s">
        <v>82</v>
      </c>
      <c r="DTT30" s="50"/>
      <c r="DTU30" s="49">
        <v>1661</v>
      </c>
      <c r="DTV30" s="34"/>
      <c r="DTW30" s="39"/>
      <c r="DTX30" s="39"/>
      <c r="DTY30" s="15"/>
      <c r="DTZ30" s="15"/>
      <c r="DUA30" s="44"/>
      <c r="DUB30" s="39"/>
      <c r="DUC30" s="4"/>
      <c r="DUQ30" s="25"/>
      <c r="DUR30" s="15"/>
      <c r="DUU30" s="15"/>
      <c r="DUV30" s="15"/>
      <c r="DUW30" s="20"/>
      <c r="DUX30" s="15"/>
      <c r="DUY30" s="50" t="s">
        <v>82</v>
      </c>
      <c r="DUZ30" s="50"/>
      <c r="DVA30" s="49">
        <v>1661</v>
      </c>
      <c r="DVB30" s="34"/>
      <c r="DVC30" s="39"/>
      <c r="DVD30" s="39"/>
      <c r="DVE30" s="15"/>
      <c r="DVF30" s="15"/>
      <c r="DVG30" s="44"/>
      <c r="DVH30" s="39"/>
      <c r="DVI30" s="4"/>
      <c r="DVW30" s="25"/>
      <c r="DVX30" s="15"/>
      <c r="DWA30" s="15"/>
      <c r="DWB30" s="15"/>
      <c r="DWC30" s="20"/>
      <c r="DWD30" s="15"/>
      <c r="DWE30" s="50" t="s">
        <v>82</v>
      </c>
      <c r="DWF30" s="50"/>
      <c r="DWG30" s="49">
        <v>1661</v>
      </c>
      <c r="DWH30" s="34"/>
      <c r="DWI30" s="39"/>
      <c r="DWJ30" s="39"/>
      <c r="DWK30" s="15"/>
      <c r="DWL30" s="15"/>
      <c r="DWM30" s="44"/>
      <c r="DWN30" s="39"/>
      <c r="DWO30" s="4"/>
      <c r="DXC30" s="25"/>
      <c r="DXD30" s="15"/>
      <c r="DXG30" s="15"/>
      <c r="DXH30" s="15"/>
      <c r="DXI30" s="20"/>
      <c r="DXJ30" s="15"/>
      <c r="DXK30" s="50" t="s">
        <v>82</v>
      </c>
      <c r="DXL30" s="50"/>
      <c r="DXM30" s="49">
        <v>1661</v>
      </c>
      <c r="DXN30" s="34"/>
      <c r="DXO30" s="39"/>
      <c r="DXP30" s="39"/>
      <c r="DXQ30" s="15"/>
      <c r="DXR30" s="15"/>
      <c r="DXS30" s="44"/>
      <c r="DXT30" s="39"/>
      <c r="DXU30" s="4"/>
      <c r="DYI30" s="25"/>
      <c r="DYJ30" s="15"/>
      <c r="DYM30" s="15"/>
      <c r="DYN30" s="15"/>
      <c r="DYO30" s="20"/>
      <c r="DYP30" s="15"/>
      <c r="DYQ30" s="50" t="s">
        <v>82</v>
      </c>
      <c r="DYR30" s="50"/>
      <c r="DYS30" s="49">
        <v>1661</v>
      </c>
      <c r="DYT30" s="34"/>
      <c r="DYU30" s="39"/>
      <c r="DYV30" s="39"/>
      <c r="DYW30" s="15"/>
      <c r="DYX30" s="15"/>
      <c r="DYY30" s="44"/>
      <c r="DYZ30" s="39"/>
      <c r="DZA30" s="4"/>
      <c r="DZO30" s="25"/>
      <c r="DZP30" s="15"/>
      <c r="DZS30" s="15"/>
      <c r="DZT30" s="15"/>
      <c r="DZU30" s="20"/>
      <c r="DZV30" s="15"/>
      <c r="DZW30" s="50" t="s">
        <v>82</v>
      </c>
      <c r="DZX30" s="50"/>
      <c r="DZY30" s="49">
        <v>1661</v>
      </c>
      <c r="DZZ30" s="34"/>
      <c r="EAA30" s="39"/>
      <c r="EAB30" s="39"/>
      <c r="EAC30" s="15"/>
      <c r="EAD30" s="15"/>
      <c r="EAE30" s="44"/>
      <c r="EAF30" s="39"/>
      <c r="EAG30" s="4"/>
      <c r="EAU30" s="25"/>
      <c r="EAV30" s="15"/>
      <c r="EAY30" s="15"/>
      <c r="EAZ30" s="15"/>
      <c r="EBA30" s="20"/>
      <c r="EBB30" s="15"/>
      <c r="EBC30" s="50" t="s">
        <v>82</v>
      </c>
      <c r="EBD30" s="50"/>
      <c r="EBE30" s="49">
        <v>1661</v>
      </c>
      <c r="EBF30" s="34"/>
      <c r="EBG30" s="39"/>
      <c r="EBH30" s="39"/>
      <c r="EBI30" s="15"/>
      <c r="EBJ30" s="15"/>
      <c r="EBK30" s="44"/>
      <c r="EBL30" s="39"/>
      <c r="EBM30" s="4"/>
      <c r="ECA30" s="25"/>
      <c r="ECB30" s="15"/>
      <c r="ECE30" s="15"/>
      <c r="ECF30" s="15"/>
      <c r="ECG30" s="20"/>
      <c r="ECH30" s="15"/>
      <c r="ECI30" s="50" t="s">
        <v>82</v>
      </c>
      <c r="ECJ30" s="50"/>
      <c r="ECK30" s="49">
        <v>1661</v>
      </c>
      <c r="ECL30" s="34"/>
      <c r="ECM30" s="39"/>
      <c r="ECN30" s="39"/>
      <c r="ECO30" s="15"/>
      <c r="ECP30" s="15"/>
      <c r="ECQ30" s="44"/>
      <c r="ECR30" s="39"/>
      <c r="ECS30" s="4"/>
      <c r="EDG30" s="25"/>
      <c r="EDH30" s="15"/>
      <c r="EDK30" s="15"/>
      <c r="EDL30" s="15"/>
      <c r="EDM30" s="20"/>
      <c r="EDN30" s="15"/>
      <c r="EDO30" s="50" t="s">
        <v>82</v>
      </c>
      <c r="EDP30" s="50"/>
      <c r="EDQ30" s="49">
        <v>1661</v>
      </c>
      <c r="EDR30" s="34"/>
      <c r="EDS30" s="39"/>
      <c r="EDT30" s="39"/>
      <c r="EDU30" s="15"/>
      <c r="EDV30" s="15"/>
      <c r="EDW30" s="44"/>
      <c r="EDX30" s="39"/>
      <c r="EDY30" s="4"/>
      <c r="EEM30" s="25"/>
      <c r="EEN30" s="15"/>
      <c r="EEQ30" s="15"/>
      <c r="EER30" s="15"/>
      <c r="EES30" s="20"/>
      <c r="EET30" s="15"/>
      <c r="EEU30" s="50" t="s">
        <v>82</v>
      </c>
      <c r="EEV30" s="50"/>
      <c r="EEW30" s="49">
        <v>1661</v>
      </c>
      <c r="EEX30" s="34"/>
      <c r="EEY30" s="39"/>
      <c r="EEZ30" s="39"/>
      <c r="EFA30" s="15"/>
      <c r="EFB30" s="15"/>
      <c r="EFC30" s="44"/>
      <c r="EFD30" s="39"/>
      <c r="EFE30" s="4"/>
      <c r="EFS30" s="25"/>
      <c r="EFT30" s="15"/>
      <c r="EFW30" s="15"/>
      <c r="EFX30" s="15"/>
      <c r="EFY30" s="20"/>
      <c r="EFZ30" s="15"/>
      <c r="EGA30" s="50" t="s">
        <v>82</v>
      </c>
      <c r="EGB30" s="50"/>
      <c r="EGC30" s="49">
        <v>1661</v>
      </c>
      <c r="EGD30" s="34"/>
      <c r="EGE30" s="39"/>
      <c r="EGF30" s="39"/>
      <c r="EGG30" s="15"/>
      <c r="EGH30" s="15"/>
      <c r="EGI30" s="44"/>
      <c r="EGJ30" s="39"/>
      <c r="EGK30" s="4"/>
      <c r="EGY30" s="25"/>
      <c r="EGZ30" s="15"/>
      <c r="EHC30" s="15"/>
      <c r="EHD30" s="15"/>
      <c r="EHE30" s="20"/>
      <c r="EHF30" s="15"/>
      <c r="EHG30" s="50" t="s">
        <v>82</v>
      </c>
      <c r="EHH30" s="50"/>
      <c r="EHI30" s="49">
        <v>1661</v>
      </c>
      <c r="EHJ30" s="34"/>
      <c r="EHK30" s="39"/>
      <c r="EHL30" s="39"/>
      <c r="EHM30" s="15"/>
      <c r="EHN30" s="15"/>
      <c r="EHO30" s="44"/>
      <c r="EHP30" s="39"/>
      <c r="EHQ30" s="4"/>
      <c r="EIE30" s="25"/>
      <c r="EIF30" s="15"/>
      <c r="EII30" s="15"/>
      <c r="EIJ30" s="15"/>
      <c r="EIK30" s="20"/>
      <c r="EIL30" s="15"/>
      <c r="EIM30" s="50" t="s">
        <v>82</v>
      </c>
      <c r="EIN30" s="50"/>
      <c r="EIO30" s="49">
        <v>1661</v>
      </c>
      <c r="EIP30" s="34"/>
      <c r="EIQ30" s="39"/>
      <c r="EIR30" s="39"/>
      <c r="EIS30" s="15"/>
      <c r="EIT30" s="15"/>
      <c r="EIU30" s="44"/>
      <c r="EIV30" s="39"/>
      <c r="EIW30" s="4"/>
      <c r="EJK30" s="25"/>
      <c r="EJL30" s="15"/>
      <c r="EJO30" s="15"/>
      <c r="EJP30" s="15"/>
      <c r="EJQ30" s="20"/>
      <c r="EJR30" s="15"/>
      <c r="EJS30" s="50" t="s">
        <v>82</v>
      </c>
      <c r="EJT30" s="50"/>
      <c r="EJU30" s="49">
        <v>1661</v>
      </c>
      <c r="EJV30" s="34"/>
      <c r="EJW30" s="39"/>
      <c r="EJX30" s="39"/>
      <c r="EJY30" s="15"/>
      <c r="EJZ30" s="15"/>
      <c r="EKA30" s="44"/>
      <c r="EKB30" s="39"/>
      <c r="EKC30" s="4"/>
      <c r="EKQ30" s="25"/>
      <c r="EKR30" s="15"/>
      <c r="EKU30" s="15"/>
      <c r="EKV30" s="15"/>
      <c r="EKW30" s="20"/>
      <c r="EKX30" s="15"/>
      <c r="EKY30" s="50" t="s">
        <v>82</v>
      </c>
      <c r="EKZ30" s="50"/>
      <c r="ELA30" s="49">
        <v>1661</v>
      </c>
      <c r="ELB30" s="34"/>
      <c r="ELC30" s="39"/>
      <c r="ELD30" s="39"/>
      <c r="ELE30" s="15"/>
      <c r="ELF30" s="15"/>
      <c r="ELG30" s="44"/>
      <c r="ELH30" s="39"/>
      <c r="ELI30" s="4"/>
      <c r="ELW30" s="25"/>
      <c r="ELX30" s="15"/>
      <c r="EMA30" s="15"/>
      <c r="EMB30" s="15"/>
      <c r="EMC30" s="20"/>
      <c r="EMD30" s="15"/>
      <c r="EME30" s="50" t="s">
        <v>82</v>
      </c>
      <c r="EMF30" s="50"/>
      <c r="EMG30" s="49">
        <v>1661</v>
      </c>
      <c r="EMH30" s="34"/>
      <c r="EMI30" s="39"/>
      <c r="EMJ30" s="39"/>
      <c r="EMK30" s="15"/>
      <c r="EML30" s="15"/>
      <c r="EMM30" s="44"/>
      <c r="EMN30" s="39"/>
      <c r="EMO30" s="4"/>
      <c r="ENC30" s="25"/>
      <c r="END30" s="15"/>
      <c r="ENG30" s="15"/>
      <c r="ENH30" s="15"/>
      <c r="ENI30" s="20"/>
      <c r="ENJ30" s="15"/>
      <c r="ENK30" s="50" t="s">
        <v>82</v>
      </c>
      <c r="ENL30" s="50"/>
      <c r="ENM30" s="49">
        <v>1661</v>
      </c>
      <c r="ENN30" s="34"/>
      <c r="ENO30" s="39"/>
      <c r="ENP30" s="39"/>
      <c r="ENQ30" s="15"/>
      <c r="ENR30" s="15"/>
      <c r="ENS30" s="44"/>
      <c r="ENT30" s="39"/>
      <c r="ENU30" s="4"/>
      <c r="EOI30" s="25"/>
      <c r="EOJ30" s="15"/>
      <c r="EOM30" s="15"/>
      <c r="EON30" s="15"/>
      <c r="EOO30" s="20"/>
      <c r="EOP30" s="15"/>
      <c r="EOQ30" s="50" t="s">
        <v>82</v>
      </c>
      <c r="EOR30" s="50"/>
      <c r="EOS30" s="49">
        <v>1661</v>
      </c>
      <c r="EOT30" s="34"/>
      <c r="EOU30" s="39"/>
      <c r="EOV30" s="39"/>
      <c r="EOW30" s="15"/>
      <c r="EOX30" s="15"/>
      <c r="EOY30" s="44"/>
      <c r="EOZ30" s="39"/>
      <c r="EPA30" s="4"/>
      <c r="EPO30" s="25"/>
      <c r="EPP30" s="15"/>
      <c r="EPS30" s="15"/>
      <c r="EPT30" s="15"/>
      <c r="EPU30" s="20"/>
      <c r="EPV30" s="15"/>
      <c r="EPW30" s="50" t="s">
        <v>82</v>
      </c>
      <c r="EPX30" s="50"/>
      <c r="EPY30" s="49">
        <v>1661</v>
      </c>
      <c r="EPZ30" s="34"/>
      <c r="EQA30" s="39"/>
      <c r="EQB30" s="39"/>
      <c r="EQC30" s="15"/>
      <c r="EQD30" s="15"/>
      <c r="EQE30" s="44"/>
      <c r="EQF30" s="39"/>
      <c r="EQG30" s="4"/>
      <c r="EQU30" s="25"/>
      <c r="EQV30" s="15"/>
      <c r="EQY30" s="15"/>
      <c r="EQZ30" s="15"/>
      <c r="ERA30" s="20"/>
      <c r="ERB30" s="15"/>
      <c r="ERC30" s="50" t="s">
        <v>82</v>
      </c>
      <c r="ERD30" s="50"/>
      <c r="ERE30" s="49">
        <v>1661</v>
      </c>
      <c r="ERF30" s="34"/>
      <c r="ERG30" s="39"/>
      <c r="ERH30" s="39"/>
      <c r="ERI30" s="15"/>
      <c r="ERJ30" s="15"/>
      <c r="ERK30" s="44"/>
      <c r="ERL30" s="39"/>
      <c r="ERM30" s="4"/>
      <c r="ESA30" s="25"/>
      <c r="ESB30" s="15"/>
      <c r="ESE30" s="15"/>
      <c r="ESF30" s="15"/>
      <c r="ESG30" s="20"/>
      <c r="ESH30" s="15"/>
      <c r="ESI30" s="50" t="s">
        <v>82</v>
      </c>
      <c r="ESJ30" s="50"/>
      <c r="ESK30" s="49">
        <v>1661</v>
      </c>
      <c r="ESL30" s="34"/>
      <c r="ESM30" s="39"/>
      <c r="ESN30" s="39"/>
      <c r="ESO30" s="15"/>
      <c r="ESP30" s="15"/>
      <c r="ESQ30" s="44"/>
      <c r="ESR30" s="39"/>
      <c r="ESS30" s="4"/>
      <c r="ETG30" s="25"/>
      <c r="ETH30" s="15"/>
      <c r="ETK30" s="15"/>
      <c r="ETL30" s="15"/>
      <c r="ETM30" s="20"/>
      <c r="ETN30" s="15"/>
      <c r="ETO30" s="50" t="s">
        <v>82</v>
      </c>
      <c r="ETP30" s="50"/>
      <c r="ETQ30" s="49">
        <v>1661</v>
      </c>
      <c r="ETR30" s="34"/>
      <c r="ETS30" s="39"/>
      <c r="ETT30" s="39"/>
      <c r="ETU30" s="15"/>
      <c r="ETV30" s="15"/>
      <c r="ETW30" s="44"/>
      <c r="ETX30" s="39"/>
      <c r="ETY30" s="4"/>
      <c r="EUM30" s="25"/>
      <c r="EUN30" s="15"/>
      <c r="EUQ30" s="15"/>
      <c r="EUR30" s="15"/>
      <c r="EUS30" s="20"/>
      <c r="EUT30" s="15"/>
      <c r="EUU30" s="50" t="s">
        <v>82</v>
      </c>
      <c r="EUV30" s="50"/>
      <c r="EUW30" s="49">
        <v>1661</v>
      </c>
      <c r="EUX30" s="34"/>
      <c r="EUY30" s="39"/>
      <c r="EUZ30" s="39"/>
      <c r="EVA30" s="15"/>
      <c r="EVB30" s="15"/>
      <c r="EVC30" s="44"/>
      <c r="EVD30" s="39"/>
      <c r="EVE30" s="4"/>
      <c r="EVS30" s="25"/>
      <c r="EVT30" s="15"/>
      <c r="EVW30" s="15"/>
      <c r="EVX30" s="15"/>
      <c r="EVY30" s="20"/>
      <c r="EVZ30" s="15"/>
      <c r="EWA30" s="50" t="s">
        <v>82</v>
      </c>
      <c r="EWB30" s="50"/>
      <c r="EWC30" s="49">
        <v>1661</v>
      </c>
      <c r="EWD30" s="34"/>
      <c r="EWE30" s="39"/>
      <c r="EWF30" s="39"/>
      <c r="EWG30" s="15"/>
      <c r="EWH30" s="15"/>
      <c r="EWI30" s="44"/>
      <c r="EWJ30" s="39"/>
      <c r="EWK30" s="4"/>
      <c r="EWY30" s="25"/>
      <c r="EWZ30" s="15"/>
      <c r="EXC30" s="15"/>
      <c r="EXD30" s="15"/>
      <c r="EXE30" s="20"/>
      <c r="EXF30" s="15"/>
      <c r="EXG30" s="50" t="s">
        <v>82</v>
      </c>
      <c r="EXH30" s="50"/>
      <c r="EXI30" s="49">
        <v>1661</v>
      </c>
      <c r="EXJ30" s="34"/>
      <c r="EXK30" s="39"/>
      <c r="EXL30" s="39"/>
      <c r="EXM30" s="15"/>
      <c r="EXN30" s="15"/>
      <c r="EXO30" s="44"/>
      <c r="EXP30" s="39"/>
      <c r="EXQ30" s="4"/>
      <c r="EYE30" s="25"/>
      <c r="EYF30" s="15"/>
      <c r="EYI30" s="15"/>
      <c r="EYJ30" s="15"/>
      <c r="EYK30" s="20"/>
      <c r="EYL30" s="15"/>
      <c r="EYM30" s="50" t="s">
        <v>82</v>
      </c>
      <c r="EYN30" s="50"/>
      <c r="EYO30" s="49">
        <v>1661</v>
      </c>
      <c r="EYP30" s="34"/>
      <c r="EYQ30" s="39"/>
      <c r="EYR30" s="39"/>
      <c r="EYS30" s="15"/>
      <c r="EYT30" s="15"/>
      <c r="EYU30" s="44"/>
      <c r="EYV30" s="39"/>
      <c r="EYW30" s="4"/>
      <c r="EZK30" s="25"/>
      <c r="EZL30" s="15"/>
      <c r="EZO30" s="15"/>
      <c r="EZP30" s="15"/>
      <c r="EZQ30" s="20"/>
      <c r="EZR30" s="15"/>
      <c r="EZS30" s="50" t="s">
        <v>82</v>
      </c>
      <c r="EZT30" s="50"/>
      <c r="EZU30" s="49">
        <v>1661</v>
      </c>
      <c r="EZV30" s="34"/>
      <c r="EZW30" s="39"/>
      <c r="EZX30" s="39"/>
      <c r="EZY30" s="15"/>
      <c r="EZZ30" s="15"/>
      <c r="FAA30" s="44"/>
      <c r="FAB30" s="39"/>
      <c r="FAC30" s="4"/>
      <c r="FAQ30" s="25"/>
      <c r="FAR30" s="15"/>
      <c r="FAU30" s="15"/>
      <c r="FAV30" s="15"/>
      <c r="FAW30" s="20"/>
      <c r="FAX30" s="15"/>
      <c r="FAY30" s="50" t="s">
        <v>82</v>
      </c>
      <c r="FAZ30" s="50"/>
      <c r="FBA30" s="49">
        <v>1661</v>
      </c>
      <c r="FBB30" s="34"/>
      <c r="FBC30" s="39"/>
      <c r="FBD30" s="39"/>
      <c r="FBE30" s="15"/>
      <c r="FBF30" s="15"/>
      <c r="FBG30" s="44"/>
      <c r="FBH30" s="39"/>
      <c r="FBI30" s="4"/>
      <c r="FBW30" s="25"/>
      <c r="FBX30" s="15"/>
      <c r="FCA30" s="15"/>
      <c r="FCB30" s="15"/>
      <c r="FCC30" s="20"/>
      <c r="FCD30" s="15"/>
      <c r="FCE30" s="50" t="s">
        <v>82</v>
      </c>
      <c r="FCF30" s="50"/>
      <c r="FCG30" s="49">
        <v>1661</v>
      </c>
      <c r="FCH30" s="34"/>
      <c r="FCI30" s="39"/>
      <c r="FCJ30" s="39"/>
      <c r="FCK30" s="15"/>
      <c r="FCL30" s="15"/>
      <c r="FCM30" s="44"/>
      <c r="FCN30" s="39"/>
      <c r="FCO30" s="4"/>
      <c r="FDC30" s="25"/>
      <c r="FDD30" s="15"/>
      <c r="FDG30" s="15"/>
      <c r="FDH30" s="15"/>
      <c r="FDI30" s="20"/>
      <c r="FDJ30" s="15"/>
      <c r="FDK30" s="50" t="s">
        <v>82</v>
      </c>
      <c r="FDL30" s="50"/>
      <c r="FDM30" s="49">
        <v>1661</v>
      </c>
      <c r="FDN30" s="34"/>
      <c r="FDO30" s="39"/>
      <c r="FDP30" s="39"/>
      <c r="FDQ30" s="15"/>
      <c r="FDR30" s="15"/>
      <c r="FDS30" s="44"/>
      <c r="FDT30" s="39"/>
      <c r="FDU30" s="4"/>
      <c r="FEI30" s="25"/>
      <c r="FEJ30" s="15"/>
      <c r="FEM30" s="15"/>
      <c r="FEN30" s="15"/>
      <c r="FEO30" s="20"/>
      <c r="FEP30" s="15"/>
      <c r="FEQ30" s="50" t="s">
        <v>82</v>
      </c>
      <c r="FER30" s="50"/>
      <c r="FES30" s="49">
        <v>1661</v>
      </c>
      <c r="FET30" s="34"/>
      <c r="FEU30" s="39"/>
      <c r="FEV30" s="39"/>
      <c r="FEW30" s="15"/>
      <c r="FEX30" s="15"/>
      <c r="FEY30" s="44"/>
      <c r="FEZ30" s="39"/>
      <c r="FFA30" s="4"/>
      <c r="FFO30" s="25"/>
      <c r="FFP30" s="15"/>
      <c r="FFS30" s="15"/>
      <c r="FFT30" s="15"/>
      <c r="FFU30" s="20"/>
      <c r="FFV30" s="15"/>
      <c r="FFW30" s="50" t="s">
        <v>82</v>
      </c>
      <c r="FFX30" s="50"/>
      <c r="FFY30" s="49">
        <v>1661</v>
      </c>
      <c r="FFZ30" s="34"/>
      <c r="FGA30" s="39"/>
      <c r="FGB30" s="39"/>
      <c r="FGC30" s="15"/>
      <c r="FGD30" s="15"/>
      <c r="FGE30" s="44"/>
      <c r="FGF30" s="39"/>
      <c r="FGG30" s="4"/>
      <c r="FGU30" s="25"/>
      <c r="FGV30" s="15"/>
      <c r="FGY30" s="15"/>
      <c r="FGZ30" s="15"/>
      <c r="FHA30" s="20"/>
      <c r="FHB30" s="15"/>
      <c r="FHC30" s="50" t="s">
        <v>82</v>
      </c>
      <c r="FHD30" s="50"/>
      <c r="FHE30" s="49">
        <v>1661</v>
      </c>
      <c r="FHF30" s="34"/>
      <c r="FHG30" s="39"/>
      <c r="FHH30" s="39"/>
      <c r="FHI30" s="15"/>
      <c r="FHJ30" s="15"/>
      <c r="FHK30" s="44"/>
      <c r="FHL30" s="39"/>
      <c r="FHM30" s="4"/>
      <c r="FIA30" s="25"/>
      <c r="FIB30" s="15"/>
      <c r="FIE30" s="15"/>
      <c r="FIF30" s="15"/>
      <c r="FIG30" s="20"/>
      <c r="FIH30" s="15"/>
      <c r="FII30" s="50" t="s">
        <v>82</v>
      </c>
      <c r="FIJ30" s="50"/>
      <c r="FIK30" s="49">
        <v>1661</v>
      </c>
      <c r="FIL30" s="34"/>
      <c r="FIM30" s="39"/>
      <c r="FIN30" s="39"/>
      <c r="FIO30" s="15"/>
      <c r="FIP30" s="15"/>
      <c r="FIQ30" s="44"/>
      <c r="FIR30" s="39"/>
      <c r="FIS30" s="4"/>
      <c r="FJG30" s="25"/>
      <c r="FJH30" s="15"/>
      <c r="FJK30" s="15"/>
      <c r="FJL30" s="15"/>
      <c r="FJM30" s="20"/>
      <c r="FJN30" s="15"/>
      <c r="FJO30" s="50" t="s">
        <v>82</v>
      </c>
      <c r="FJP30" s="50"/>
      <c r="FJQ30" s="49">
        <v>1661</v>
      </c>
      <c r="FJR30" s="34"/>
      <c r="FJS30" s="39"/>
      <c r="FJT30" s="39"/>
      <c r="FJU30" s="15"/>
      <c r="FJV30" s="15"/>
      <c r="FJW30" s="44"/>
      <c r="FJX30" s="39"/>
      <c r="FJY30" s="4"/>
      <c r="FKM30" s="25"/>
      <c r="FKN30" s="15"/>
      <c r="FKQ30" s="15"/>
      <c r="FKR30" s="15"/>
      <c r="FKS30" s="20"/>
      <c r="FKT30" s="15"/>
      <c r="FKU30" s="50" t="s">
        <v>82</v>
      </c>
      <c r="FKV30" s="50"/>
      <c r="FKW30" s="49">
        <v>1661</v>
      </c>
      <c r="FKX30" s="34"/>
      <c r="FKY30" s="39"/>
      <c r="FKZ30" s="39"/>
      <c r="FLA30" s="15"/>
      <c r="FLB30" s="15"/>
      <c r="FLC30" s="44"/>
      <c r="FLD30" s="39"/>
      <c r="FLE30" s="4"/>
      <c r="FLS30" s="25"/>
      <c r="FLT30" s="15"/>
      <c r="FLW30" s="15"/>
      <c r="FLX30" s="15"/>
      <c r="FLY30" s="20"/>
      <c r="FLZ30" s="15"/>
      <c r="FMA30" s="50" t="s">
        <v>82</v>
      </c>
      <c r="FMB30" s="50"/>
      <c r="FMC30" s="49">
        <v>1661</v>
      </c>
      <c r="FMD30" s="34"/>
      <c r="FME30" s="39"/>
      <c r="FMF30" s="39"/>
      <c r="FMG30" s="15"/>
      <c r="FMH30" s="15"/>
      <c r="FMI30" s="44"/>
      <c r="FMJ30" s="39"/>
      <c r="FMK30" s="4"/>
      <c r="FMY30" s="25"/>
      <c r="FMZ30" s="15"/>
      <c r="FNC30" s="15"/>
      <c r="FND30" s="15"/>
      <c r="FNE30" s="20"/>
      <c r="FNF30" s="15"/>
      <c r="FNG30" s="50" t="s">
        <v>82</v>
      </c>
      <c r="FNH30" s="50"/>
      <c r="FNI30" s="49">
        <v>1661</v>
      </c>
      <c r="FNJ30" s="34"/>
      <c r="FNK30" s="39"/>
      <c r="FNL30" s="39"/>
      <c r="FNM30" s="15"/>
      <c r="FNN30" s="15"/>
      <c r="FNO30" s="44"/>
      <c r="FNP30" s="39"/>
      <c r="FNQ30" s="4"/>
      <c r="FOE30" s="25"/>
      <c r="FOF30" s="15"/>
      <c r="FOI30" s="15"/>
      <c r="FOJ30" s="15"/>
      <c r="FOK30" s="20"/>
      <c r="FOL30" s="15"/>
      <c r="FOM30" s="50" t="s">
        <v>82</v>
      </c>
      <c r="FON30" s="50"/>
      <c r="FOO30" s="49">
        <v>1661</v>
      </c>
      <c r="FOP30" s="34"/>
      <c r="FOQ30" s="39"/>
      <c r="FOR30" s="39"/>
      <c r="FOS30" s="15"/>
      <c r="FOT30" s="15"/>
      <c r="FOU30" s="44"/>
      <c r="FOV30" s="39"/>
      <c r="FOW30" s="4"/>
      <c r="FPK30" s="25"/>
      <c r="FPL30" s="15"/>
      <c r="FPO30" s="15"/>
      <c r="FPP30" s="15"/>
      <c r="FPQ30" s="20"/>
      <c r="FPR30" s="15"/>
      <c r="FPS30" s="50" t="s">
        <v>82</v>
      </c>
      <c r="FPT30" s="50"/>
      <c r="FPU30" s="49">
        <v>1661</v>
      </c>
      <c r="FPV30" s="34"/>
      <c r="FPW30" s="39"/>
      <c r="FPX30" s="39"/>
      <c r="FPY30" s="15"/>
      <c r="FPZ30" s="15"/>
      <c r="FQA30" s="44"/>
      <c r="FQB30" s="39"/>
      <c r="FQC30" s="4"/>
      <c r="FQQ30" s="25"/>
      <c r="FQR30" s="15"/>
      <c r="FQU30" s="15"/>
      <c r="FQV30" s="15"/>
      <c r="FQW30" s="20"/>
      <c r="FQX30" s="15"/>
      <c r="FQY30" s="50" t="s">
        <v>82</v>
      </c>
      <c r="FQZ30" s="50"/>
      <c r="FRA30" s="49">
        <v>1661</v>
      </c>
      <c r="FRB30" s="34"/>
      <c r="FRC30" s="39"/>
      <c r="FRD30" s="39"/>
      <c r="FRE30" s="15"/>
      <c r="FRF30" s="15"/>
      <c r="FRG30" s="44"/>
      <c r="FRH30" s="39"/>
      <c r="FRI30" s="4"/>
      <c r="FRW30" s="25"/>
      <c r="FRX30" s="15"/>
      <c r="FSA30" s="15"/>
      <c r="FSB30" s="15"/>
      <c r="FSC30" s="20"/>
      <c r="FSD30" s="15"/>
      <c r="FSE30" s="50" t="s">
        <v>82</v>
      </c>
      <c r="FSF30" s="50"/>
      <c r="FSG30" s="49">
        <v>1661</v>
      </c>
      <c r="FSH30" s="34"/>
      <c r="FSI30" s="39"/>
      <c r="FSJ30" s="39"/>
      <c r="FSK30" s="15"/>
      <c r="FSL30" s="15"/>
      <c r="FSM30" s="44"/>
      <c r="FSN30" s="39"/>
      <c r="FSO30" s="4"/>
      <c r="FTC30" s="25"/>
      <c r="FTD30" s="15"/>
      <c r="FTG30" s="15"/>
      <c r="FTH30" s="15"/>
      <c r="FTI30" s="20"/>
      <c r="FTJ30" s="15"/>
      <c r="FTK30" s="50" t="s">
        <v>82</v>
      </c>
      <c r="FTL30" s="50"/>
      <c r="FTM30" s="49">
        <v>1661</v>
      </c>
      <c r="FTN30" s="34"/>
      <c r="FTO30" s="39"/>
      <c r="FTP30" s="39"/>
      <c r="FTQ30" s="15"/>
      <c r="FTR30" s="15"/>
      <c r="FTS30" s="44"/>
      <c r="FTT30" s="39"/>
      <c r="FTU30" s="4"/>
      <c r="FUI30" s="25"/>
      <c r="FUJ30" s="15"/>
      <c r="FUM30" s="15"/>
      <c r="FUN30" s="15"/>
      <c r="FUO30" s="20"/>
      <c r="FUP30" s="15"/>
      <c r="FUQ30" s="50" t="s">
        <v>82</v>
      </c>
      <c r="FUR30" s="50"/>
      <c r="FUS30" s="49">
        <v>1661</v>
      </c>
      <c r="FUT30" s="34"/>
      <c r="FUU30" s="39"/>
      <c r="FUV30" s="39"/>
      <c r="FUW30" s="15"/>
      <c r="FUX30" s="15"/>
      <c r="FUY30" s="44"/>
      <c r="FUZ30" s="39"/>
      <c r="FVA30" s="4"/>
      <c r="FVO30" s="25"/>
      <c r="FVP30" s="15"/>
      <c r="FVS30" s="15"/>
      <c r="FVT30" s="15"/>
      <c r="FVU30" s="20"/>
      <c r="FVV30" s="15"/>
      <c r="FVW30" s="50" t="s">
        <v>82</v>
      </c>
      <c r="FVX30" s="50"/>
      <c r="FVY30" s="49">
        <v>1661</v>
      </c>
      <c r="FVZ30" s="34"/>
      <c r="FWA30" s="39"/>
      <c r="FWB30" s="39"/>
      <c r="FWC30" s="15"/>
      <c r="FWD30" s="15"/>
      <c r="FWE30" s="44"/>
      <c r="FWF30" s="39"/>
      <c r="FWG30" s="4"/>
      <c r="FWU30" s="25"/>
      <c r="FWV30" s="15"/>
      <c r="FWY30" s="15"/>
      <c r="FWZ30" s="15"/>
      <c r="FXA30" s="20"/>
      <c r="FXB30" s="15"/>
      <c r="FXC30" s="50" t="s">
        <v>82</v>
      </c>
      <c r="FXD30" s="50"/>
      <c r="FXE30" s="49">
        <v>1661</v>
      </c>
      <c r="FXF30" s="34"/>
      <c r="FXG30" s="39"/>
      <c r="FXH30" s="39"/>
      <c r="FXI30" s="15"/>
      <c r="FXJ30" s="15"/>
      <c r="FXK30" s="44"/>
      <c r="FXL30" s="39"/>
      <c r="FXM30" s="4"/>
      <c r="FYA30" s="25"/>
      <c r="FYB30" s="15"/>
      <c r="FYE30" s="15"/>
      <c r="FYF30" s="15"/>
      <c r="FYG30" s="20"/>
      <c r="FYH30" s="15"/>
      <c r="FYI30" s="50" t="s">
        <v>82</v>
      </c>
      <c r="FYJ30" s="50"/>
      <c r="FYK30" s="49">
        <v>1661</v>
      </c>
      <c r="FYL30" s="34"/>
      <c r="FYM30" s="39"/>
      <c r="FYN30" s="39"/>
      <c r="FYO30" s="15"/>
      <c r="FYP30" s="15"/>
      <c r="FYQ30" s="44"/>
      <c r="FYR30" s="39"/>
      <c r="FYS30" s="4"/>
      <c r="FZG30" s="25"/>
      <c r="FZH30" s="15"/>
      <c r="FZK30" s="15"/>
      <c r="FZL30" s="15"/>
      <c r="FZM30" s="20"/>
      <c r="FZN30" s="15"/>
      <c r="FZO30" s="50" t="s">
        <v>82</v>
      </c>
      <c r="FZP30" s="50"/>
      <c r="FZQ30" s="49">
        <v>1661</v>
      </c>
      <c r="FZR30" s="34"/>
      <c r="FZS30" s="39"/>
      <c r="FZT30" s="39"/>
      <c r="FZU30" s="15"/>
      <c r="FZV30" s="15"/>
      <c r="FZW30" s="44"/>
      <c r="FZX30" s="39"/>
      <c r="FZY30" s="4"/>
      <c r="GAM30" s="25"/>
      <c r="GAN30" s="15"/>
      <c r="GAQ30" s="15"/>
      <c r="GAR30" s="15"/>
      <c r="GAS30" s="20"/>
      <c r="GAT30" s="15"/>
      <c r="GAU30" s="50" t="s">
        <v>82</v>
      </c>
      <c r="GAV30" s="50"/>
      <c r="GAW30" s="49">
        <v>1661</v>
      </c>
      <c r="GAX30" s="34"/>
      <c r="GAY30" s="39"/>
      <c r="GAZ30" s="39"/>
      <c r="GBA30" s="15"/>
      <c r="GBB30" s="15"/>
      <c r="GBC30" s="44"/>
      <c r="GBD30" s="39"/>
      <c r="GBE30" s="4"/>
      <c r="GBS30" s="25"/>
      <c r="GBT30" s="15"/>
      <c r="GBW30" s="15"/>
      <c r="GBX30" s="15"/>
      <c r="GBY30" s="20"/>
      <c r="GBZ30" s="15"/>
      <c r="GCA30" s="50" t="s">
        <v>82</v>
      </c>
      <c r="GCB30" s="50"/>
      <c r="GCC30" s="49">
        <v>1661</v>
      </c>
      <c r="GCD30" s="34"/>
      <c r="GCE30" s="39"/>
      <c r="GCF30" s="39"/>
      <c r="GCG30" s="15"/>
      <c r="GCH30" s="15"/>
      <c r="GCI30" s="44"/>
      <c r="GCJ30" s="39"/>
      <c r="GCK30" s="4"/>
      <c r="GCY30" s="25"/>
      <c r="GCZ30" s="15"/>
      <c r="GDC30" s="15"/>
      <c r="GDD30" s="15"/>
      <c r="GDE30" s="20"/>
      <c r="GDF30" s="15"/>
      <c r="GDG30" s="50" t="s">
        <v>82</v>
      </c>
      <c r="GDH30" s="50"/>
      <c r="GDI30" s="49">
        <v>1661</v>
      </c>
      <c r="GDJ30" s="34"/>
      <c r="GDK30" s="39"/>
      <c r="GDL30" s="39"/>
      <c r="GDM30" s="15"/>
      <c r="GDN30" s="15"/>
      <c r="GDO30" s="44"/>
      <c r="GDP30" s="39"/>
      <c r="GDQ30" s="4"/>
      <c r="GEE30" s="25"/>
      <c r="GEF30" s="15"/>
      <c r="GEI30" s="15"/>
      <c r="GEJ30" s="15"/>
      <c r="GEK30" s="20"/>
      <c r="GEL30" s="15"/>
      <c r="GEM30" s="50" t="s">
        <v>82</v>
      </c>
      <c r="GEN30" s="50"/>
      <c r="GEO30" s="49">
        <v>1661</v>
      </c>
      <c r="GEP30" s="34"/>
      <c r="GEQ30" s="39"/>
      <c r="GER30" s="39"/>
      <c r="GES30" s="15"/>
      <c r="GET30" s="15"/>
      <c r="GEU30" s="44"/>
      <c r="GEV30" s="39"/>
      <c r="GEW30" s="4"/>
      <c r="GFK30" s="25"/>
      <c r="GFL30" s="15"/>
      <c r="GFO30" s="15"/>
      <c r="GFP30" s="15"/>
      <c r="GFQ30" s="20"/>
      <c r="GFR30" s="15"/>
      <c r="GFS30" s="50" t="s">
        <v>82</v>
      </c>
      <c r="GFT30" s="50"/>
      <c r="GFU30" s="49">
        <v>1661</v>
      </c>
      <c r="GFV30" s="34"/>
      <c r="GFW30" s="39"/>
      <c r="GFX30" s="39"/>
      <c r="GFY30" s="15"/>
      <c r="GFZ30" s="15"/>
      <c r="GGA30" s="44"/>
      <c r="GGB30" s="39"/>
      <c r="GGC30" s="4"/>
      <c r="GGQ30" s="25"/>
      <c r="GGR30" s="15"/>
      <c r="GGU30" s="15"/>
      <c r="GGV30" s="15"/>
      <c r="GGW30" s="20"/>
      <c r="GGX30" s="15"/>
      <c r="GGY30" s="50" t="s">
        <v>82</v>
      </c>
      <c r="GGZ30" s="50"/>
      <c r="GHA30" s="49">
        <v>1661</v>
      </c>
      <c r="GHB30" s="34"/>
      <c r="GHC30" s="39"/>
      <c r="GHD30" s="39"/>
      <c r="GHE30" s="15"/>
      <c r="GHF30" s="15"/>
      <c r="GHG30" s="44"/>
      <c r="GHH30" s="39"/>
      <c r="GHI30" s="4"/>
      <c r="GHW30" s="25"/>
      <c r="GHX30" s="15"/>
      <c r="GIA30" s="15"/>
      <c r="GIB30" s="15"/>
      <c r="GIC30" s="20"/>
      <c r="GID30" s="15"/>
      <c r="GIE30" s="50" t="s">
        <v>82</v>
      </c>
      <c r="GIF30" s="50"/>
      <c r="GIG30" s="49">
        <v>1661</v>
      </c>
      <c r="GIH30" s="34"/>
      <c r="GII30" s="39"/>
      <c r="GIJ30" s="39"/>
      <c r="GIK30" s="15"/>
      <c r="GIL30" s="15"/>
      <c r="GIM30" s="44"/>
      <c r="GIN30" s="39"/>
      <c r="GIO30" s="4"/>
      <c r="GJC30" s="25"/>
      <c r="GJD30" s="15"/>
      <c r="GJG30" s="15"/>
      <c r="GJH30" s="15"/>
      <c r="GJI30" s="20"/>
      <c r="GJJ30" s="15"/>
      <c r="GJK30" s="50" t="s">
        <v>82</v>
      </c>
      <c r="GJL30" s="50"/>
      <c r="GJM30" s="49">
        <v>1661</v>
      </c>
      <c r="GJN30" s="34"/>
      <c r="GJO30" s="39"/>
      <c r="GJP30" s="39"/>
      <c r="GJQ30" s="15"/>
      <c r="GJR30" s="15"/>
      <c r="GJS30" s="44"/>
      <c r="GJT30" s="39"/>
      <c r="GJU30" s="4"/>
      <c r="GKI30" s="25"/>
      <c r="GKJ30" s="15"/>
      <c r="GKM30" s="15"/>
      <c r="GKN30" s="15"/>
      <c r="GKO30" s="20"/>
      <c r="GKP30" s="15"/>
      <c r="GKQ30" s="50" t="s">
        <v>82</v>
      </c>
      <c r="GKR30" s="50"/>
      <c r="GKS30" s="49">
        <v>1661</v>
      </c>
      <c r="GKT30" s="34"/>
      <c r="GKU30" s="39"/>
      <c r="GKV30" s="39"/>
      <c r="GKW30" s="15"/>
      <c r="GKX30" s="15"/>
      <c r="GKY30" s="44"/>
      <c r="GKZ30" s="39"/>
      <c r="GLA30" s="4"/>
      <c r="GLO30" s="25"/>
      <c r="GLP30" s="15"/>
      <c r="GLS30" s="15"/>
      <c r="GLT30" s="15"/>
      <c r="GLU30" s="20"/>
      <c r="GLV30" s="15"/>
      <c r="GLW30" s="50" t="s">
        <v>82</v>
      </c>
      <c r="GLX30" s="50"/>
      <c r="GLY30" s="49">
        <v>1661</v>
      </c>
      <c r="GLZ30" s="34"/>
      <c r="GMA30" s="39"/>
      <c r="GMB30" s="39"/>
      <c r="GMC30" s="15"/>
      <c r="GMD30" s="15"/>
      <c r="GME30" s="44"/>
      <c r="GMF30" s="39"/>
      <c r="GMG30" s="4"/>
      <c r="GMU30" s="25"/>
      <c r="GMV30" s="15"/>
      <c r="GMY30" s="15"/>
      <c r="GMZ30" s="15"/>
      <c r="GNA30" s="20"/>
      <c r="GNB30" s="15"/>
      <c r="GNC30" s="50" t="s">
        <v>82</v>
      </c>
      <c r="GND30" s="50"/>
      <c r="GNE30" s="49">
        <v>1661</v>
      </c>
      <c r="GNF30" s="34"/>
      <c r="GNG30" s="39"/>
      <c r="GNH30" s="39"/>
      <c r="GNI30" s="15"/>
      <c r="GNJ30" s="15"/>
      <c r="GNK30" s="44"/>
      <c r="GNL30" s="39"/>
      <c r="GNM30" s="4"/>
      <c r="GOA30" s="25"/>
      <c r="GOB30" s="15"/>
      <c r="GOE30" s="15"/>
      <c r="GOF30" s="15"/>
      <c r="GOG30" s="20"/>
      <c r="GOH30" s="15"/>
      <c r="GOI30" s="50" t="s">
        <v>82</v>
      </c>
      <c r="GOJ30" s="50"/>
      <c r="GOK30" s="49">
        <v>1661</v>
      </c>
      <c r="GOL30" s="34"/>
      <c r="GOM30" s="39"/>
      <c r="GON30" s="39"/>
      <c r="GOO30" s="15"/>
      <c r="GOP30" s="15"/>
      <c r="GOQ30" s="44"/>
      <c r="GOR30" s="39"/>
      <c r="GOS30" s="4"/>
      <c r="GPG30" s="25"/>
      <c r="GPH30" s="15"/>
      <c r="GPK30" s="15"/>
      <c r="GPL30" s="15"/>
      <c r="GPM30" s="20"/>
      <c r="GPN30" s="15"/>
      <c r="GPO30" s="50" t="s">
        <v>82</v>
      </c>
      <c r="GPP30" s="50"/>
      <c r="GPQ30" s="49">
        <v>1661</v>
      </c>
      <c r="GPR30" s="34"/>
      <c r="GPS30" s="39"/>
      <c r="GPT30" s="39"/>
      <c r="GPU30" s="15"/>
      <c r="GPV30" s="15"/>
      <c r="GPW30" s="44"/>
      <c r="GPX30" s="39"/>
      <c r="GPY30" s="4"/>
      <c r="GQM30" s="25"/>
      <c r="GQN30" s="15"/>
      <c r="GQQ30" s="15"/>
      <c r="GQR30" s="15"/>
      <c r="GQS30" s="20"/>
      <c r="GQT30" s="15"/>
      <c r="GQU30" s="50" t="s">
        <v>82</v>
      </c>
      <c r="GQV30" s="50"/>
      <c r="GQW30" s="49">
        <v>1661</v>
      </c>
      <c r="GQX30" s="34"/>
      <c r="GQY30" s="39"/>
      <c r="GQZ30" s="39"/>
      <c r="GRA30" s="15"/>
      <c r="GRB30" s="15"/>
      <c r="GRC30" s="44"/>
      <c r="GRD30" s="39"/>
      <c r="GRE30" s="4"/>
      <c r="GRS30" s="25"/>
      <c r="GRT30" s="15"/>
      <c r="GRW30" s="15"/>
      <c r="GRX30" s="15"/>
      <c r="GRY30" s="20"/>
      <c r="GRZ30" s="15"/>
      <c r="GSA30" s="50" t="s">
        <v>82</v>
      </c>
      <c r="GSB30" s="50"/>
      <c r="GSC30" s="49">
        <v>1661</v>
      </c>
      <c r="GSD30" s="34"/>
      <c r="GSE30" s="39"/>
      <c r="GSF30" s="39"/>
      <c r="GSG30" s="15"/>
      <c r="GSH30" s="15"/>
      <c r="GSI30" s="44"/>
      <c r="GSJ30" s="39"/>
      <c r="GSK30" s="4"/>
      <c r="GSY30" s="25"/>
      <c r="GSZ30" s="15"/>
      <c r="GTC30" s="15"/>
      <c r="GTD30" s="15"/>
      <c r="GTE30" s="20"/>
      <c r="GTF30" s="15"/>
      <c r="GTG30" s="50" t="s">
        <v>82</v>
      </c>
      <c r="GTH30" s="50"/>
      <c r="GTI30" s="49">
        <v>1661</v>
      </c>
      <c r="GTJ30" s="34"/>
      <c r="GTK30" s="39"/>
      <c r="GTL30" s="39"/>
      <c r="GTM30" s="15"/>
      <c r="GTN30" s="15"/>
      <c r="GTO30" s="44"/>
      <c r="GTP30" s="39"/>
      <c r="GTQ30" s="4"/>
      <c r="GUE30" s="25"/>
      <c r="GUF30" s="15"/>
      <c r="GUI30" s="15"/>
      <c r="GUJ30" s="15"/>
      <c r="GUK30" s="20"/>
      <c r="GUL30" s="15"/>
      <c r="GUM30" s="50" t="s">
        <v>82</v>
      </c>
      <c r="GUN30" s="50"/>
      <c r="GUO30" s="49">
        <v>1661</v>
      </c>
      <c r="GUP30" s="34"/>
      <c r="GUQ30" s="39"/>
      <c r="GUR30" s="39"/>
      <c r="GUS30" s="15"/>
      <c r="GUT30" s="15"/>
      <c r="GUU30" s="44"/>
      <c r="GUV30" s="39"/>
      <c r="GUW30" s="4"/>
      <c r="GVK30" s="25"/>
      <c r="GVL30" s="15"/>
      <c r="GVO30" s="15"/>
      <c r="GVP30" s="15"/>
      <c r="GVQ30" s="20"/>
      <c r="GVR30" s="15"/>
      <c r="GVS30" s="50" t="s">
        <v>82</v>
      </c>
      <c r="GVT30" s="50"/>
      <c r="GVU30" s="49">
        <v>1661</v>
      </c>
      <c r="GVV30" s="34"/>
      <c r="GVW30" s="39"/>
      <c r="GVX30" s="39"/>
      <c r="GVY30" s="15"/>
      <c r="GVZ30" s="15"/>
      <c r="GWA30" s="44"/>
      <c r="GWB30" s="39"/>
      <c r="GWC30" s="4"/>
      <c r="GWQ30" s="25"/>
      <c r="GWR30" s="15"/>
      <c r="GWU30" s="15"/>
      <c r="GWV30" s="15"/>
      <c r="GWW30" s="20"/>
      <c r="GWX30" s="15"/>
      <c r="GWY30" s="50" t="s">
        <v>82</v>
      </c>
      <c r="GWZ30" s="50"/>
      <c r="GXA30" s="49">
        <v>1661</v>
      </c>
      <c r="GXB30" s="34"/>
      <c r="GXC30" s="39"/>
      <c r="GXD30" s="39"/>
      <c r="GXE30" s="15"/>
      <c r="GXF30" s="15"/>
      <c r="GXG30" s="44"/>
      <c r="GXH30" s="39"/>
      <c r="GXI30" s="4"/>
      <c r="GXW30" s="25"/>
      <c r="GXX30" s="15"/>
      <c r="GYA30" s="15"/>
      <c r="GYB30" s="15"/>
      <c r="GYC30" s="20"/>
      <c r="GYD30" s="15"/>
      <c r="GYE30" s="50" t="s">
        <v>82</v>
      </c>
      <c r="GYF30" s="50"/>
      <c r="GYG30" s="49">
        <v>1661</v>
      </c>
      <c r="GYH30" s="34"/>
      <c r="GYI30" s="39"/>
      <c r="GYJ30" s="39"/>
      <c r="GYK30" s="15"/>
      <c r="GYL30" s="15"/>
      <c r="GYM30" s="44"/>
      <c r="GYN30" s="39"/>
      <c r="GYO30" s="4"/>
      <c r="GZC30" s="25"/>
      <c r="GZD30" s="15"/>
      <c r="GZG30" s="15"/>
      <c r="GZH30" s="15"/>
      <c r="GZI30" s="20"/>
      <c r="GZJ30" s="15"/>
      <c r="GZK30" s="50" t="s">
        <v>82</v>
      </c>
      <c r="GZL30" s="50"/>
      <c r="GZM30" s="49">
        <v>1661</v>
      </c>
      <c r="GZN30" s="34"/>
      <c r="GZO30" s="39"/>
      <c r="GZP30" s="39"/>
      <c r="GZQ30" s="15"/>
      <c r="GZR30" s="15"/>
      <c r="GZS30" s="44"/>
      <c r="GZT30" s="39"/>
      <c r="GZU30" s="4"/>
      <c r="HAI30" s="25"/>
      <c r="HAJ30" s="15"/>
      <c r="HAM30" s="15"/>
      <c r="HAN30" s="15"/>
      <c r="HAO30" s="20"/>
      <c r="HAP30" s="15"/>
      <c r="HAQ30" s="50" t="s">
        <v>82</v>
      </c>
      <c r="HAR30" s="50"/>
      <c r="HAS30" s="49">
        <v>1661</v>
      </c>
      <c r="HAT30" s="34"/>
      <c r="HAU30" s="39"/>
      <c r="HAV30" s="39"/>
      <c r="HAW30" s="15"/>
      <c r="HAX30" s="15"/>
      <c r="HAY30" s="44"/>
      <c r="HAZ30" s="39"/>
      <c r="HBA30" s="4"/>
      <c r="HBO30" s="25"/>
      <c r="HBP30" s="15"/>
      <c r="HBS30" s="15"/>
      <c r="HBT30" s="15"/>
      <c r="HBU30" s="20"/>
      <c r="HBV30" s="15"/>
      <c r="HBW30" s="50" t="s">
        <v>82</v>
      </c>
      <c r="HBX30" s="50"/>
      <c r="HBY30" s="49">
        <v>1661</v>
      </c>
      <c r="HBZ30" s="34"/>
      <c r="HCA30" s="39"/>
      <c r="HCB30" s="39"/>
      <c r="HCC30" s="15"/>
      <c r="HCD30" s="15"/>
      <c r="HCE30" s="44"/>
      <c r="HCF30" s="39"/>
      <c r="HCG30" s="4"/>
      <c r="HCU30" s="25"/>
      <c r="HCV30" s="15"/>
      <c r="HCY30" s="15"/>
      <c r="HCZ30" s="15"/>
      <c r="HDA30" s="20"/>
      <c r="HDB30" s="15"/>
      <c r="HDC30" s="50" t="s">
        <v>82</v>
      </c>
      <c r="HDD30" s="50"/>
      <c r="HDE30" s="49">
        <v>1661</v>
      </c>
      <c r="HDF30" s="34"/>
      <c r="HDG30" s="39"/>
      <c r="HDH30" s="39"/>
      <c r="HDI30" s="15"/>
      <c r="HDJ30" s="15"/>
      <c r="HDK30" s="44"/>
      <c r="HDL30" s="39"/>
      <c r="HDM30" s="4"/>
      <c r="HEA30" s="25"/>
      <c r="HEB30" s="15"/>
      <c r="HEE30" s="15"/>
      <c r="HEF30" s="15"/>
      <c r="HEG30" s="20"/>
      <c r="HEH30" s="15"/>
      <c r="HEI30" s="50" t="s">
        <v>82</v>
      </c>
      <c r="HEJ30" s="50"/>
      <c r="HEK30" s="49">
        <v>1661</v>
      </c>
      <c r="HEL30" s="34"/>
      <c r="HEM30" s="39"/>
      <c r="HEN30" s="39"/>
      <c r="HEO30" s="15"/>
      <c r="HEP30" s="15"/>
      <c r="HEQ30" s="44"/>
      <c r="HER30" s="39"/>
      <c r="HES30" s="4"/>
      <c r="HFG30" s="25"/>
      <c r="HFH30" s="15"/>
      <c r="HFK30" s="15"/>
      <c r="HFL30" s="15"/>
      <c r="HFM30" s="20"/>
      <c r="HFN30" s="15"/>
      <c r="HFO30" s="50" t="s">
        <v>82</v>
      </c>
      <c r="HFP30" s="50"/>
      <c r="HFQ30" s="49">
        <v>1661</v>
      </c>
      <c r="HFR30" s="34"/>
      <c r="HFS30" s="39"/>
      <c r="HFT30" s="39"/>
      <c r="HFU30" s="15"/>
      <c r="HFV30" s="15"/>
      <c r="HFW30" s="44"/>
      <c r="HFX30" s="39"/>
      <c r="HFY30" s="4"/>
      <c r="HGM30" s="25"/>
      <c r="HGN30" s="15"/>
      <c r="HGQ30" s="15"/>
      <c r="HGR30" s="15"/>
      <c r="HGS30" s="20"/>
      <c r="HGT30" s="15"/>
      <c r="HGU30" s="50" t="s">
        <v>82</v>
      </c>
      <c r="HGV30" s="50"/>
      <c r="HGW30" s="49">
        <v>1661</v>
      </c>
      <c r="HGX30" s="34"/>
      <c r="HGY30" s="39"/>
      <c r="HGZ30" s="39"/>
      <c r="HHA30" s="15"/>
      <c r="HHB30" s="15"/>
      <c r="HHC30" s="44"/>
      <c r="HHD30" s="39"/>
      <c r="HHE30" s="4"/>
      <c r="HHS30" s="25"/>
      <c r="HHT30" s="15"/>
      <c r="HHW30" s="15"/>
      <c r="HHX30" s="15"/>
      <c r="HHY30" s="20"/>
      <c r="HHZ30" s="15"/>
      <c r="HIA30" s="50" t="s">
        <v>82</v>
      </c>
      <c r="HIB30" s="50"/>
      <c r="HIC30" s="49">
        <v>1661</v>
      </c>
      <c r="HID30" s="34"/>
      <c r="HIE30" s="39"/>
      <c r="HIF30" s="39"/>
      <c r="HIG30" s="15"/>
      <c r="HIH30" s="15"/>
      <c r="HII30" s="44"/>
      <c r="HIJ30" s="39"/>
      <c r="HIK30" s="4"/>
      <c r="HIY30" s="25"/>
      <c r="HIZ30" s="15"/>
      <c r="HJC30" s="15"/>
      <c r="HJD30" s="15"/>
      <c r="HJE30" s="20"/>
      <c r="HJF30" s="15"/>
      <c r="HJG30" s="50" t="s">
        <v>82</v>
      </c>
      <c r="HJH30" s="50"/>
      <c r="HJI30" s="49">
        <v>1661</v>
      </c>
      <c r="HJJ30" s="34"/>
      <c r="HJK30" s="39"/>
      <c r="HJL30" s="39"/>
      <c r="HJM30" s="15"/>
      <c r="HJN30" s="15"/>
      <c r="HJO30" s="44"/>
      <c r="HJP30" s="39"/>
      <c r="HJQ30" s="4"/>
      <c r="HKE30" s="25"/>
      <c r="HKF30" s="15"/>
      <c r="HKI30" s="15"/>
      <c r="HKJ30" s="15"/>
      <c r="HKK30" s="20"/>
      <c r="HKL30" s="15"/>
      <c r="HKM30" s="50" t="s">
        <v>82</v>
      </c>
      <c r="HKN30" s="50"/>
      <c r="HKO30" s="49">
        <v>1661</v>
      </c>
      <c r="HKP30" s="34"/>
      <c r="HKQ30" s="39"/>
      <c r="HKR30" s="39"/>
      <c r="HKS30" s="15"/>
      <c r="HKT30" s="15"/>
      <c r="HKU30" s="44"/>
      <c r="HKV30" s="39"/>
      <c r="HKW30" s="4"/>
      <c r="HLK30" s="25"/>
      <c r="HLL30" s="15"/>
      <c r="HLO30" s="15"/>
      <c r="HLP30" s="15"/>
      <c r="HLQ30" s="20"/>
      <c r="HLR30" s="15"/>
      <c r="HLS30" s="50" t="s">
        <v>82</v>
      </c>
      <c r="HLT30" s="50"/>
      <c r="HLU30" s="49">
        <v>1661</v>
      </c>
      <c r="HLV30" s="34"/>
      <c r="HLW30" s="39"/>
      <c r="HLX30" s="39"/>
      <c r="HLY30" s="15"/>
      <c r="HLZ30" s="15"/>
      <c r="HMA30" s="44"/>
      <c r="HMB30" s="39"/>
      <c r="HMC30" s="4"/>
      <c r="HMQ30" s="25"/>
      <c r="HMR30" s="15"/>
      <c r="HMU30" s="15"/>
      <c r="HMV30" s="15"/>
      <c r="HMW30" s="20"/>
      <c r="HMX30" s="15"/>
      <c r="HMY30" s="50" t="s">
        <v>82</v>
      </c>
      <c r="HMZ30" s="50"/>
      <c r="HNA30" s="49">
        <v>1661</v>
      </c>
      <c r="HNB30" s="34"/>
      <c r="HNC30" s="39"/>
      <c r="HND30" s="39"/>
      <c r="HNE30" s="15"/>
      <c r="HNF30" s="15"/>
      <c r="HNG30" s="44"/>
      <c r="HNH30" s="39"/>
      <c r="HNI30" s="4"/>
      <c r="HNW30" s="25"/>
      <c r="HNX30" s="15"/>
      <c r="HOA30" s="15"/>
      <c r="HOB30" s="15"/>
      <c r="HOC30" s="20"/>
      <c r="HOD30" s="15"/>
      <c r="HOE30" s="50" t="s">
        <v>82</v>
      </c>
      <c r="HOF30" s="50"/>
      <c r="HOG30" s="49">
        <v>1661</v>
      </c>
      <c r="HOH30" s="34"/>
      <c r="HOI30" s="39"/>
      <c r="HOJ30" s="39"/>
      <c r="HOK30" s="15"/>
      <c r="HOL30" s="15"/>
      <c r="HOM30" s="44"/>
      <c r="HON30" s="39"/>
      <c r="HOO30" s="4"/>
      <c r="HPC30" s="25"/>
      <c r="HPD30" s="15"/>
      <c r="HPG30" s="15"/>
      <c r="HPH30" s="15"/>
      <c r="HPI30" s="20"/>
      <c r="HPJ30" s="15"/>
      <c r="HPK30" s="50" t="s">
        <v>82</v>
      </c>
      <c r="HPL30" s="50"/>
      <c r="HPM30" s="49">
        <v>1661</v>
      </c>
      <c r="HPN30" s="34"/>
      <c r="HPO30" s="39"/>
      <c r="HPP30" s="39"/>
      <c r="HPQ30" s="15"/>
      <c r="HPR30" s="15"/>
      <c r="HPS30" s="44"/>
      <c r="HPT30" s="39"/>
      <c r="HPU30" s="4"/>
      <c r="HQI30" s="25"/>
      <c r="HQJ30" s="15"/>
      <c r="HQM30" s="15"/>
      <c r="HQN30" s="15"/>
      <c r="HQO30" s="20"/>
      <c r="HQP30" s="15"/>
      <c r="HQQ30" s="50" t="s">
        <v>82</v>
      </c>
      <c r="HQR30" s="50"/>
      <c r="HQS30" s="49">
        <v>1661</v>
      </c>
      <c r="HQT30" s="34"/>
      <c r="HQU30" s="39"/>
      <c r="HQV30" s="39"/>
      <c r="HQW30" s="15"/>
      <c r="HQX30" s="15"/>
      <c r="HQY30" s="44"/>
      <c r="HQZ30" s="39"/>
      <c r="HRA30" s="4"/>
      <c r="HRO30" s="25"/>
      <c r="HRP30" s="15"/>
      <c r="HRS30" s="15"/>
      <c r="HRT30" s="15"/>
      <c r="HRU30" s="20"/>
      <c r="HRV30" s="15"/>
      <c r="HRW30" s="50" t="s">
        <v>82</v>
      </c>
      <c r="HRX30" s="50"/>
      <c r="HRY30" s="49">
        <v>1661</v>
      </c>
      <c r="HRZ30" s="34"/>
      <c r="HSA30" s="39"/>
      <c r="HSB30" s="39"/>
      <c r="HSC30" s="15"/>
      <c r="HSD30" s="15"/>
      <c r="HSE30" s="44"/>
      <c r="HSF30" s="39"/>
      <c r="HSG30" s="4"/>
      <c r="HSU30" s="25"/>
      <c r="HSV30" s="15"/>
      <c r="HSY30" s="15"/>
      <c r="HSZ30" s="15"/>
      <c r="HTA30" s="20"/>
      <c r="HTB30" s="15"/>
      <c r="HTC30" s="50" t="s">
        <v>82</v>
      </c>
      <c r="HTD30" s="50"/>
      <c r="HTE30" s="49">
        <v>1661</v>
      </c>
      <c r="HTF30" s="34"/>
      <c r="HTG30" s="39"/>
      <c r="HTH30" s="39"/>
      <c r="HTI30" s="15"/>
      <c r="HTJ30" s="15"/>
      <c r="HTK30" s="44"/>
      <c r="HTL30" s="39"/>
      <c r="HTM30" s="4"/>
      <c r="HUA30" s="25"/>
      <c r="HUB30" s="15"/>
      <c r="HUE30" s="15"/>
      <c r="HUF30" s="15"/>
      <c r="HUG30" s="20"/>
      <c r="HUH30" s="15"/>
      <c r="HUI30" s="50" t="s">
        <v>82</v>
      </c>
      <c r="HUJ30" s="50"/>
      <c r="HUK30" s="49">
        <v>1661</v>
      </c>
      <c r="HUL30" s="34"/>
      <c r="HUM30" s="39"/>
      <c r="HUN30" s="39"/>
      <c r="HUO30" s="15"/>
      <c r="HUP30" s="15"/>
      <c r="HUQ30" s="44"/>
      <c r="HUR30" s="39"/>
      <c r="HUS30" s="4"/>
      <c r="HVG30" s="25"/>
      <c r="HVH30" s="15"/>
      <c r="HVK30" s="15"/>
      <c r="HVL30" s="15"/>
      <c r="HVM30" s="20"/>
      <c r="HVN30" s="15"/>
      <c r="HVO30" s="50" t="s">
        <v>82</v>
      </c>
      <c r="HVP30" s="50"/>
      <c r="HVQ30" s="49">
        <v>1661</v>
      </c>
      <c r="HVR30" s="34"/>
      <c r="HVS30" s="39"/>
      <c r="HVT30" s="39"/>
      <c r="HVU30" s="15"/>
      <c r="HVV30" s="15"/>
      <c r="HVW30" s="44"/>
      <c r="HVX30" s="39"/>
      <c r="HVY30" s="4"/>
      <c r="HWM30" s="25"/>
      <c r="HWN30" s="15"/>
      <c r="HWQ30" s="15"/>
      <c r="HWR30" s="15"/>
      <c r="HWS30" s="20"/>
      <c r="HWT30" s="15"/>
      <c r="HWU30" s="50" t="s">
        <v>82</v>
      </c>
      <c r="HWV30" s="50"/>
      <c r="HWW30" s="49">
        <v>1661</v>
      </c>
      <c r="HWX30" s="34"/>
      <c r="HWY30" s="39"/>
      <c r="HWZ30" s="39"/>
      <c r="HXA30" s="15"/>
      <c r="HXB30" s="15"/>
      <c r="HXC30" s="44"/>
      <c r="HXD30" s="39"/>
      <c r="HXE30" s="4"/>
      <c r="HXS30" s="25"/>
      <c r="HXT30" s="15"/>
      <c r="HXW30" s="15"/>
      <c r="HXX30" s="15"/>
      <c r="HXY30" s="20"/>
      <c r="HXZ30" s="15"/>
      <c r="HYA30" s="50" t="s">
        <v>82</v>
      </c>
      <c r="HYB30" s="50"/>
      <c r="HYC30" s="49">
        <v>1661</v>
      </c>
      <c r="HYD30" s="34"/>
      <c r="HYE30" s="39"/>
      <c r="HYF30" s="39"/>
      <c r="HYG30" s="15"/>
      <c r="HYH30" s="15"/>
      <c r="HYI30" s="44"/>
      <c r="HYJ30" s="39"/>
      <c r="HYK30" s="4"/>
      <c r="HYY30" s="25"/>
      <c r="HYZ30" s="15"/>
      <c r="HZC30" s="15"/>
      <c r="HZD30" s="15"/>
      <c r="HZE30" s="20"/>
      <c r="HZF30" s="15"/>
      <c r="HZG30" s="50" t="s">
        <v>82</v>
      </c>
      <c r="HZH30" s="50"/>
      <c r="HZI30" s="49">
        <v>1661</v>
      </c>
      <c r="HZJ30" s="34"/>
      <c r="HZK30" s="39"/>
      <c r="HZL30" s="39"/>
      <c r="HZM30" s="15"/>
      <c r="HZN30" s="15"/>
      <c r="HZO30" s="44"/>
      <c r="HZP30" s="39"/>
      <c r="HZQ30" s="4"/>
      <c r="IAE30" s="25"/>
      <c r="IAF30" s="15"/>
      <c r="IAI30" s="15"/>
      <c r="IAJ30" s="15"/>
      <c r="IAK30" s="20"/>
      <c r="IAL30" s="15"/>
      <c r="IAM30" s="50" t="s">
        <v>82</v>
      </c>
      <c r="IAN30" s="50"/>
      <c r="IAO30" s="49">
        <v>1661</v>
      </c>
      <c r="IAP30" s="34"/>
      <c r="IAQ30" s="39"/>
      <c r="IAR30" s="39"/>
      <c r="IAS30" s="15"/>
      <c r="IAT30" s="15"/>
      <c r="IAU30" s="44"/>
      <c r="IAV30" s="39"/>
      <c r="IAW30" s="4"/>
      <c r="IBK30" s="25"/>
      <c r="IBL30" s="15"/>
      <c r="IBO30" s="15"/>
      <c r="IBP30" s="15"/>
      <c r="IBQ30" s="20"/>
      <c r="IBR30" s="15"/>
      <c r="IBS30" s="50" t="s">
        <v>82</v>
      </c>
      <c r="IBT30" s="50"/>
      <c r="IBU30" s="49">
        <v>1661</v>
      </c>
      <c r="IBV30" s="34"/>
      <c r="IBW30" s="39"/>
      <c r="IBX30" s="39"/>
      <c r="IBY30" s="15"/>
      <c r="IBZ30" s="15"/>
      <c r="ICA30" s="44"/>
      <c r="ICB30" s="39"/>
      <c r="ICC30" s="4"/>
      <c r="ICQ30" s="25"/>
      <c r="ICR30" s="15"/>
      <c r="ICU30" s="15"/>
      <c r="ICV30" s="15"/>
      <c r="ICW30" s="20"/>
      <c r="ICX30" s="15"/>
      <c r="ICY30" s="50" t="s">
        <v>82</v>
      </c>
      <c r="ICZ30" s="50"/>
      <c r="IDA30" s="49">
        <v>1661</v>
      </c>
      <c r="IDB30" s="34"/>
      <c r="IDC30" s="39"/>
      <c r="IDD30" s="39"/>
      <c r="IDE30" s="15"/>
      <c r="IDF30" s="15"/>
      <c r="IDG30" s="44"/>
      <c r="IDH30" s="39"/>
      <c r="IDI30" s="4"/>
      <c r="IDW30" s="25"/>
      <c r="IDX30" s="15"/>
      <c r="IEA30" s="15"/>
      <c r="IEB30" s="15"/>
      <c r="IEC30" s="20"/>
      <c r="IED30" s="15"/>
      <c r="IEE30" s="50" t="s">
        <v>82</v>
      </c>
      <c r="IEF30" s="50"/>
      <c r="IEG30" s="49">
        <v>1661</v>
      </c>
      <c r="IEH30" s="34"/>
      <c r="IEI30" s="39"/>
      <c r="IEJ30" s="39"/>
      <c r="IEK30" s="15"/>
      <c r="IEL30" s="15"/>
      <c r="IEM30" s="44"/>
      <c r="IEN30" s="39"/>
      <c r="IEO30" s="4"/>
      <c r="IFC30" s="25"/>
      <c r="IFD30" s="15"/>
      <c r="IFG30" s="15"/>
      <c r="IFH30" s="15"/>
      <c r="IFI30" s="20"/>
      <c r="IFJ30" s="15"/>
      <c r="IFK30" s="50" t="s">
        <v>82</v>
      </c>
      <c r="IFL30" s="50"/>
      <c r="IFM30" s="49">
        <v>1661</v>
      </c>
      <c r="IFN30" s="34"/>
      <c r="IFO30" s="39"/>
      <c r="IFP30" s="39"/>
      <c r="IFQ30" s="15"/>
      <c r="IFR30" s="15"/>
      <c r="IFS30" s="44"/>
      <c r="IFT30" s="39"/>
      <c r="IFU30" s="4"/>
      <c r="IGI30" s="25"/>
      <c r="IGJ30" s="15"/>
      <c r="IGM30" s="15"/>
      <c r="IGN30" s="15"/>
      <c r="IGO30" s="20"/>
      <c r="IGP30" s="15"/>
      <c r="IGQ30" s="50" t="s">
        <v>82</v>
      </c>
      <c r="IGR30" s="50"/>
      <c r="IGS30" s="49">
        <v>1661</v>
      </c>
      <c r="IGT30" s="34"/>
      <c r="IGU30" s="39"/>
      <c r="IGV30" s="39"/>
      <c r="IGW30" s="15"/>
      <c r="IGX30" s="15"/>
      <c r="IGY30" s="44"/>
      <c r="IGZ30" s="39"/>
      <c r="IHA30" s="4"/>
      <c r="IHO30" s="25"/>
      <c r="IHP30" s="15"/>
      <c r="IHS30" s="15"/>
      <c r="IHT30" s="15"/>
      <c r="IHU30" s="20"/>
      <c r="IHV30" s="15"/>
      <c r="IHW30" s="50" t="s">
        <v>82</v>
      </c>
      <c r="IHX30" s="50"/>
      <c r="IHY30" s="49">
        <v>1661</v>
      </c>
      <c r="IHZ30" s="34"/>
      <c r="IIA30" s="39"/>
      <c r="IIB30" s="39"/>
      <c r="IIC30" s="15"/>
      <c r="IID30" s="15"/>
      <c r="IIE30" s="44"/>
      <c r="IIF30" s="39"/>
      <c r="IIG30" s="4"/>
      <c r="IIU30" s="25"/>
      <c r="IIV30" s="15"/>
      <c r="IIY30" s="15"/>
      <c r="IIZ30" s="15"/>
      <c r="IJA30" s="20"/>
      <c r="IJB30" s="15"/>
      <c r="IJC30" s="50" t="s">
        <v>82</v>
      </c>
      <c r="IJD30" s="50"/>
      <c r="IJE30" s="49">
        <v>1661</v>
      </c>
      <c r="IJF30" s="34"/>
      <c r="IJG30" s="39"/>
      <c r="IJH30" s="39"/>
      <c r="IJI30" s="15"/>
      <c r="IJJ30" s="15"/>
      <c r="IJK30" s="44"/>
      <c r="IJL30" s="39"/>
      <c r="IJM30" s="4"/>
      <c r="IKA30" s="25"/>
      <c r="IKB30" s="15"/>
      <c r="IKE30" s="15"/>
      <c r="IKF30" s="15"/>
      <c r="IKG30" s="20"/>
      <c r="IKH30" s="15"/>
      <c r="IKI30" s="50" t="s">
        <v>82</v>
      </c>
      <c r="IKJ30" s="50"/>
      <c r="IKK30" s="49">
        <v>1661</v>
      </c>
      <c r="IKL30" s="34"/>
      <c r="IKM30" s="39"/>
      <c r="IKN30" s="39"/>
      <c r="IKO30" s="15"/>
      <c r="IKP30" s="15"/>
      <c r="IKQ30" s="44"/>
      <c r="IKR30" s="39"/>
      <c r="IKS30" s="4"/>
      <c r="ILG30" s="25"/>
      <c r="ILH30" s="15"/>
      <c r="ILK30" s="15"/>
      <c r="ILL30" s="15"/>
      <c r="ILM30" s="20"/>
      <c r="ILN30" s="15"/>
      <c r="ILO30" s="50" t="s">
        <v>82</v>
      </c>
      <c r="ILP30" s="50"/>
      <c r="ILQ30" s="49">
        <v>1661</v>
      </c>
      <c r="ILR30" s="34"/>
      <c r="ILS30" s="39"/>
      <c r="ILT30" s="39"/>
      <c r="ILU30" s="15"/>
      <c r="ILV30" s="15"/>
      <c r="ILW30" s="44"/>
      <c r="ILX30" s="39"/>
      <c r="ILY30" s="4"/>
      <c r="IMM30" s="25"/>
      <c r="IMN30" s="15"/>
      <c r="IMQ30" s="15"/>
      <c r="IMR30" s="15"/>
      <c r="IMS30" s="20"/>
      <c r="IMT30" s="15"/>
      <c r="IMU30" s="50" t="s">
        <v>82</v>
      </c>
      <c r="IMV30" s="50"/>
      <c r="IMW30" s="49">
        <v>1661</v>
      </c>
      <c r="IMX30" s="34"/>
      <c r="IMY30" s="39"/>
      <c r="IMZ30" s="39"/>
      <c r="INA30" s="15"/>
      <c r="INB30" s="15"/>
      <c r="INC30" s="44"/>
      <c r="IND30" s="39"/>
      <c r="INE30" s="4"/>
      <c r="INS30" s="25"/>
      <c r="INT30" s="15"/>
      <c r="INW30" s="15"/>
      <c r="INX30" s="15"/>
      <c r="INY30" s="20"/>
      <c r="INZ30" s="15"/>
      <c r="IOA30" s="50" t="s">
        <v>82</v>
      </c>
      <c r="IOB30" s="50"/>
      <c r="IOC30" s="49">
        <v>1661</v>
      </c>
      <c r="IOD30" s="34"/>
      <c r="IOE30" s="39"/>
      <c r="IOF30" s="39"/>
      <c r="IOG30" s="15"/>
      <c r="IOH30" s="15"/>
      <c r="IOI30" s="44"/>
      <c r="IOJ30" s="39"/>
      <c r="IOK30" s="4"/>
      <c r="IOY30" s="25"/>
      <c r="IOZ30" s="15"/>
      <c r="IPC30" s="15"/>
      <c r="IPD30" s="15"/>
      <c r="IPE30" s="20"/>
      <c r="IPF30" s="15"/>
      <c r="IPG30" s="50" t="s">
        <v>82</v>
      </c>
      <c r="IPH30" s="50"/>
      <c r="IPI30" s="49">
        <v>1661</v>
      </c>
      <c r="IPJ30" s="34"/>
      <c r="IPK30" s="39"/>
      <c r="IPL30" s="39"/>
      <c r="IPM30" s="15"/>
      <c r="IPN30" s="15"/>
      <c r="IPO30" s="44"/>
      <c r="IPP30" s="39"/>
      <c r="IPQ30" s="4"/>
      <c r="IQE30" s="25"/>
      <c r="IQF30" s="15"/>
      <c r="IQI30" s="15"/>
      <c r="IQJ30" s="15"/>
      <c r="IQK30" s="20"/>
      <c r="IQL30" s="15"/>
      <c r="IQM30" s="50" t="s">
        <v>82</v>
      </c>
      <c r="IQN30" s="50"/>
      <c r="IQO30" s="49">
        <v>1661</v>
      </c>
      <c r="IQP30" s="34"/>
      <c r="IQQ30" s="39"/>
      <c r="IQR30" s="39"/>
      <c r="IQS30" s="15"/>
      <c r="IQT30" s="15"/>
      <c r="IQU30" s="44"/>
      <c r="IQV30" s="39"/>
      <c r="IQW30" s="4"/>
      <c r="IRK30" s="25"/>
      <c r="IRL30" s="15"/>
      <c r="IRO30" s="15"/>
      <c r="IRP30" s="15"/>
      <c r="IRQ30" s="20"/>
      <c r="IRR30" s="15"/>
      <c r="IRS30" s="50" t="s">
        <v>82</v>
      </c>
      <c r="IRT30" s="50"/>
      <c r="IRU30" s="49">
        <v>1661</v>
      </c>
      <c r="IRV30" s="34"/>
      <c r="IRW30" s="39"/>
      <c r="IRX30" s="39"/>
      <c r="IRY30" s="15"/>
      <c r="IRZ30" s="15"/>
      <c r="ISA30" s="44"/>
      <c r="ISB30" s="39"/>
      <c r="ISC30" s="4"/>
      <c r="ISQ30" s="25"/>
      <c r="ISR30" s="15"/>
      <c r="ISU30" s="15"/>
      <c r="ISV30" s="15"/>
      <c r="ISW30" s="20"/>
      <c r="ISX30" s="15"/>
      <c r="ISY30" s="50" t="s">
        <v>82</v>
      </c>
      <c r="ISZ30" s="50"/>
      <c r="ITA30" s="49">
        <v>1661</v>
      </c>
      <c r="ITB30" s="34"/>
      <c r="ITC30" s="39"/>
      <c r="ITD30" s="39"/>
      <c r="ITE30" s="15"/>
      <c r="ITF30" s="15"/>
      <c r="ITG30" s="44"/>
      <c r="ITH30" s="39"/>
      <c r="ITI30" s="4"/>
      <c r="ITW30" s="25"/>
      <c r="ITX30" s="15"/>
      <c r="IUA30" s="15"/>
      <c r="IUB30" s="15"/>
      <c r="IUC30" s="20"/>
      <c r="IUD30" s="15"/>
      <c r="IUE30" s="50" t="s">
        <v>82</v>
      </c>
      <c r="IUF30" s="50"/>
      <c r="IUG30" s="49">
        <v>1661</v>
      </c>
      <c r="IUH30" s="34"/>
      <c r="IUI30" s="39"/>
      <c r="IUJ30" s="39"/>
      <c r="IUK30" s="15"/>
      <c r="IUL30" s="15"/>
      <c r="IUM30" s="44"/>
      <c r="IUN30" s="39"/>
      <c r="IUO30" s="4"/>
      <c r="IVC30" s="25"/>
      <c r="IVD30" s="15"/>
      <c r="IVG30" s="15"/>
      <c r="IVH30" s="15"/>
      <c r="IVI30" s="20"/>
      <c r="IVJ30" s="15"/>
      <c r="IVK30" s="50" t="s">
        <v>82</v>
      </c>
      <c r="IVL30" s="50"/>
      <c r="IVM30" s="49">
        <v>1661</v>
      </c>
      <c r="IVN30" s="34"/>
      <c r="IVO30" s="39"/>
      <c r="IVP30" s="39"/>
      <c r="IVQ30" s="15"/>
      <c r="IVR30" s="15"/>
      <c r="IVS30" s="44"/>
      <c r="IVT30" s="39"/>
      <c r="IVU30" s="4"/>
      <c r="IWI30" s="25"/>
      <c r="IWJ30" s="15"/>
      <c r="IWM30" s="15"/>
      <c r="IWN30" s="15"/>
      <c r="IWO30" s="20"/>
      <c r="IWP30" s="15"/>
      <c r="IWQ30" s="50" t="s">
        <v>82</v>
      </c>
      <c r="IWR30" s="50"/>
      <c r="IWS30" s="49">
        <v>1661</v>
      </c>
      <c r="IWT30" s="34"/>
      <c r="IWU30" s="39"/>
      <c r="IWV30" s="39"/>
      <c r="IWW30" s="15"/>
      <c r="IWX30" s="15"/>
      <c r="IWY30" s="44"/>
      <c r="IWZ30" s="39"/>
      <c r="IXA30" s="4"/>
      <c r="IXO30" s="25"/>
      <c r="IXP30" s="15"/>
      <c r="IXS30" s="15"/>
      <c r="IXT30" s="15"/>
      <c r="IXU30" s="20"/>
      <c r="IXV30" s="15"/>
      <c r="IXW30" s="50" t="s">
        <v>82</v>
      </c>
      <c r="IXX30" s="50"/>
      <c r="IXY30" s="49">
        <v>1661</v>
      </c>
      <c r="IXZ30" s="34"/>
      <c r="IYA30" s="39"/>
      <c r="IYB30" s="39"/>
      <c r="IYC30" s="15"/>
      <c r="IYD30" s="15"/>
      <c r="IYE30" s="44"/>
      <c r="IYF30" s="39"/>
      <c r="IYG30" s="4"/>
      <c r="IYU30" s="25"/>
      <c r="IYV30" s="15"/>
      <c r="IYY30" s="15"/>
      <c r="IYZ30" s="15"/>
      <c r="IZA30" s="20"/>
      <c r="IZB30" s="15"/>
      <c r="IZC30" s="50" t="s">
        <v>82</v>
      </c>
      <c r="IZD30" s="50"/>
      <c r="IZE30" s="49">
        <v>1661</v>
      </c>
      <c r="IZF30" s="34"/>
      <c r="IZG30" s="39"/>
      <c r="IZH30" s="39"/>
      <c r="IZI30" s="15"/>
      <c r="IZJ30" s="15"/>
      <c r="IZK30" s="44"/>
      <c r="IZL30" s="39"/>
      <c r="IZM30" s="4"/>
      <c r="JAA30" s="25"/>
      <c r="JAB30" s="15"/>
      <c r="JAE30" s="15"/>
      <c r="JAF30" s="15"/>
      <c r="JAG30" s="20"/>
      <c r="JAH30" s="15"/>
      <c r="JAI30" s="50" t="s">
        <v>82</v>
      </c>
      <c r="JAJ30" s="50"/>
      <c r="JAK30" s="49">
        <v>1661</v>
      </c>
      <c r="JAL30" s="34"/>
      <c r="JAM30" s="39"/>
      <c r="JAN30" s="39"/>
      <c r="JAO30" s="15"/>
      <c r="JAP30" s="15"/>
      <c r="JAQ30" s="44"/>
      <c r="JAR30" s="39"/>
      <c r="JAS30" s="4"/>
      <c r="JBG30" s="25"/>
      <c r="JBH30" s="15"/>
      <c r="JBK30" s="15"/>
      <c r="JBL30" s="15"/>
      <c r="JBM30" s="20"/>
      <c r="JBN30" s="15"/>
      <c r="JBO30" s="50" t="s">
        <v>82</v>
      </c>
      <c r="JBP30" s="50"/>
      <c r="JBQ30" s="49">
        <v>1661</v>
      </c>
      <c r="JBR30" s="34"/>
      <c r="JBS30" s="39"/>
      <c r="JBT30" s="39"/>
      <c r="JBU30" s="15"/>
      <c r="JBV30" s="15"/>
      <c r="JBW30" s="44"/>
      <c r="JBX30" s="39"/>
      <c r="JBY30" s="4"/>
      <c r="JCM30" s="25"/>
      <c r="JCN30" s="15"/>
      <c r="JCQ30" s="15"/>
      <c r="JCR30" s="15"/>
      <c r="JCS30" s="20"/>
      <c r="JCT30" s="15"/>
      <c r="JCU30" s="50" t="s">
        <v>82</v>
      </c>
      <c r="JCV30" s="50"/>
      <c r="JCW30" s="49">
        <v>1661</v>
      </c>
      <c r="JCX30" s="34"/>
      <c r="JCY30" s="39"/>
      <c r="JCZ30" s="39"/>
      <c r="JDA30" s="15"/>
      <c r="JDB30" s="15"/>
      <c r="JDC30" s="44"/>
      <c r="JDD30" s="39"/>
      <c r="JDE30" s="4"/>
      <c r="JDS30" s="25"/>
      <c r="JDT30" s="15"/>
      <c r="JDW30" s="15"/>
      <c r="JDX30" s="15"/>
      <c r="JDY30" s="20"/>
      <c r="JDZ30" s="15"/>
      <c r="JEA30" s="50" t="s">
        <v>82</v>
      </c>
      <c r="JEB30" s="50"/>
      <c r="JEC30" s="49">
        <v>1661</v>
      </c>
      <c r="JED30" s="34"/>
      <c r="JEE30" s="39"/>
      <c r="JEF30" s="39"/>
      <c r="JEG30" s="15"/>
      <c r="JEH30" s="15"/>
      <c r="JEI30" s="44"/>
      <c r="JEJ30" s="39"/>
      <c r="JEK30" s="4"/>
      <c r="JEY30" s="25"/>
      <c r="JEZ30" s="15"/>
      <c r="JFC30" s="15"/>
      <c r="JFD30" s="15"/>
      <c r="JFE30" s="20"/>
      <c r="JFF30" s="15"/>
      <c r="JFG30" s="50" t="s">
        <v>82</v>
      </c>
      <c r="JFH30" s="50"/>
      <c r="JFI30" s="49">
        <v>1661</v>
      </c>
      <c r="JFJ30" s="34"/>
      <c r="JFK30" s="39"/>
      <c r="JFL30" s="39"/>
      <c r="JFM30" s="15"/>
      <c r="JFN30" s="15"/>
      <c r="JFO30" s="44"/>
      <c r="JFP30" s="39"/>
      <c r="JFQ30" s="4"/>
      <c r="JGE30" s="25"/>
      <c r="JGF30" s="15"/>
      <c r="JGI30" s="15"/>
      <c r="JGJ30" s="15"/>
      <c r="JGK30" s="20"/>
      <c r="JGL30" s="15"/>
      <c r="JGM30" s="50" t="s">
        <v>82</v>
      </c>
      <c r="JGN30" s="50"/>
      <c r="JGO30" s="49">
        <v>1661</v>
      </c>
      <c r="JGP30" s="34"/>
      <c r="JGQ30" s="39"/>
      <c r="JGR30" s="39"/>
      <c r="JGS30" s="15"/>
      <c r="JGT30" s="15"/>
      <c r="JGU30" s="44"/>
      <c r="JGV30" s="39"/>
      <c r="JGW30" s="4"/>
      <c r="JHK30" s="25"/>
      <c r="JHL30" s="15"/>
      <c r="JHO30" s="15"/>
      <c r="JHP30" s="15"/>
      <c r="JHQ30" s="20"/>
      <c r="JHR30" s="15"/>
      <c r="JHS30" s="50" t="s">
        <v>82</v>
      </c>
      <c r="JHT30" s="50"/>
      <c r="JHU30" s="49">
        <v>1661</v>
      </c>
      <c r="JHV30" s="34"/>
      <c r="JHW30" s="39"/>
      <c r="JHX30" s="39"/>
      <c r="JHY30" s="15"/>
      <c r="JHZ30" s="15"/>
      <c r="JIA30" s="44"/>
      <c r="JIB30" s="39"/>
      <c r="JIC30" s="4"/>
      <c r="JIQ30" s="25"/>
      <c r="JIR30" s="15"/>
      <c r="JIU30" s="15"/>
      <c r="JIV30" s="15"/>
      <c r="JIW30" s="20"/>
      <c r="JIX30" s="15"/>
      <c r="JIY30" s="50" t="s">
        <v>82</v>
      </c>
      <c r="JIZ30" s="50"/>
      <c r="JJA30" s="49">
        <v>1661</v>
      </c>
      <c r="JJB30" s="34"/>
      <c r="JJC30" s="39"/>
      <c r="JJD30" s="39"/>
      <c r="JJE30" s="15"/>
      <c r="JJF30" s="15"/>
      <c r="JJG30" s="44"/>
      <c r="JJH30" s="39"/>
      <c r="JJI30" s="4"/>
      <c r="JJW30" s="25"/>
      <c r="JJX30" s="15"/>
      <c r="JKA30" s="15"/>
      <c r="JKB30" s="15"/>
      <c r="JKC30" s="20"/>
      <c r="JKD30" s="15"/>
      <c r="JKE30" s="50" t="s">
        <v>82</v>
      </c>
      <c r="JKF30" s="50"/>
      <c r="JKG30" s="49">
        <v>1661</v>
      </c>
      <c r="JKH30" s="34"/>
      <c r="JKI30" s="39"/>
      <c r="JKJ30" s="39"/>
      <c r="JKK30" s="15"/>
      <c r="JKL30" s="15"/>
      <c r="JKM30" s="44"/>
      <c r="JKN30" s="39"/>
      <c r="JKO30" s="4"/>
      <c r="JLC30" s="25"/>
      <c r="JLD30" s="15"/>
      <c r="JLG30" s="15"/>
      <c r="JLH30" s="15"/>
      <c r="JLI30" s="20"/>
      <c r="JLJ30" s="15"/>
      <c r="JLK30" s="50" t="s">
        <v>82</v>
      </c>
      <c r="JLL30" s="50"/>
      <c r="JLM30" s="49">
        <v>1661</v>
      </c>
      <c r="JLN30" s="34"/>
      <c r="JLO30" s="39"/>
      <c r="JLP30" s="39"/>
      <c r="JLQ30" s="15"/>
      <c r="JLR30" s="15"/>
      <c r="JLS30" s="44"/>
      <c r="JLT30" s="39"/>
      <c r="JLU30" s="4"/>
      <c r="JMI30" s="25"/>
      <c r="JMJ30" s="15"/>
      <c r="JMM30" s="15"/>
      <c r="JMN30" s="15"/>
      <c r="JMO30" s="20"/>
      <c r="JMP30" s="15"/>
      <c r="JMQ30" s="50" t="s">
        <v>82</v>
      </c>
      <c r="JMR30" s="50"/>
      <c r="JMS30" s="49">
        <v>1661</v>
      </c>
      <c r="JMT30" s="34"/>
      <c r="JMU30" s="39"/>
      <c r="JMV30" s="39"/>
      <c r="JMW30" s="15"/>
      <c r="JMX30" s="15"/>
      <c r="JMY30" s="44"/>
      <c r="JMZ30" s="39"/>
      <c r="JNA30" s="4"/>
      <c r="JNO30" s="25"/>
      <c r="JNP30" s="15"/>
      <c r="JNS30" s="15"/>
      <c r="JNT30" s="15"/>
      <c r="JNU30" s="20"/>
      <c r="JNV30" s="15"/>
      <c r="JNW30" s="50" t="s">
        <v>82</v>
      </c>
      <c r="JNX30" s="50"/>
      <c r="JNY30" s="49">
        <v>1661</v>
      </c>
      <c r="JNZ30" s="34"/>
      <c r="JOA30" s="39"/>
      <c r="JOB30" s="39"/>
      <c r="JOC30" s="15"/>
      <c r="JOD30" s="15"/>
      <c r="JOE30" s="44"/>
      <c r="JOF30" s="39"/>
      <c r="JOG30" s="4"/>
      <c r="JOU30" s="25"/>
      <c r="JOV30" s="15"/>
      <c r="JOY30" s="15"/>
      <c r="JOZ30" s="15"/>
      <c r="JPA30" s="20"/>
      <c r="JPB30" s="15"/>
      <c r="JPC30" s="50" t="s">
        <v>82</v>
      </c>
      <c r="JPD30" s="50"/>
      <c r="JPE30" s="49">
        <v>1661</v>
      </c>
      <c r="JPF30" s="34"/>
      <c r="JPG30" s="39"/>
      <c r="JPH30" s="39"/>
      <c r="JPI30" s="15"/>
      <c r="JPJ30" s="15"/>
      <c r="JPK30" s="44"/>
      <c r="JPL30" s="39"/>
      <c r="JPM30" s="4"/>
      <c r="JQA30" s="25"/>
      <c r="JQB30" s="15"/>
      <c r="JQE30" s="15"/>
      <c r="JQF30" s="15"/>
      <c r="JQG30" s="20"/>
      <c r="JQH30" s="15"/>
      <c r="JQI30" s="50" t="s">
        <v>82</v>
      </c>
      <c r="JQJ30" s="50"/>
      <c r="JQK30" s="49">
        <v>1661</v>
      </c>
      <c r="JQL30" s="34"/>
      <c r="JQM30" s="39"/>
      <c r="JQN30" s="39"/>
      <c r="JQO30" s="15"/>
      <c r="JQP30" s="15"/>
      <c r="JQQ30" s="44"/>
      <c r="JQR30" s="39"/>
      <c r="JQS30" s="4"/>
      <c r="JRG30" s="25"/>
      <c r="JRH30" s="15"/>
      <c r="JRK30" s="15"/>
      <c r="JRL30" s="15"/>
      <c r="JRM30" s="20"/>
      <c r="JRN30" s="15"/>
      <c r="JRO30" s="50" t="s">
        <v>82</v>
      </c>
      <c r="JRP30" s="50"/>
      <c r="JRQ30" s="49">
        <v>1661</v>
      </c>
      <c r="JRR30" s="34"/>
      <c r="JRS30" s="39"/>
      <c r="JRT30" s="39"/>
      <c r="JRU30" s="15"/>
      <c r="JRV30" s="15"/>
      <c r="JRW30" s="44"/>
      <c r="JRX30" s="39"/>
      <c r="JRY30" s="4"/>
      <c r="JSM30" s="25"/>
      <c r="JSN30" s="15"/>
      <c r="JSQ30" s="15"/>
      <c r="JSR30" s="15"/>
      <c r="JSS30" s="20"/>
      <c r="JST30" s="15"/>
      <c r="JSU30" s="50" t="s">
        <v>82</v>
      </c>
      <c r="JSV30" s="50"/>
      <c r="JSW30" s="49">
        <v>1661</v>
      </c>
      <c r="JSX30" s="34"/>
      <c r="JSY30" s="39"/>
      <c r="JSZ30" s="39"/>
      <c r="JTA30" s="15"/>
      <c r="JTB30" s="15"/>
      <c r="JTC30" s="44"/>
      <c r="JTD30" s="39"/>
      <c r="JTE30" s="4"/>
      <c r="JTS30" s="25"/>
      <c r="JTT30" s="15"/>
      <c r="JTW30" s="15"/>
      <c r="JTX30" s="15"/>
      <c r="JTY30" s="20"/>
      <c r="JTZ30" s="15"/>
      <c r="JUA30" s="50" t="s">
        <v>82</v>
      </c>
      <c r="JUB30" s="50"/>
      <c r="JUC30" s="49">
        <v>1661</v>
      </c>
      <c r="JUD30" s="34"/>
      <c r="JUE30" s="39"/>
      <c r="JUF30" s="39"/>
      <c r="JUG30" s="15"/>
      <c r="JUH30" s="15"/>
      <c r="JUI30" s="44"/>
      <c r="JUJ30" s="39"/>
      <c r="JUK30" s="4"/>
      <c r="JUY30" s="25"/>
      <c r="JUZ30" s="15"/>
      <c r="JVC30" s="15"/>
      <c r="JVD30" s="15"/>
      <c r="JVE30" s="20"/>
      <c r="JVF30" s="15"/>
      <c r="JVG30" s="50" t="s">
        <v>82</v>
      </c>
      <c r="JVH30" s="50"/>
      <c r="JVI30" s="49">
        <v>1661</v>
      </c>
      <c r="JVJ30" s="34"/>
      <c r="JVK30" s="39"/>
      <c r="JVL30" s="39"/>
      <c r="JVM30" s="15"/>
      <c r="JVN30" s="15"/>
      <c r="JVO30" s="44"/>
      <c r="JVP30" s="39"/>
      <c r="JVQ30" s="4"/>
      <c r="JWE30" s="25"/>
      <c r="JWF30" s="15"/>
      <c r="JWI30" s="15"/>
      <c r="JWJ30" s="15"/>
      <c r="JWK30" s="20"/>
      <c r="JWL30" s="15"/>
      <c r="JWM30" s="50" t="s">
        <v>82</v>
      </c>
      <c r="JWN30" s="50"/>
      <c r="JWO30" s="49">
        <v>1661</v>
      </c>
      <c r="JWP30" s="34"/>
      <c r="JWQ30" s="39"/>
      <c r="JWR30" s="39"/>
      <c r="JWS30" s="15"/>
      <c r="JWT30" s="15"/>
      <c r="JWU30" s="44"/>
      <c r="JWV30" s="39"/>
      <c r="JWW30" s="4"/>
      <c r="JXK30" s="25"/>
      <c r="JXL30" s="15"/>
      <c r="JXO30" s="15"/>
      <c r="JXP30" s="15"/>
      <c r="JXQ30" s="20"/>
      <c r="JXR30" s="15"/>
      <c r="JXS30" s="50" t="s">
        <v>82</v>
      </c>
      <c r="JXT30" s="50"/>
      <c r="JXU30" s="49">
        <v>1661</v>
      </c>
      <c r="JXV30" s="34"/>
      <c r="JXW30" s="39"/>
      <c r="JXX30" s="39"/>
      <c r="JXY30" s="15"/>
      <c r="JXZ30" s="15"/>
      <c r="JYA30" s="44"/>
      <c r="JYB30" s="39"/>
      <c r="JYC30" s="4"/>
      <c r="JYQ30" s="25"/>
      <c r="JYR30" s="15"/>
      <c r="JYU30" s="15"/>
      <c r="JYV30" s="15"/>
      <c r="JYW30" s="20"/>
      <c r="JYX30" s="15"/>
      <c r="JYY30" s="50" t="s">
        <v>82</v>
      </c>
      <c r="JYZ30" s="50"/>
      <c r="JZA30" s="49">
        <v>1661</v>
      </c>
      <c r="JZB30" s="34"/>
      <c r="JZC30" s="39"/>
      <c r="JZD30" s="39"/>
      <c r="JZE30" s="15"/>
      <c r="JZF30" s="15"/>
      <c r="JZG30" s="44"/>
      <c r="JZH30" s="39"/>
      <c r="JZI30" s="4"/>
      <c r="JZW30" s="25"/>
      <c r="JZX30" s="15"/>
      <c r="KAA30" s="15"/>
      <c r="KAB30" s="15"/>
      <c r="KAC30" s="20"/>
      <c r="KAD30" s="15"/>
      <c r="KAE30" s="50" t="s">
        <v>82</v>
      </c>
      <c r="KAF30" s="50"/>
      <c r="KAG30" s="49">
        <v>1661</v>
      </c>
      <c r="KAH30" s="34"/>
      <c r="KAI30" s="39"/>
      <c r="KAJ30" s="39"/>
      <c r="KAK30" s="15"/>
      <c r="KAL30" s="15"/>
      <c r="KAM30" s="44"/>
      <c r="KAN30" s="39"/>
      <c r="KAO30" s="4"/>
      <c r="KBC30" s="25"/>
      <c r="KBD30" s="15"/>
      <c r="KBG30" s="15"/>
      <c r="KBH30" s="15"/>
      <c r="KBI30" s="20"/>
      <c r="KBJ30" s="15"/>
      <c r="KBK30" s="50" t="s">
        <v>82</v>
      </c>
      <c r="KBL30" s="50"/>
      <c r="KBM30" s="49">
        <v>1661</v>
      </c>
      <c r="KBN30" s="34"/>
      <c r="KBO30" s="39"/>
      <c r="KBP30" s="39"/>
      <c r="KBQ30" s="15"/>
      <c r="KBR30" s="15"/>
      <c r="KBS30" s="44"/>
      <c r="KBT30" s="39"/>
      <c r="KBU30" s="4"/>
      <c r="KCI30" s="25"/>
      <c r="KCJ30" s="15"/>
      <c r="KCM30" s="15"/>
      <c r="KCN30" s="15"/>
      <c r="KCO30" s="20"/>
      <c r="KCP30" s="15"/>
      <c r="KCQ30" s="50" t="s">
        <v>82</v>
      </c>
      <c r="KCR30" s="50"/>
      <c r="KCS30" s="49">
        <v>1661</v>
      </c>
      <c r="KCT30" s="34"/>
      <c r="KCU30" s="39"/>
      <c r="KCV30" s="39"/>
      <c r="KCW30" s="15"/>
      <c r="KCX30" s="15"/>
      <c r="KCY30" s="44"/>
      <c r="KCZ30" s="39"/>
      <c r="KDA30" s="4"/>
      <c r="KDO30" s="25"/>
      <c r="KDP30" s="15"/>
      <c r="KDS30" s="15"/>
      <c r="KDT30" s="15"/>
      <c r="KDU30" s="20"/>
      <c r="KDV30" s="15"/>
      <c r="KDW30" s="50" t="s">
        <v>82</v>
      </c>
      <c r="KDX30" s="50"/>
      <c r="KDY30" s="49">
        <v>1661</v>
      </c>
      <c r="KDZ30" s="34"/>
      <c r="KEA30" s="39"/>
      <c r="KEB30" s="39"/>
      <c r="KEC30" s="15"/>
      <c r="KED30" s="15"/>
      <c r="KEE30" s="44"/>
      <c r="KEF30" s="39"/>
      <c r="KEG30" s="4"/>
      <c r="KEU30" s="25"/>
      <c r="KEV30" s="15"/>
      <c r="KEY30" s="15"/>
      <c r="KEZ30" s="15"/>
      <c r="KFA30" s="20"/>
      <c r="KFB30" s="15"/>
      <c r="KFC30" s="50" t="s">
        <v>82</v>
      </c>
      <c r="KFD30" s="50"/>
      <c r="KFE30" s="49">
        <v>1661</v>
      </c>
      <c r="KFF30" s="34"/>
      <c r="KFG30" s="39"/>
      <c r="KFH30" s="39"/>
      <c r="KFI30" s="15"/>
      <c r="KFJ30" s="15"/>
      <c r="KFK30" s="44"/>
      <c r="KFL30" s="39"/>
      <c r="KFM30" s="4"/>
      <c r="KGA30" s="25"/>
      <c r="KGB30" s="15"/>
      <c r="KGE30" s="15"/>
      <c r="KGF30" s="15"/>
      <c r="KGG30" s="20"/>
      <c r="KGH30" s="15"/>
      <c r="KGI30" s="50" t="s">
        <v>82</v>
      </c>
      <c r="KGJ30" s="50"/>
      <c r="KGK30" s="49">
        <v>1661</v>
      </c>
      <c r="KGL30" s="34"/>
      <c r="KGM30" s="39"/>
      <c r="KGN30" s="39"/>
      <c r="KGO30" s="15"/>
      <c r="KGP30" s="15"/>
      <c r="KGQ30" s="44"/>
      <c r="KGR30" s="39"/>
      <c r="KGS30" s="4"/>
      <c r="KHG30" s="25"/>
      <c r="KHH30" s="15"/>
      <c r="KHK30" s="15"/>
      <c r="KHL30" s="15"/>
      <c r="KHM30" s="20"/>
      <c r="KHN30" s="15"/>
      <c r="KHO30" s="50" t="s">
        <v>82</v>
      </c>
      <c r="KHP30" s="50"/>
      <c r="KHQ30" s="49">
        <v>1661</v>
      </c>
      <c r="KHR30" s="34"/>
      <c r="KHS30" s="39"/>
      <c r="KHT30" s="39"/>
      <c r="KHU30" s="15"/>
      <c r="KHV30" s="15"/>
      <c r="KHW30" s="44"/>
      <c r="KHX30" s="39"/>
      <c r="KHY30" s="4"/>
      <c r="KIM30" s="25"/>
      <c r="KIN30" s="15"/>
      <c r="KIQ30" s="15"/>
      <c r="KIR30" s="15"/>
      <c r="KIS30" s="20"/>
      <c r="KIT30" s="15"/>
      <c r="KIU30" s="50" t="s">
        <v>82</v>
      </c>
      <c r="KIV30" s="50"/>
      <c r="KIW30" s="49">
        <v>1661</v>
      </c>
      <c r="KIX30" s="34"/>
      <c r="KIY30" s="39"/>
      <c r="KIZ30" s="39"/>
      <c r="KJA30" s="15"/>
      <c r="KJB30" s="15"/>
      <c r="KJC30" s="44"/>
      <c r="KJD30" s="39"/>
      <c r="KJE30" s="4"/>
      <c r="KJS30" s="25"/>
      <c r="KJT30" s="15"/>
      <c r="KJW30" s="15"/>
      <c r="KJX30" s="15"/>
      <c r="KJY30" s="20"/>
      <c r="KJZ30" s="15"/>
      <c r="KKA30" s="50" t="s">
        <v>82</v>
      </c>
      <c r="KKB30" s="50"/>
      <c r="KKC30" s="49">
        <v>1661</v>
      </c>
      <c r="KKD30" s="34"/>
      <c r="KKE30" s="39"/>
      <c r="KKF30" s="39"/>
      <c r="KKG30" s="15"/>
      <c r="KKH30" s="15"/>
      <c r="KKI30" s="44"/>
      <c r="KKJ30" s="39"/>
      <c r="KKK30" s="4"/>
      <c r="KKY30" s="25"/>
      <c r="KKZ30" s="15"/>
      <c r="KLC30" s="15"/>
      <c r="KLD30" s="15"/>
      <c r="KLE30" s="20"/>
      <c r="KLF30" s="15"/>
      <c r="KLG30" s="50" t="s">
        <v>82</v>
      </c>
      <c r="KLH30" s="50"/>
      <c r="KLI30" s="49">
        <v>1661</v>
      </c>
      <c r="KLJ30" s="34"/>
      <c r="KLK30" s="39"/>
      <c r="KLL30" s="39"/>
      <c r="KLM30" s="15"/>
      <c r="KLN30" s="15"/>
      <c r="KLO30" s="44"/>
      <c r="KLP30" s="39"/>
      <c r="KLQ30" s="4"/>
      <c r="KME30" s="25"/>
      <c r="KMF30" s="15"/>
      <c r="KMI30" s="15"/>
      <c r="KMJ30" s="15"/>
      <c r="KMK30" s="20"/>
      <c r="KML30" s="15"/>
      <c r="KMM30" s="50" t="s">
        <v>82</v>
      </c>
      <c r="KMN30" s="50"/>
      <c r="KMO30" s="49">
        <v>1661</v>
      </c>
      <c r="KMP30" s="34"/>
      <c r="KMQ30" s="39"/>
      <c r="KMR30" s="39"/>
      <c r="KMS30" s="15"/>
      <c r="KMT30" s="15"/>
      <c r="KMU30" s="44"/>
      <c r="KMV30" s="39"/>
      <c r="KMW30" s="4"/>
      <c r="KNK30" s="25"/>
      <c r="KNL30" s="15"/>
      <c r="KNO30" s="15"/>
      <c r="KNP30" s="15"/>
      <c r="KNQ30" s="20"/>
      <c r="KNR30" s="15"/>
      <c r="KNS30" s="50" t="s">
        <v>82</v>
      </c>
      <c r="KNT30" s="50"/>
      <c r="KNU30" s="49">
        <v>1661</v>
      </c>
      <c r="KNV30" s="34"/>
      <c r="KNW30" s="39"/>
      <c r="KNX30" s="39"/>
      <c r="KNY30" s="15"/>
      <c r="KNZ30" s="15"/>
      <c r="KOA30" s="44"/>
      <c r="KOB30" s="39"/>
      <c r="KOC30" s="4"/>
      <c r="KOQ30" s="25"/>
      <c r="KOR30" s="15"/>
      <c r="KOU30" s="15"/>
      <c r="KOV30" s="15"/>
      <c r="KOW30" s="20"/>
      <c r="KOX30" s="15"/>
      <c r="KOY30" s="50" t="s">
        <v>82</v>
      </c>
      <c r="KOZ30" s="50"/>
      <c r="KPA30" s="49">
        <v>1661</v>
      </c>
      <c r="KPB30" s="34"/>
      <c r="KPC30" s="39"/>
      <c r="KPD30" s="39"/>
      <c r="KPE30" s="15"/>
      <c r="KPF30" s="15"/>
      <c r="KPG30" s="44"/>
      <c r="KPH30" s="39"/>
      <c r="KPI30" s="4"/>
      <c r="KPW30" s="25"/>
      <c r="KPX30" s="15"/>
      <c r="KQA30" s="15"/>
      <c r="KQB30" s="15"/>
      <c r="KQC30" s="20"/>
      <c r="KQD30" s="15"/>
      <c r="KQE30" s="50" t="s">
        <v>82</v>
      </c>
      <c r="KQF30" s="50"/>
      <c r="KQG30" s="49">
        <v>1661</v>
      </c>
      <c r="KQH30" s="34"/>
      <c r="KQI30" s="39"/>
      <c r="KQJ30" s="39"/>
      <c r="KQK30" s="15"/>
      <c r="KQL30" s="15"/>
      <c r="KQM30" s="44"/>
      <c r="KQN30" s="39"/>
      <c r="KQO30" s="4"/>
      <c r="KRC30" s="25"/>
      <c r="KRD30" s="15"/>
      <c r="KRG30" s="15"/>
      <c r="KRH30" s="15"/>
      <c r="KRI30" s="20"/>
      <c r="KRJ30" s="15"/>
      <c r="KRK30" s="50" t="s">
        <v>82</v>
      </c>
      <c r="KRL30" s="50"/>
      <c r="KRM30" s="49">
        <v>1661</v>
      </c>
      <c r="KRN30" s="34"/>
      <c r="KRO30" s="39"/>
      <c r="KRP30" s="39"/>
      <c r="KRQ30" s="15"/>
      <c r="KRR30" s="15"/>
      <c r="KRS30" s="44"/>
      <c r="KRT30" s="39"/>
      <c r="KRU30" s="4"/>
      <c r="KSI30" s="25"/>
      <c r="KSJ30" s="15"/>
      <c r="KSM30" s="15"/>
      <c r="KSN30" s="15"/>
      <c r="KSO30" s="20"/>
      <c r="KSP30" s="15"/>
      <c r="KSQ30" s="50" t="s">
        <v>82</v>
      </c>
      <c r="KSR30" s="50"/>
      <c r="KSS30" s="49">
        <v>1661</v>
      </c>
      <c r="KST30" s="34"/>
      <c r="KSU30" s="39"/>
      <c r="KSV30" s="39"/>
      <c r="KSW30" s="15"/>
      <c r="KSX30" s="15"/>
      <c r="KSY30" s="44"/>
      <c r="KSZ30" s="39"/>
      <c r="KTA30" s="4"/>
      <c r="KTO30" s="25"/>
      <c r="KTP30" s="15"/>
      <c r="KTS30" s="15"/>
      <c r="KTT30" s="15"/>
      <c r="KTU30" s="20"/>
      <c r="KTV30" s="15"/>
      <c r="KTW30" s="50" t="s">
        <v>82</v>
      </c>
      <c r="KTX30" s="50"/>
      <c r="KTY30" s="49">
        <v>1661</v>
      </c>
      <c r="KTZ30" s="34"/>
      <c r="KUA30" s="39"/>
      <c r="KUB30" s="39"/>
      <c r="KUC30" s="15"/>
      <c r="KUD30" s="15"/>
      <c r="KUE30" s="44"/>
      <c r="KUF30" s="39"/>
      <c r="KUG30" s="4"/>
      <c r="KUU30" s="25"/>
      <c r="KUV30" s="15"/>
      <c r="KUY30" s="15"/>
      <c r="KUZ30" s="15"/>
      <c r="KVA30" s="20"/>
      <c r="KVB30" s="15"/>
      <c r="KVC30" s="50" t="s">
        <v>82</v>
      </c>
      <c r="KVD30" s="50"/>
      <c r="KVE30" s="49">
        <v>1661</v>
      </c>
      <c r="KVF30" s="34"/>
      <c r="KVG30" s="39"/>
      <c r="KVH30" s="39"/>
      <c r="KVI30" s="15"/>
      <c r="KVJ30" s="15"/>
      <c r="KVK30" s="44"/>
      <c r="KVL30" s="39"/>
      <c r="KVM30" s="4"/>
      <c r="KWA30" s="25"/>
      <c r="KWB30" s="15"/>
      <c r="KWE30" s="15"/>
      <c r="KWF30" s="15"/>
      <c r="KWG30" s="20"/>
      <c r="KWH30" s="15"/>
      <c r="KWI30" s="50" t="s">
        <v>82</v>
      </c>
      <c r="KWJ30" s="50"/>
      <c r="KWK30" s="49">
        <v>1661</v>
      </c>
      <c r="KWL30" s="34"/>
      <c r="KWM30" s="39"/>
      <c r="KWN30" s="39"/>
      <c r="KWO30" s="15"/>
      <c r="KWP30" s="15"/>
      <c r="KWQ30" s="44"/>
      <c r="KWR30" s="39"/>
      <c r="KWS30" s="4"/>
      <c r="KXG30" s="25"/>
      <c r="KXH30" s="15"/>
      <c r="KXK30" s="15"/>
      <c r="KXL30" s="15"/>
      <c r="KXM30" s="20"/>
      <c r="KXN30" s="15"/>
      <c r="KXO30" s="50" t="s">
        <v>82</v>
      </c>
      <c r="KXP30" s="50"/>
      <c r="KXQ30" s="49">
        <v>1661</v>
      </c>
      <c r="KXR30" s="34"/>
      <c r="KXS30" s="39"/>
      <c r="KXT30" s="39"/>
      <c r="KXU30" s="15"/>
      <c r="KXV30" s="15"/>
      <c r="KXW30" s="44"/>
      <c r="KXX30" s="39"/>
      <c r="KXY30" s="4"/>
      <c r="KYM30" s="25"/>
      <c r="KYN30" s="15"/>
      <c r="KYQ30" s="15"/>
      <c r="KYR30" s="15"/>
      <c r="KYS30" s="20"/>
      <c r="KYT30" s="15"/>
      <c r="KYU30" s="50" t="s">
        <v>82</v>
      </c>
      <c r="KYV30" s="50"/>
      <c r="KYW30" s="49">
        <v>1661</v>
      </c>
      <c r="KYX30" s="34"/>
      <c r="KYY30" s="39"/>
      <c r="KYZ30" s="39"/>
      <c r="KZA30" s="15"/>
      <c r="KZB30" s="15"/>
      <c r="KZC30" s="44"/>
      <c r="KZD30" s="39"/>
      <c r="KZE30" s="4"/>
      <c r="KZS30" s="25"/>
      <c r="KZT30" s="15"/>
      <c r="KZW30" s="15"/>
      <c r="KZX30" s="15"/>
      <c r="KZY30" s="20"/>
      <c r="KZZ30" s="15"/>
      <c r="LAA30" s="50" t="s">
        <v>82</v>
      </c>
      <c r="LAB30" s="50"/>
      <c r="LAC30" s="49">
        <v>1661</v>
      </c>
      <c r="LAD30" s="34"/>
      <c r="LAE30" s="39"/>
      <c r="LAF30" s="39"/>
      <c r="LAG30" s="15"/>
      <c r="LAH30" s="15"/>
      <c r="LAI30" s="44"/>
      <c r="LAJ30" s="39"/>
      <c r="LAK30" s="4"/>
      <c r="LAY30" s="25"/>
      <c r="LAZ30" s="15"/>
      <c r="LBC30" s="15"/>
      <c r="LBD30" s="15"/>
      <c r="LBE30" s="20"/>
      <c r="LBF30" s="15"/>
      <c r="LBG30" s="50" t="s">
        <v>82</v>
      </c>
      <c r="LBH30" s="50"/>
      <c r="LBI30" s="49">
        <v>1661</v>
      </c>
      <c r="LBJ30" s="34"/>
      <c r="LBK30" s="39"/>
      <c r="LBL30" s="39"/>
      <c r="LBM30" s="15"/>
      <c r="LBN30" s="15"/>
      <c r="LBO30" s="44"/>
      <c r="LBP30" s="39"/>
      <c r="LBQ30" s="4"/>
      <c r="LCE30" s="25"/>
      <c r="LCF30" s="15"/>
      <c r="LCI30" s="15"/>
      <c r="LCJ30" s="15"/>
      <c r="LCK30" s="20"/>
      <c r="LCL30" s="15"/>
      <c r="LCM30" s="50" t="s">
        <v>82</v>
      </c>
      <c r="LCN30" s="50"/>
      <c r="LCO30" s="49">
        <v>1661</v>
      </c>
      <c r="LCP30" s="34"/>
      <c r="LCQ30" s="39"/>
      <c r="LCR30" s="39"/>
      <c r="LCS30" s="15"/>
      <c r="LCT30" s="15"/>
      <c r="LCU30" s="44"/>
      <c r="LCV30" s="39"/>
      <c r="LCW30" s="4"/>
      <c r="LDK30" s="25"/>
      <c r="LDL30" s="15"/>
      <c r="LDO30" s="15"/>
      <c r="LDP30" s="15"/>
      <c r="LDQ30" s="20"/>
      <c r="LDR30" s="15"/>
      <c r="LDS30" s="50" t="s">
        <v>82</v>
      </c>
      <c r="LDT30" s="50"/>
      <c r="LDU30" s="49">
        <v>1661</v>
      </c>
      <c r="LDV30" s="34"/>
      <c r="LDW30" s="39"/>
      <c r="LDX30" s="39"/>
      <c r="LDY30" s="15"/>
      <c r="LDZ30" s="15"/>
      <c r="LEA30" s="44"/>
      <c r="LEB30" s="39"/>
      <c r="LEC30" s="4"/>
      <c r="LEQ30" s="25"/>
      <c r="LER30" s="15"/>
      <c r="LEU30" s="15"/>
      <c r="LEV30" s="15"/>
      <c r="LEW30" s="20"/>
      <c r="LEX30" s="15"/>
      <c r="LEY30" s="50" t="s">
        <v>82</v>
      </c>
      <c r="LEZ30" s="50"/>
      <c r="LFA30" s="49">
        <v>1661</v>
      </c>
      <c r="LFB30" s="34"/>
      <c r="LFC30" s="39"/>
      <c r="LFD30" s="39"/>
      <c r="LFE30" s="15"/>
      <c r="LFF30" s="15"/>
      <c r="LFG30" s="44"/>
      <c r="LFH30" s="39"/>
      <c r="LFI30" s="4"/>
      <c r="LFW30" s="25"/>
      <c r="LFX30" s="15"/>
      <c r="LGA30" s="15"/>
      <c r="LGB30" s="15"/>
      <c r="LGC30" s="20"/>
      <c r="LGD30" s="15"/>
      <c r="LGE30" s="50" t="s">
        <v>82</v>
      </c>
      <c r="LGF30" s="50"/>
      <c r="LGG30" s="49">
        <v>1661</v>
      </c>
      <c r="LGH30" s="34"/>
      <c r="LGI30" s="39"/>
      <c r="LGJ30" s="39"/>
      <c r="LGK30" s="15"/>
      <c r="LGL30" s="15"/>
      <c r="LGM30" s="44"/>
      <c r="LGN30" s="39"/>
      <c r="LGO30" s="4"/>
      <c r="LHC30" s="25"/>
      <c r="LHD30" s="15"/>
      <c r="LHG30" s="15"/>
      <c r="LHH30" s="15"/>
      <c r="LHI30" s="20"/>
      <c r="LHJ30" s="15"/>
      <c r="LHK30" s="50" t="s">
        <v>82</v>
      </c>
      <c r="LHL30" s="50"/>
      <c r="LHM30" s="49">
        <v>1661</v>
      </c>
      <c r="LHN30" s="34"/>
      <c r="LHO30" s="39"/>
      <c r="LHP30" s="39"/>
      <c r="LHQ30" s="15"/>
      <c r="LHR30" s="15"/>
      <c r="LHS30" s="44"/>
      <c r="LHT30" s="39"/>
      <c r="LHU30" s="4"/>
      <c r="LII30" s="25"/>
      <c r="LIJ30" s="15"/>
      <c r="LIM30" s="15"/>
      <c r="LIN30" s="15"/>
      <c r="LIO30" s="20"/>
      <c r="LIP30" s="15"/>
      <c r="LIQ30" s="50" t="s">
        <v>82</v>
      </c>
      <c r="LIR30" s="50"/>
      <c r="LIS30" s="49">
        <v>1661</v>
      </c>
      <c r="LIT30" s="34"/>
      <c r="LIU30" s="39"/>
      <c r="LIV30" s="39"/>
      <c r="LIW30" s="15"/>
      <c r="LIX30" s="15"/>
      <c r="LIY30" s="44"/>
      <c r="LIZ30" s="39"/>
      <c r="LJA30" s="4"/>
      <c r="LJO30" s="25"/>
      <c r="LJP30" s="15"/>
      <c r="LJS30" s="15"/>
      <c r="LJT30" s="15"/>
      <c r="LJU30" s="20"/>
      <c r="LJV30" s="15"/>
      <c r="LJW30" s="50" t="s">
        <v>82</v>
      </c>
      <c r="LJX30" s="50"/>
      <c r="LJY30" s="49">
        <v>1661</v>
      </c>
      <c r="LJZ30" s="34"/>
      <c r="LKA30" s="39"/>
      <c r="LKB30" s="39"/>
      <c r="LKC30" s="15"/>
      <c r="LKD30" s="15"/>
      <c r="LKE30" s="44"/>
      <c r="LKF30" s="39"/>
      <c r="LKG30" s="4"/>
      <c r="LKU30" s="25"/>
      <c r="LKV30" s="15"/>
      <c r="LKY30" s="15"/>
      <c r="LKZ30" s="15"/>
      <c r="LLA30" s="20"/>
      <c r="LLB30" s="15"/>
      <c r="LLC30" s="50" t="s">
        <v>82</v>
      </c>
      <c r="LLD30" s="50"/>
      <c r="LLE30" s="49">
        <v>1661</v>
      </c>
      <c r="LLF30" s="34"/>
      <c r="LLG30" s="39"/>
      <c r="LLH30" s="39"/>
      <c r="LLI30" s="15"/>
      <c r="LLJ30" s="15"/>
      <c r="LLK30" s="44"/>
      <c r="LLL30" s="39"/>
      <c r="LLM30" s="4"/>
      <c r="LMA30" s="25"/>
      <c r="LMB30" s="15"/>
      <c r="LME30" s="15"/>
      <c r="LMF30" s="15"/>
      <c r="LMG30" s="20"/>
      <c r="LMH30" s="15"/>
      <c r="LMI30" s="50" t="s">
        <v>82</v>
      </c>
      <c r="LMJ30" s="50"/>
      <c r="LMK30" s="49">
        <v>1661</v>
      </c>
      <c r="LML30" s="34"/>
      <c r="LMM30" s="39"/>
      <c r="LMN30" s="39"/>
      <c r="LMO30" s="15"/>
      <c r="LMP30" s="15"/>
      <c r="LMQ30" s="44"/>
      <c r="LMR30" s="39"/>
      <c r="LMS30" s="4"/>
      <c r="LNG30" s="25"/>
      <c r="LNH30" s="15"/>
      <c r="LNK30" s="15"/>
      <c r="LNL30" s="15"/>
      <c r="LNM30" s="20"/>
      <c r="LNN30" s="15"/>
      <c r="LNO30" s="50" t="s">
        <v>82</v>
      </c>
      <c r="LNP30" s="50"/>
      <c r="LNQ30" s="49">
        <v>1661</v>
      </c>
      <c r="LNR30" s="34"/>
      <c r="LNS30" s="39"/>
      <c r="LNT30" s="39"/>
      <c r="LNU30" s="15"/>
      <c r="LNV30" s="15"/>
      <c r="LNW30" s="44"/>
      <c r="LNX30" s="39"/>
      <c r="LNY30" s="4"/>
      <c r="LOM30" s="25"/>
      <c r="LON30" s="15"/>
      <c r="LOQ30" s="15"/>
      <c r="LOR30" s="15"/>
      <c r="LOS30" s="20"/>
      <c r="LOT30" s="15"/>
      <c r="LOU30" s="50" t="s">
        <v>82</v>
      </c>
      <c r="LOV30" s="50"/>
      <c r="LOW30" s="49">
        <v>1661</v>
      </c>
      <c r="LOX30" s="34"/>
      <c r="LOY30" s="39"/>
      <c r="LOZ30" s="39"/>
      <c r="LPA30" s="15"/>
      <c r="LPB30" s="15"/>
      <c r="LPC30" s="44"/>
      <c r="LPD30" s="39"/>
      <c r="LPE30" s="4"/>
      <c r="LPS30" s="25"/>
      <c r="LPT30" s="15"/>
      <c r="LPW30" s="15"/>
      <c r="LPX30" s="15"/>
      <c r="LPY30" s="20"/>
      <c r="LPZ30" s="15"/>
      <c r="LQA30" s="50" t="s">
        <v>82</v>
      </c>
      <c r="LQB30" s="50"/>
      <c r="LQC30" s="49">
        <v>1661</v>
      </c>
      <c r="LQD30" s="34"/>
      <c r="LQE30" s="39"/>
      <c r="LQF30" s="39"/>
      <c r="LQG30" s="15"/>
      <c r="LQH30" s="15"/>
      <c r="LQI30" s="44"/>
      <c r="LQJ30" s="39"/>
      <c r="LQK30" s="4"/>
      <c r="LQY30" s="25"/>
      <c r="LQZ30" s="15"/>
      <c r="LRC30" s="15"/>
      <c r="LRD30" s="15"/>
      <c r="LRE30" s="20"/>
      <c r="LRF30" s="15"/>
      <c r="LRG30" s="50" t="s">
        <v>82</v>
      </c>
      <c r="LRH30" s="50"/>
      <c r="LRI30" s="49">
        <v>1661</v>
      </c>
      <c r="LRJ30" s="34"/>
      <c r="LRK30" s="39"/>
      <c r="LRL30" s="39"/>
      <c r="LRM30" s="15"/>
      <c r="LRN30" s="15"/>
      <c r="LRO30" s="44"/>
      <c r="LRP30" s="39"/>
      <c r="LRQ30" s="4"/>
      <c r="LSE30" s="25"/>
      <c r="LSF30" s="15"/>
      <c r="LSI30" s="15"/>
      <c r="LSJ30" s="15"/>
      <c r="LSK30" s="20"/>
      <c r="LSL30" s="15"/>
      <c r="LSM30" s="50" t="s">
        <v>82</v>
      </c>
      <c r="LSN30" s="50"/>
      <c r="LSO30" s="49">
        <v>1661</v>
      </c>
      <c r="LSP30" s="34"/>
      <c r="LSQ30" s="39"/>
      <c r="LSR30" s="39"/>
      <c r="LSS30" s="15"/>
      <c r="LST30" s="15"/>
      <c r="LSU30" s="44"/>
      <c r="LSV30" s="39"/>
      <c r="LSW30" s="4"/>
      <c r="LTK30" s="25"/>
      <c r="LTL30" s="15"/>
      <c r="LTO30" s="15"/>
      <c r="LTP30" s="15"/>
      <c r="LTQ30" s="20"/>
      <c r="LTR30" s="15"/>
      <c r="LTS30" s="50" t="s">
        <v>82</v>
      </c>
      <c r="LTT30" s="50"/>
      <c r="LTU30" s="49">
        <v>1661</v>
      </c>
      <c r="LTV30" s="34"/>
      <c r="LTW30" s="39"/>
      <c r="LTX30" s="39"/>
      <c r="LTY30" s="15"/>
      <c r="LTZ30" s="15"/>
      <c r="LUA30" s="44"/>
      <c r="LUB30" s="39"/>
      <c r="LUC30" s="4"/>
      <c r="LUQ30" s="25"/>
      <c r="LUR30" s="15"/>
      <c r="LUU30" s="15"/>
      <c r="LUV30" s="15"/>
      <c r="LUW30" s="20"/>
      <c r="LUX30" s="15"/>
      <c r="LUY30" s="50" t="s">
        <v>82</v>
      </c>
      <c r="LUZ30" s="50"/>
      <c r="LVA30" s="49">
        <v>1661</v>
      </c>
      <c r="LVB30" s="34"/>
      <c r="LVC30" s="39"/>
      <c r="LVD30" s="39"/>
      <c r="LVE30" s="15"/>
      <c r="LVF30" s="15"/>
      <c r="LVG30" s="44"/>
      <c r="LVH30" s="39"/>
      <c r="LVI30" s="4"/>
      <c r="LVW30" s="25"/>
      <c r="LVX30" s="15"/>
      <c r="LWA30" s="15"/>
      <c r="LWB30" s="15"/>
      <c r="LWC30" s="20"/>
      <c r="LWD30" s="15"/>
      <c r="LWE30" s="50" t="s">
        <v>82</v>
      </c>
      <c r="LWF30" s="50"/>
      <c r="LWG30" s="49">
        <v>1661</v>
      </c>
      <c r="LWH30" s="34"/>
      <c r="LWI30" s="39"/>
      <c r="LWJ30" s="39"/>
      <c r="LWK30" s="15"/>
      <c r="LWL30" s="15"/>
      <c r="LWM30" s="44"/>
      <c r="LWN30" s="39"/>
      <c r="LWO30" s="4"/>
      <c r="LXC30" s="25"/>
      <c r="LXD30" s="15"/>
      <c r="LXG30" s="15"/>
      <c r="LXH30" s="15"/>
      <c r="LXI30" s="20"/>
      <c r="LXJ30" s="15"/>
      <c r="LXK30" s="50" t="s">
        <v>82</v>
      </c>
      <c r="LXL30" s="50"/>
      <c r="LXM30" s="49">
        <v>1661</v>
      </c>
      <c r="LXN30" s="34"/>
      <c r="LXO30" s="39"/>
      <c r="LXP30" s="39"/>
      <c r="LXQ30" s="15"/>
      <c r="LXR30" s="15"/>
      <c r="LXS30" s="44"/>
      <c r="LXT30" s="39"/>
      <c r="LXU30" s="4"/>
      <c r="LYI30" s="25"/>
      <c r="LYJ30" s="15"/>
      <c r="LYM30" s="15"/>
      <c r="LYN30" s="15"/>
      <c r="LYO30" s="20"/>
      <c r="LYP30" s="15"/>
      <c r="LYQ30" s="50" t="s">
        <v>82</v>
      </c>
      <c r="LYR30" s="50"/>
      <c r="LYS30" s="49">
        <v>1661</v>
      </c>
      <c r="LYT30" s="34"/>
      <c r="LYU30" s="39"/>
      <c r="LYV30" s="39"/>
      <c r="LYW30" s="15"/>
      <c r="LYX30" s="15"/>
      <c r="LYY30" s="44"/>
      <c r="LYZ30" s="39"/>
      <c r="LZA30" s="4"/>
      <c r="LZO30" s="25"/>
      <c r="LZP30" s="15"/>
      <c r="LZS30" s="15"/>
      <c r="LZT30" s="15"/>
      <c r="LZU30" s="20"/>
      <c r="LZV30" s="15"/>
      <c r="LZW30" s="50" t="s">
        <v>82</v>
      </c>
      <c r="LZX30" s="50"/>
      <c r="LZY30" s="49">
        <v>1661</v>
      </c>
      <c r="LZZ30" s="34"/>
      <c r="MAA30" s="39"/>
      <c r="MAB30" s="39"/>
      <c r="MAC30" s="15"/>
      <c r="MAD30" s="15"/>
      <c r="MAE30" s="44"/>
      <c r="MAF30" s="39"/>
      <c r="MAG30" s="4"/>
      <c r="MAU30" s="25"/>
      <c r="MAV30" s="15"/>
      <c r="MAY30" s="15"/>
      <c r="MAZ30" s="15"/>
      <c r="MBA30" s="20"/>
      <c r="MBB30" s="15"/>
      <c r="MBC30" s="50" t="s">
        <v>82</v>
      </c>
      <c r="MBD30" s="50"/>
      <c r="MBE30" s="49">
        <v>1661</v>
      </c>
      <c r="MBF30" s="34"/>
      <c r="MBG30" s="39"/>
      <c r="MBH30" s="39"/>
      <c r="MBI30" s="15"/>
      <c r="MBJ30" s="15"/>
      <c r="MBK30" s="44"/>
      <c r="MBL30" s="39"/>
      <c r="MBM30" s="4"/>
      <c r="MCA30" s="25"/>
      <c r="MCB30" s="15"/>
      <c r="MCE30" s="15"/>
      <c r="MCF30" s="15"/>
      <c r="MCG30" s="20"/>
      <c r="MCH30" s="15"/>
      <c r="MCI30" s="50" t="s">
        <v>82</v>
      </c>
      <c r="MCJ30" s="50"/>
      <c r="MCK30" s="49">
        <v>1661</v>
      </c>
      <c r="MCL30" s="34"/>
      <c r="MCM30" s="39"/>
      <c r="MCN30" s="39"/>
      <c r="MCO30" s="15"/>
      <c r="MCP30" s="15"/>
      <c r="MCQ30" s="44"/>
      <c r="MCR30" s="39"/>
      <c r="MCS30" s="4"/>
      <c r="MDG30" s="25"/>
      <c r="MDH30" s="15"/>
      <c r="MDK30" s="15"/>
      <c r="MDL30" s="15"/>
      <c r="MDM30" s="20"/>
      <c r="MDN30" s="15"/>
      <c r="MDO30" s="50" t="s">
        <v>82</v>
      </c>
      <c r="MDP30" s="50"/>
      <c r="MDQ30" s="49">
        <v>1661</v>
      </c>
      <c r="MDR30" s="34"/>
      <c r="MDS30" s="39"/>
      <c r="MDT30" s="39"/>
      <c r="MDU30" s="15"/>
      <c r="MDV30" s="15"/>
      <c r="MDW30" s="44"/>
      <c r="MDX30" s="39"/>
      <c r="MDY30" s="4"/>
      <c r="MEM30" s="25"/>
      <c r="MEN30" s="15"/>
      <c r="MEQ30" s="15"/>
      <c r="MER30" s="15"/>
      <c r="MES30" s="20"/>
      <c r="MET30" s="15"/>
      <c r="MEU30" s="50" t="s">
        <v>82</v>
      </c>
      <c r="MEV30" s="50"/>
      <c r="MEW30" s="49">
        <v>1661</v>
      </c>
      <c r="MEX30" s="34"/>
      <c r="MEY30" s="39"/>
      <c r="MEZ30" s="39"/>
      <c r="MFA30" s="15"/>
      <c r="MFB30" s="15"/>
      <c r="MFC30" s="44"/>
      <c r="MFD30" s="39"/>
      <c r="MFE30" s="4"/>
      <c r="MFS30" s="25"/>
      <c r="MFT30" s="15"/>
      <c r="MFW30" s="15"/>
      <c r="MFX30" s="15"/>
      <c r="MFY30" s="20"/>
      <c r="MFZ30" s="15"/>
      <c r="MGA30" s="50" t="s">
        <v>82</v>
      </c>
      <c r="MGB30" s="50"/>
      <c r="MGC30" s="49">
        <v>1661</v>
      </c>
      <c r="MGD30" s="34"/>
      <c r="MGE30" s="39"/>
      <c r="MGF30" s="39"/>
      <c r="MGG30" s="15"/>
      <c r="MGH30" s="15"/>
      <c r="MGI30" s="44"/>
      <c r="MGJ30" s="39"/>
      <c r="MGK30" s="4"/>
      <c r="MGY30" s="25"/>
      <c r="MGZ30" s="15"/>
      <c r="MHC30" s="15"/>
      <c r="MHD30" s="15"/>
      <c r="MHE30" s="20"/>
      <c r="MHF30" s="15"/>
      <c r="MHG30" s="50" t="s">
        <v>82</v>
      </c>
      <c r="MHH30" s="50"/>
      <c r="MHI30" s="49">
        <v>1661</v>
      </c>
      <c r="MHJ30" s="34"/>
      <c r="MHK30" s="39"/>
      <c r="MHL30" s="39"/>
      <c r="MHM30" s="15"/>
      <c r="MHN30" s="15"/>
      <c r="MHO30" s="44"/>
      <c r="MHP30" s="39"/>
      <c r="MHQ30" s="4"/>
      <c r="MIE30" s="25"/>
      <c r="MIF30" s="15"/>
      <c r="MII30" s="15"/>
      <c r="MIJ30" s="15"/>
      <c r="MIK30" s="20"/>
      <c r="MIL30" s="15"/>
      <c r="MIM30" s="50" t="s">
        <v>82</v>
      </c>
      <c r="MIN30" s="50"/>
      <c r="MIO30" s="49">
        <v>1661</v>
      </c>
      <c r="MIP30" s="34"/>
      <c r="MIQ30" s="39"/>
      <c r="MIR30" s="39"/>
      <c r="MIS30" s="15"/>
      <c r="MIT30" s="15"/>
      <c r="MIU30" s="44"/>
      <c r="MIV30" s="39"/>
      <c r="MIW30" s="4"/>
      <c r="MJK30" s="25"/>
      <c r="MJL30" s="15"/>
      <c r="MJO30" s="15"/>
      <c r="MJP30" s="15"/>
      <c r="MJQ30" s="20"/>
      <c r="MJR30" s="15"/>
      <c r="MJS30" s="50" t="s">
        <v>82</v>
      </c>
      <c r="MJT30" s="50"/>
      <c r="MJU30" s="49">
        <v>1661</v>
      </c>
      <c r="MJV30" s="34"/>
      <c r="MJW30" s="39"/>
      <c r="MJX30" s="39"/>
      <c r="MJY30" s="15"/>
      <c r="MJZ30" s="15"/>
      <c r="MKA30" s="44"/>
      <c r="MKB30" s="39"/>
      <c r="MKC30" s="4"/>
      <c r="MKQ30" s="25"/>
      <c r="MKR30" s="15"/>
      <c r="MKU30" s="15"/>
      <c r="MKV30" s="15"/>
      <c r="MKW30" s="20"/>
      <c r="MKX30" s="15"/>
      <c r="MKY30" s="50" t="s">
        <v>82</v>
      </c>
      <c r="MKZ30" s="50"/>
      <c r="MLA30" s="49">
        <v>1661</v>
      </c>
      <c r="MLB30" s="34"/>
      <c r="MLC30" s="39"/>
      <c r="MLD30" s="39"/>
      <c r="MLE30" s="15"/>
      <c r="MLF30" s="15"/>
      <c r="MLG30" s="44"/>
      <c r="MLH30" s="39"/>
      <c r="MLI30" s="4"/>
      <c r="MLW30" s="25"/>
      <c r="MLX30" s="15"/>
      <c r="MMA30" s="15"/>
      <c r="MMB30" s="15"/>
      <c r="MMC30" s="20"/>
      <c r="MMD30" s="15"/>
      <c r="MME30" s="50" t="s">
        <v>82</v>
      </c>
      <c r="MMF30" s="50"/>
      <c r="MMG30" s="49">
        <v>1661</v>
      </c>
      <c r="MMH30" s="34"/>
      <c r="MMI30" s="39"/>
      <c r="MMJ30" s="39"/>
      <c r="MMK30" s="15"/>
      <c r="MML30" s="15"/>
      <c r="MMM30" s="44"/>
      <c r="MMN30" s="39"/>
      <c r="MMO30" s="4"/>
      <c r="MNC30" s="25"/>
      <c r="MND30" s="15"/>
      <c r="MNG30" s="15"/>
      <c r="MNH30" s="15"/>
      <c r="MNI30" s="20"/>
      <c r="MNJ30" s="15"/>
      <c r="MNK30" s="50" t="s">
        <v>82</v>
      </c>
      <c r="MNL30" s="50"/>
      <c r="MNM30" s="49">
        <v>1661</v>
      </c>
      <c r="MNN30" s="34"/>
      <c r="MNO30" s="39"/>
      <c r="MNP30" s="39"/>
      <c r="MNQ30" s="15"/>
      <c r="MNR30" s="15"/>
      <c r="MNS30" s="44"/>
      <c r="MNT30" s="39"/>
      <c r="MNU30" s="4"/>
      <c r="MOI30" s="25"/>
      <c r="MOJ30" s="15"/>
      <c r="MOM30" s="15"/>
      <c r="MON30" s="15"/>
      <c r="MOO30" s="20"/>
      <c r="MOP30" s="15"/>
      <c r="MOQ30" s="50" t="s">
        <v>82</v>
      </c>
      <c r="MOR30" s="50"/>
      <c r="MOS30" s="49">
        <v>1661</v>
      </c>
      <c r="MOT30" s="34"/>
      <c r="MOU30" s="39"/>
      <c r="MOV30" s="39"/>
      <c r="MOW30" s="15"/>
      <c r="MOX30" s="15"/>
      <c r="MOY30" s="44"/>
      <c r="MOZ30" s="39"/>
      <c r="MPA30" s="4"/>
      <c r="MPO30" s="25"/>
      <c r="MPP30" s="15"/>
      <c r="MPS30" s="15"/>
      <c r="MPT30" s="15"/>
      <c r="MPU30" s="20"/>
      <c r="MPV30" s="15"/>
      <c r="MPW30" s="50" t="s">
        <v>82</v>
      </c>
      <c r="MPX30" s="50"/>
      <c r="MPY30" s="49">
        <v>1661</v>
      </c>
      <c r="MPZ30" s="34"/>
      <c r="MQA30" s="39"/>
      <c r="MQB30" s="39"/>
      <c r="MQC30" s="15"/>
      <c r="MQD30" s="15"/>
      <c r="MQE30" s="44"/>
      <c r="MQF30" s="39"/>
      <c r="MQG30" s="4"/>
      <c r="MQU30" s="25"/>
      <c r="MQV30" s="15"/>
      <c r="MQY30" s="15"/>
      <c r="MQZ30" s="15"/>
      <c r="MRA30" s="20"/>
      <c r="MRB30" s="15"/>
      <c r="MRC30" s="50" t="s">
        <v>82</v>
      </c>
      <c r="MRD30" s="50"/>
      <c r="MRE30" s="49">
        <v>1661</v>
      </c>
      <c r="MRF30" s="34"/>
      <c r="MRG30" s="39"/>
      <c r="MRH30" s="39"/>
      <c r="MRI30" s="15"/>
      <c r="MRJ30" s="15"/>
      <c r="MRK30" s="44"/>
      <c r="MRL30" s="39"/>
      <c r="MRM30" s="4"/>
      <c r="MSA30" s="25"/>
      <c r="MSB30" s="15"/>
      <c r="MSE30" s="15"/>
      <c r="MSF30" s="15"/>
      <c r="MSG30" s="20"/>
      <c r="MSH30" s="15"/>
      <c r="MSI30" s="50" t="s">
        <v>82</v>
      </c>
      <c r="MSJ30" s="50"/>
      <c r="MSK30" s="49">
        <v>1661</v>
      </c>
      <c r="MSL30" s="34"/>
      <c r="MSM30" s="39"/>
      <c r="MSN30" s="39"/>
      <c r="MSO30" s="15"/>
      <c r="MSP30" s="15"/>
      <c r="MSQ30" s="44"/>
      <c r="MSR30" s="39"/>
      <c r="MSS30" s="4"/>
      <c r="MTG30" s="25"/>
      <c r="MTH30" s="15"/>
      <c r="MTK30" s="15"/>
      <c r="MTL30" s="15"/>
      <c r="MTM30" s="20"/>
      <c r="MTN30" s="15"/>
      <c r="MTO30" s="50" t="s">
        <v>82</v>
      </c>
      <c r="MTP30" s="50"/>
      <c r="MTQ30" s="49">
        <v>1661</v>
      </c>
      <c r="MTR30" s="34"/>
      <c r="MTS30" s="39"/>
      <c r="MTT30" s="39"/>
      <c r="MTU30" s="15"/>
      <c r="MTV30" s="15"/>
      <c r="MTW30" s="44"/>
      <c r="MTX30" s="39"/>
      <c r="MTY30" s="4"/>
      <c r="MUM30" s="25"/>
      <c r="MUN30" s="15"/>
      <c r="MUQ30" s="15"/>
      <c r="MUR30" s="15"/>
      <c r="MUS30" s="20"/>
      <c r="MUT30" s="15"/>
      <c r="MUU30" s="50" t="s">
        <v>82</v>
      </c>
      <c r="MUV30" s="50"/>
      <c r="MUW30" s="49">
        <v>1661</v>
      </c>
      <c r="MUX30" s="34"/>
      <c r="MUY30" s="39"/>
      <c r="MUZ30" s="39"/>
      <c r="MVA30" s="15"/>
      <c r="MVB30" s="15"/>
      <c r="MVC30" s="44"/>
      <c r="MVD30" s="39"/>
      <c r="MVE30" s="4"/>
      <c r="MVS30" s="25"/>
      <c r="MVT30" s="15"/>
      <c r="MVW30" s="15"/>
      <c r="MVX30" s="15"/>
      <c r="MVY30" s="20"/>
      <c r="MVZ30" s="15"/>
      <c r="MWA30" s="50" t="s">
        <v>82</v>
      </c>
      <c r="MWB30" s="50"/>
      <c r="MWC30" s="49">
        <v>1661</v>
      </c>
      <c r="MWD30" s="34"/>
      <c r="MWE30" s="39"/>
      <c r="MWF30" s="39"/>
      <c r="MWG30" s="15"/>
      <c r="MWH30" s="15"/>
      <c r="MWI30" s="44"/>
      <c r="MWJ30" s="39"/>
      <c r="MWK30" s="4"/>
      <c r="MWY30" s="25"/>
      <c r="MWZ30" s="15"/>
      <c r="MXC30" s="15"/>
      <c r="MXD30" s="15"/>
      <c r="MXE30" s="20"/>
      <c r="MXF30" s="15"/>
      <c r="MXG30" s="50" t="s">
        <v>82</v>
      </c>
      <c r="MXH30" s="50"/>
      <c r="MXI30" s="49">
        <v>1661</v>
      </c>
      <c r="MXJ30" s="34"/>
      <c r="MXK30" s="39"/>
      <c r="MXL30" s="39"/>
      <c r="MXM30" s="15"/>
      <c r="MXN30" s="15"/>
      <c r="MXO30" s="44"/>
      <c r="MXP30" s="39"/>
      <c r="MXQ30" s="4"/>
      <c r="MYE30" s="25"/>
      <c r="MYF30" s="15"/>
      <c r="MYI30" s="15"/>
      <c r="MYJ30" s="15"/>
      <c r="MYK30" s="20"/>
      <c r="MYL30" s="15"/>
      <c r="MYM30" s="50" t="s">
        <v>82</v>
      </c>
      <c r="MYN30" s="50"/>
      <c r="MYO30" s="49">
        <v>1661</v>
      </c>
      <c r="MYP30" s="34"/>
      <c r="MYQ30" s="39"/>
      <c r="MYR30" s="39"/>
      <c r="MYS30" s="15"/>
      <c r="MYT30" s="15"/>
      <c r="MYU30" s="44"/>
      <c r="MYV30" s="39"/>
      <c r="MYW30" s="4"/>
      <c r="MZK30" s="25"/>
      <c r="MZL30" s="15"/>
      <c r="MZO30" s="15"/>
      <c r="MZP30" s="15"/>
      <c r="MZQ30" s="20"/>
      <c r="MZR30" s="15"/>
      <c r="MZS30" s="50" t="s">
        <v>82</v>
      </c>
      <c r="MZT30" s="50"/>
      <c r="MZU30" s="49">
        <v>1661</v>
      </c>
      <c r="MZV30" s="34"/>
      <c r="MZW30" s="39"/>
      <c r="MZX30" s="39"/>
      <c r="MZY30" s="15"/>
      <c r="MZZ30" s="15"/>
      <c r="NAA30" s="44"/>
      <c r="NAB30" s="39"/>
      <c r="NAC30" s="4"/>
      <c r="NAQ30" s="25"/>
      <c r="NAR30" s="15"/>
      <c r="NAU30" s="15"/>
      <c r="NAV30" s="15"/>
      <c r="NAW30" s="20"/>
      <c r="NAX30" s="15"/>
      <c r="NAY30" s="50" t="s">
        <v>82</v>
      </c>
      <c r="NAZ30" s="50"/>
      <c r="NBA30" s="49">
        <v>1661</v>
      </c>
      <c r="NBB30" s="34"/>
      <c r="NBC30" s="39"/>
      <c r="NBD30" s="39"/>
      <c r="NBE30" s="15"/>
      <c r="NBF30" s="15"/>
      <c r="NBG30" s="44"/>
      <c r="NBH30" s="39"/>
      <c r="NBI30" s="4"/>
      <c r="NBW30" s="25"/>
      <c r="NBX30" s="15"/>
      <c r="NCA30" s="15"/>
      <c r="NCB30" s="15"/>
      <c r="NCC30" s="20"/>
      <c r="NCD30" s="15"/>
      <c r="NCE30" s="50" t="s">
        <v>82</v>
      </c>
      <c r="NCF30" s="50"/>
      <c r="NCG30" s="49">
        <v>1661</v>
      </c>
      <c r="NCH30" s="34"/>
      <c r="NCI30" s="39"/>
      <c r="NCJ30" s="39"/>
      <c r="NCK30" s="15"/>
      <c r="NCL30" s="15"/>
      <c r="NCM30" s="44"/>
      <c r="NCN30" s="39"/>
      <c r="NCO30" s="4"/>
      <c r="NDC30" s="25"/>
      <c r="NDD30" s="15"/>
      <c r="NDG30" s="15"/>
      <c r="NDH30" s="15"/>
      <c r="NDI30" s="20"/>
      <c r="NDJ30" s="15"/>
      <c r="NDK30" s="50" t="s">
        <v>82</v>
      </c>
      <c r="NDL30" s="50"/>
      <c r="NDM30" s="49">
        <v>1661</v>
      </c>
      <c r="NDN30" s="34"/>
      <c r="NDO30" s="39"/>
      <c r="NDP30" s="39"/>
      <c r="NDQ30" s="15"/>
      <c r="NDR30" s="15"/>
      <c r="NDS30" s="44"/>
      <c r="NDT30" s="39"/>
      <c r="NDU30" s="4"/>
      <c r="NEI30" s="25"/>
      <c r="NEJ30" s="15"/>
      <c r="NEM30" s="15"/>
      <c r="NEN30" s="15"/>
      <c r="NEO30" s="20"/>
      <c r="NEP30" s="15"/>
      <c r="NEQ30" s="50" t="s">
        <v>82</v>
      </c>
      <c r="NER30" s="50"/>
      <c r="NES30" s="49">
        <v>1661</v>
      </c>
      <c r="NET30" s="34"/>
      <c r="NEU30" s="39"/>
      <c r="NEV30" s="39"/>
      <c r="NEW30" s="15"/>
      <c r="NEX30" s="15"/>
      <c r="NEY30" s="44"/>
      <c r="NEZ30" s="39"/>
      <c r="NFA30" s="4"/>
      <c r="NFO30" s="25"/>
      <c r="NFP30" s="15"/>
      <c r="NFS30" s="15"/>
      <c r="NFT30" s="15"/>
      <c r="NFU30" s="20"/>
      <c r="NFV30" s="15"/>
      <c r="NFW30" s="50" t="s">
        <v>82</v>
      </c>
      <c r="NFX30" s="50"/>
      <c r="NFY30" s="49">
        <v>1661</v>
      </c>
      <c r="NFZ30" s="34"/>
      <c r="NGA30" s="39"/>
      <c r="NGB30" s="39"/>
      <c r="NGC30" s="15"/>
      <c r="NGD30" s="15"/>
      <c r="NGE30" s="44"/>
      <c r="NGF30" s="39"/>
      <c r="NGG30" s="4"/>
      <c r="NGU30" s="25"/>
      <c r="NGV30" s="15"/>
      <c r="NGY30" s="15"/>
      <c r="NGZ30" s="15"/>
      <c r="NHA30" s="20"/>
      <c r="NHB30" s="15"/>
      <c r="NHC30" s="50" t="s">
        <v>82</v>
      </c>
      <c r="NHD30" s="50"/>
      <c r="NHE30" s="49">
        <v>1661</v>
      </c>
      <c r="NHF30" s="34"/>
      <c r="NHG30" s="39"/>
      <c r="NHH30" s="39"/>
      <c r="NHI30" s="15"/>
      <c r="NHJ30" s="15"/>
      <c r="NHK30" s="44"/>
      <c r="NHL30" s="39"/>
      <c r="NHM30" s="4"/>
      <c r="NIA30" s="25"/>
      <c r="NIB30" s="15"/>
      <c r="NIE30" s="15"/>
      <c r="NIF30" s="15"/>
      <c r="NIG30" s="20"/>
      <c r="NIH30" s="15"/>
      <c r="NII30" s="50" t="s">
        <v>82</v>
      </c>
      <c r="NIJ30" s="50"/>
      <c r="NIK30" s="49">
        <v>1661</v>
      </c>
      <c r="NIL30" s="34"/>
      <c r="NIM30" s="39"/>
      <c r="NIN30" s="39"/>
      <c r="NIO30" s="15"/>
      <c r="NIP30" s="15"/>
      <c r="NIQ30" s="44"/>
      <c r="NIR30" s="39"/>
      <c r="NIS30" s="4"/>
      <c r="NJG30" s="25"/>
      <c r="NJH30" s="15"/>
      <c r="NJK30" s="15"/>
      <c r="NJL30" s="15"/>
      <c r="NJM30" s="20"/>
      <c r="NJN30" s="15"/>
      <c r="NJO30" s="50" t="s">
        <v>82</v>
      </c>
      <c r="NJP30" s="50"/>
      <c r="NJQ30" s="49">
        <v>1661</v>
      </c>
      <c r="NJR30" s="34"/>
      <c r="NJS30" s="39"/>
      <c r="NJT30" s="39"/>
      <c r="NJU30" s="15"/>
      <c r="NJV30" s="15"/>
      <c r="NJW30" s="44"/>
      <c r="NJX30" s="39"/>
      <c r="NJY30" s="4"/>
      <c r="NKM30" s="25"/>
      <c r="NKN30" s="15"/>
      <c r="NKQ30" s="15"/>
      <c r="NKR30" s="15"/>
      <c r="NKS30" s="20"/>
      <c r="NKT30" s="15"/>
      <c r="NKU30" s="50" t="s">
        <v>82</v>
      </c>
      <c r="NKV30" s="50"/>
      <c r="NKW30" s="49">
        <v>1661</v>
      </c>
      <c r="NKX30" s="34"/>
      <c r="NKY30" s="39"/>
      <c r="NKZ30" s="39"/>
      <c r="NLA30" s="15"/>
      <c r="NLB30" s="15"/>
      <c r="NLC30" s="44"/>
      <c r="NLD30" s="39"/>
      <c r="NLE30" s="4"/>
      <c r="NLS30" s="25"/>
      <c r="NLT30" s="15"/>
      <c r="NLW30" s="15"/>
      <c r="NLX30" s="15"/>
      <c r="NLY30" s="20"/>
      <c r="NLZ30" s="15"/>
      <c r="NMA30" s="50" t="s">
        <v>82</v>
      </c>
      <c r="NMB30" s="50"/>
      <c r="NMC30" s="49">
        <v>1661</v>
      </c>
      <c r="NMD30" s="34"/>
      <c r="NME30" s="39"/>
      <c r="NMF30" s="39"/>
      <c r="NMG30" s="15"/>
      <c r="NMH30" s="15"/>
      <c r="NMI30" s="44"/>
      <c r="NMJ30" s="39"/>
      <c r="NMK30" s="4"/>
      <c r="NMY30" s="25"/>
      <c r="NMZ30" s="15"/>
      <c r="NNC30" s="15"/>
      <c r="NND30" s="15"/>
      <c r="NNE30" s="20"/>
      <c r="NNF30" s="15"/>
      <c r="NNG30" s="50" t="s">
        <v>82</v>
      </c>
      <c r="NNH30" s="50"/>
      <c r="NNI30" s="49">
        <v>1661</v>
      </c>
      <c r="NNJ30" s="34"/>
      <c r="NNK30" s="39"/>
      <c r="NNL30" s="39"/>
      <c r="NNM30" s="15"/>
      <c r="NNN30" s="15"/>
      <c r="NNO30" s="44"/>
      <c r="NNP30" s="39"/>
      <c r="NNQ30" s="4"/>
      <c r="NOE30" s="25"/>
      <c r="NOF30" s="15"/>
      <c r="NOI30" s="15"/>
      <c r="NOJ30" s="15"/>
      <c r="NOK30" s="20"/>
      <c r="NOL30" s="15"/>
      <c r="NOM30" s="50" t="s">
        <v>82</v>
      </c>
      <c r="NON30" s="50"/>
      <c r="NOO30" s="49">
        <v>1661</v>
      </c>
      <c r="NOP30" s="34"/>
      <c r="NOQ30" s="39"/>
      <c r="NOR30" s="39"/>
      <c r="NOS30" s="15"/>
      <c r="NOT30" s="15"/>
      <c r="NOU30" s="44"/>
      <c r="NOV30" s="39"/>
      <c r="NOW30" s="4"/>
      <c r="NPK30" s="25"/>
      <c r="NPL30" s="15"/>
      <c r="NPO30" s="15"/>
      <c r="NPP30" s="15"/>
      <c r="NPQ30" s="20"/>
      <c r="NPR30" s="15"/>
      <c r="NPS30" s="50" t="s">
        <v>82</v>
      </c>
      <c r="NPT30" s="50"/>
      <c r="NPU30" s="49">
        <v>1661</v>
      </c>
      <c r="NPV30" s="34"/>
      <c r="NPW30" s="39"/>
      <c r="NPX30" s="39"/>
      <c r="NPY30" s="15"/>
      <c r="NPZ30" s="15"/>
      <c r="NQA30" s="44"/>
      <c r="NQB30" s="39"/>
      <c r="NQC30" s="4"/>
      <c r="NQQ30" s="25"/>
      <c r="NQR30" s="15"/>
      <c r="NQU30" s="15"/>
      <c r="NQV30" s="15"/>
      <c r="NQW30" s="20"/>
      <c r="NQX30" s="15"/>
      <c r="NQY30" s="50" t="s">
        <v>82</v>
      </c>
      <c r="NQZ30" s="50"/>
      <c r="NRA30" s="49">
        <v>1661</v>
      </c>
      <c r="NRB30" s="34"/>
      <c r="NRC30" s="39"/>
      <c r="NRD30" s="39"/>
      <c r="NRE30" s="15"/>
      <c r="NRF30" s="15"/>
      <c r="NRG30" s="44"/>
      <c r="NRH30" s="39"/>
      <c r="NRI30" s="4"/>
      <c r="NRW30" s="25"/>
      <c r="NRX30" s="15"/>
      <c r="NSA30" s="15"/>
      <c r="NSB30" s="15"/>
      <c r="NSC30" s="20"/>
      <c r="NSD30" s="15"/>
      <c r="NSE30" s="50" t="s">
        <v>82</v>
      </c>
      <c r="NSF30" s="50"/>
      <c r="NSG30" s="49">
        <v>1661</v>
      </c>
      <c r="NSH30" s="34"/>
      <c r="NSI30" s="39"/>
      <c r="NSJ30" s="39"/>
      <c r="NSK30" s="15"/>
      <c r="NSL30" s="15"/>
      <c r="NSM30" s="44"/>
      <c r="NSN30" s="39"/>
      <c r="NSO30" s="4"/>
      <c r="NTC30" s="25"/>
      <c r="NTD30" s="15"/>
      <c r="NTG30" s="15"/>
      <c r="NTH30" s="15"/>
      <c r="NTI30" s="20"/>
      <c r="NTJ30" s="15"/>
      <c r="NTK30" s="50" t="s">
        <v>82</v>
      </c>
      <c r="NTL30" s="50"/>
      <c r="NTM30" s="49">
        <v>1661</v>
      </c>
      <c r="NTN30" s="34"/>
      <c r="NTO30" s="39"/>
      <c r="NTP30" s="39"/>
      <c r="NTQ30" s="15"/>
      <c r="NTR30" s="15"/>
      <c r="NTS30" s="44"/>
      <c r="NTT30" s="39"/>
      <c r="NTU30" s="4"/>
      <c r="NUI30" s="25"/>
      <c r="NUJ30" s="15"/>
      <c r="NUM30" s="15"/>
      <c r="NUN30" s="15"/>
      <c r="NUO30" s="20"/>
      <c r="NUP30" s="15"/>
      <c r="NUQ30" s="50" t="s">
        <v>82</v>
      </c>
      <c r="NUR30" s="50"/>
      <c r="NUS30" s="49">
        <v>1661</v>
      </c>
      <c r="NUT30" s="34"/>
      <c r="NUU30" s="39"/>
      <c r="NUV30" s="39"/>
      <c r="NUW30" s="15"/>
      <c r="NUX30" s="15"/>
      <c r="NUY30" s="44"/>
      <c r="NUZ30" s="39"/>
      <c r="NVA30" s="4"/>
      <c r="NVO30" s="25"/>
      <c r="NVP30" s="15"/>
      <c r="NVS30" s="15"/>
      <c r="NVT30" s="15"/>
      <c r="NVU30" s="20"/>
      <c r="NVV30" s="15"/>
      <c r="NVW30" s="50" t="s">
        <v>82</v>
      </c>
      <c r="NVX30" s="50"/>
      <c r="NVY30" s="49">
        <v>1661</v>
      </c>
      <c r="NVZ30" s="34"/>
      <c r="NWA30" s="39"/>
      <c r="NWB30" s="39"/>
      <c r="NWC30" s="15"/>
      <c r="NWD30" s="15"/>
      <c r="NWE30" s="44"/>
      <c r="NWF30" s="39"/>
      <c r="NWG30" s="4"/>
      <c r="NWU30" s="25"/>
      <c r="NWV30" s="15"/>
      <c r="NWY30" s="15"/>
      <c r="NWZ30" s="15"/>
      <c r="NXA30" s="20"/>
      <c r="NXB30" s="15"/>
      <c r="NXC30" s="50" t="s">
        <v>82</v>
      </c>
      <c r="NXD30" s="50"/>
      <c r="NXE30" s="49">
        <v>1661</v>
      </c>
      <c r="NXF30" s="34"/>
      <c r="NXG30" s="39"/>
      <c r="NXH30" s="39"/>
      <c r="NXI30" s="15"/>
      <c r="NXJ30" s="15"/>
      <c r="NXK30" s="44"/>
      <c r="NXL30" s="39"/>
      <c r="NXM30" s="4"/>
      <c r="NYA30" s="25"/>
      <c r="NYB30" s="15"/>
      <c r="NYE30" s="15"/>
      <c r="NYF30" s="15"/>
      <c r="NYG30" s="20"/>
      <c r="NYH30" s="15"/>
      <c r="NYI30" s="50" t="s">
        <v>82</v>
      </c>
      <c r="NYJ30" s="50"/>
      <c r="NYK30" s="49">
        <v>1661</v>
      </c>
      <c r="NYL30" s="34"/>
      <c r="NYM30" s="39"/>
      <c r="NYN30" s="39"/>
      <c r="NYO30" s="15"/>
      <c r="NYP30" s="15"/>
      <c r="NYQ30" s="44"/>
      <c r="NYR30" s="39"/>
      <c r="NYS30" s="4"/>
      <c r="NZG30" s="25"/>
      <c r="NZH30" s="15"/>
      <c r="NZK30" s="15"/>
      <c r="NZL30" s="15"/>
      <c r="NZM30" s="20"/>
      <c r="NZN30" s="15"/>
      <c r="NZO30" s="50" t="s">
        <v>82</v>
      </c>
      <c r="NZP30" s="50"/>
      <c r="NZQ30" s="49">
        <v>1661</v>
      </c>
      <c r="NZR30" s="34"/>
      <c r="NZS30" s="39"/>
      <c r="NZT30" s="39"/>
      <c r="NZU30" s="15"/>
      <c r="NZV30" s="15"/>
      <c r="NZW30" s="44"/>
      <c r="NZX30" s="39"/>
      <c r="NZY30" s="4"/>
      <c r="OAM30" s="25"/>
      <c r="OAN30" s="15"/>
      <c r="OAQ30" s="15"/>
      <c r="OAR30" s="15"/>
      <c r="OAS30" s="20"/>
      <c r="OAT30" s="15"/>
      <c r="OAU30" s="50" t="s">
        <v>82</v>
      </c>
      <c r="OAV30" s="50"/>
      <c r="OAW30" s="49">
        <v>1661</v>
      </c>
      <c r="OAX30" s="34"/>
      <c r="OAY30" s="39"/>
      <c r="OAZ30" s="39"/>
      <c r="OBA30" s="15"/>
      <c r="OBB30" s="15"/>
      <c r="OBC30" s="44"/>
      <c r="OBD30" s="39"/>
      <c r="OBE30" s="4"/>
      <c r="OBS30" s="25"/>
      <c r="OBT30" s="15"/>
      <c r="OBW30" s="15"/>
      <c r="OBX30" s="15"/>
      <c r="OBY30" s="20"/>
      <c r="OBZ30" s="15"/>
      <c r="OCA30" s="50" t="s">
        <v>82</v>
      </c>
      <c r="OCB30" s="50"/>
      <c r="OCC30" s="49">
        <v>1661</v>
      </c>
      <c r="OCD30" s="34"/>
      <c r="OCE30" s="39"/>
      <c r="OCF30" s="39"/>
      <c r="OCG30" s="15"/>
      <c r="OCH30" s="15"/>
      <c r="OCI30" s="44"/>
      <c r="OCJ30" s="39"/>
      <c r="OCK30" s="4"/>
      <c r="OCY30" s="25"/>
      <c r="OCZ30" s="15"/>
      <c r="ODC30" s="15"/>
      <c r="ODD30" s="15"/>
      <c r="ODE30" s="20"/>
      <c r="ODF30" s="15"/>
      <c r="ODG30" s="50" t="s">
        <v>82</v>
      </c>
      <c r="ODH30" s="50"/>
      <c r="ODI30" s="49">
        <v>1661</v>
      </c>
      <c r="ODJ30" s="34"/>
      <c r="ODK30" s="39"/>
      <c r="ODL30" s="39"/>
      <c r="ODM30" s="15"/>
      <c r="ODN30" s="15"/>
      <c r="ODO30" s="44"/>
      <c r="ODP30" s="39"/>
      <c r="ODQ30" s="4"/>
      <c r="OEE30" s="25"/>
      <c r="OEF30" s="15"/>
      <c r="OEI30" s="15"/>
      <c r="OEJ30" s="15"/>
      <c r="OEK30" s="20"/>
      <c r="OEL30" s="15"/>
      <c r="OEM30" s="50" t="s">
        <v>82</v>
      </c>
      <c r="OEN30" s="50"/>
      <c r="OEO30" s="49">
        <v>1661</v>
      </c>
      <c r="OEP30" s="34"/>
      <c r="OEQ30" s="39"/>
      <c r="OER30" s="39"/>
      <c r="OES30" s="15"/>
      <c r="OET30" s="15"/>
      <c r="OEU30" s="44"/>
      <c r="OEV30" s="39"/>
      <c r="OEW30" s="4"/>
      <c r="OFK30" s="25"/>
      <c r="OFL30" s="15"/>
      <c r="OFO30" s="15"/>
      <c r="OFP30" s="15"/>
      <c r="OFQ30" s="20"/>
      <c r="OFR30" s="15"/>
      <c r="OFS30" s="50" t="s">
        <v>82</v>
      </c>
      <c r="OFT30" s="50"/>
      <c r="OFU30" s="49">
        <v>1661</v>
      </c>
      <c r="OFV30" s="34"/>
      <c r="OFW30" s="39"/>
      <c r="OFX30" s="39"/>
      <c r="OFY30" s="15"/>
      <c r="OFZ30" s="15"/>
      <c r="OGA30" s="44"/>
      <c r="OGB30" s="39"/>
      <c r="OGC30" s="4"/>
      <c r="OGQ30" s="25"/>
      <c r="OGR30" s="15"/>
      <c r="OGU30" s="15"/>
      <c r="OGV30" s="15"/>
      <c r="OGW30" s="20"/>
      <c r="OGX30" s="15"/>
      <c r="OGY30" s="50" t="s">
        <v>82</v>
      </c>
      <c r="OGZ30" s="50"/>
      <c r="OHA30" s="49">
        <v>1661</v>
      </c>
      <c r="OHB30" s="34"/>
      <c r="OHC30" s="39"/>
      <c r="OHD30" s="39"/>
      <c r="OHE30" s="15"/>
      <c r="OHF30" s="15"/>
      <c r="OHG30" s="44"/>
      <c r="OHH30" s="39"/>
      <c r="OHI30" s="4"/>
      <c r="OHW30" s="25"/>
      <c r="OHX30" s="15"/>
      <c r="OIA30" s="15"/>
      <c r="OIB30" s="15"/>
      <c r="OIC30" s="20"/>
      <c r="OID30" s="15"/>
      <c r="OIE30" s="50" t="s">
        <v>82</v>
      </c>
      <c r="OIF30" s="50"/>
      <c r="OIG30" s="49">
        <v>1661</v>
      </c>
      <c r="OIH30" s="34"/>
      <c r="OII30" s="39"/>
      <c r="OIJ30" s="39"/>
      <c r="OIK30" s="15"/>
      <c r="OIL30" s="15"/>
      <c r="OIM30" s="44"/>
      <c r="OIN30" s="39"/>
      <c r="OIO30" s="4"/>
      <c r="OJC30" s="25"/>
      <c r="OJD30" s="15"/>
      <c r="OJG30" s="15"/>
      <c r="OJH30" s="15"/>
      <c r="OJI30" s="20"/>
      <c r="OJJ30" s="15"/>
      <c r="OJK30" s="50" t="s">
        <v>82</v>
      </c>
      <c r="OJL30" s="50"/>
      <c r="OJM30" s="49">
        <v>1661</v>
      </c>
      <c r="OJN30" s="34"/>
      <c r="OJO30" s="39"/>
      <c r="OJP30" s="39"/>
      <c r="OJQ30" s="15"/>
      <c r="OJR30" s="15"/>
      <c r="OJS30" s="44"/>
      <c r="OJT30" s="39"/>
      <c r="OJU30" s="4"/>
      <c r="OKI30" s="25"/>
      <c r="OKJ30" s="15"/>
      <c r="OKM30" s="15"/>
      <c r="OKN30" s="15"/>
      <c r="OKO30" s="20"/>
      <c r="OKP30" s="15"/>
      <c r="OKQ30" s="50" t="s">
        <v>82</v>
      </c>
      <c r="OKR30" s="50"/>
      <c r="OKS30" s="49">
        <v>1661</v>
      </c>
      <c r="OKT30" s="34"/>
      <c r="OKU30" s="39"/>
      <c r="OKV30" s="39"/>
      <c r="OKW30" s="15"/>
      <c r="OKX30" s="15"/>
      <c r="OKY30" s="44"/>
      <c r="OKZ30" s="39"/>
      <c r="OLA30" s="4"/>
      <c r="OLO30" s="25"/>
      <c r="OLP30" s="15"/>
      <c r="OLS30" s="15"/>
      <c r="OLT30" s="15"/>
      <c r="OLU30" s="20"/>
      <c r="OLV30" s="15"/>
      <c r="OLW30" s="50" t="s">
        <v>82</v>
      </c>
      <c r="OLX30" s="50"/>
      <c r="OLY30" s="49">
        <v>1661</v>
      </c>
      <c r="OLZ30" s="34"/>
      <c r="OMA30" s="39"/>
      <c r="OMB30" s="39"/>
      <c r="OMC30" s="15"/>
      <c r="OMD30" s="15"/>
      <c r="OME30" s="44"/>
      <c r="OMF30" s="39"/>
      <c r="OMG30" s="4"/>
      <c r="OMU30" s="25"/>
      <c r="OMV30" s="15"/>
      <c r="OMY30" s="15"/>
      <c r="OMZ30" s="15"/>
      <c r="ONA30" s="20"/>
      <c r="ONB30" s="15"/>
      <c r="ONC30" s="50" t="s">
        <v>82</v>
      </c>
      <c r="OND30" s="50"/>
      <c r="ONE30" s="49">
        <v>1661</v>
      </c>
      <c r="ONF30" s="34"/>
      <c r="ONG30" s="39"/>
      <c r="ONH30" s="39"/>
      <c r="ONI30" s="15"/>
      <c r="ONJ30" s="15"/>
      <c r="ONK30" s="44"/>
      <c r="ONL30" s="39"/>
      <c r="ONM30" s="4"/>
      <c r="OOA30" s="25"/>
      <c r="OOB30" s="15"/>
      <c r="OOE30" s="15"/>
      <c r="OOF30" s="15"/>
      <c r="OOG30" s="20"/>
      <c r="OOH30" s="15"/>
      <c r="OOI30" s="50" t="s">
        <v>82</v>
      </c>
      <c r="OOJ30" s="50"/>
      <c r="OOK30" s="49">
        <v>1661</v>
      </c>
      <c r="OOL30" s="34"/>
      <c r="OOM30" s="39"/>
      <c r="OON30" s="39"/>
      <c r="OOO30" s="15"/>
      <c r="OOP30" s="15"/>
      <c r="OOQ30" s="44"/>
      <c r="OOR30" s="39"/>
      <c r="OOS30" s="4"/>
      <c r="OPG30" s="25"/>
      <c r="OPH30" s="15"/>
      <c r="OPK30" s="15"/>
      <c r="OPL30" s="15"/>
      <c r="OPM30" s="20"/>
      <c r="OPN30" s="15"/>
      <c r="OPO30" s="50" t="s">
        <v>82</v>
      </c>
      <c r="OPP30" s="50"/>
      <c r="OPQ30" s="49">
        <v>1661</v>
      </c>
      <c r="OPR30" s="34"/>
      <c r="OPS30" s="39"/>
      <c r="OPT30" s="39"/>
      <c r="OPU30" s="15"/>
      <c r="OPV30" s="15"/>
      <c r="OPW30" s="44"/>
      <c r="OPX30" s="39"/>
      <c r="OPY30" s="4"/>
      <c r="OQM30" s="25"/>
      <c r="OQN30" s="15"/>
      <c r="OQQ30" s="15"/>
      <c r="OQR30" s="15"/>
      <c r="OQS30" s="20"/>
      <c r="OQT30" s="15"/>
      <c r="OQU30" s="50" t="s">
        <v>82</v>
      </c>
      <c r="OQV30" s="50"/>
      <c r="OQW30" s="49">
        <v>1661</v>
      </c>
      <c r="OQX30" s="34"/>
      <c r="OQY30" s="39"/>
      <c r="OQZ30" s="39"/>
      <c r="ORA30" s="15"/>
      <c r="ORB30" s="15"/>
      <c r="ORC30" s="44"/>
      <c r="ORD30" s="39"/>
      <c r="ORE30" s="4"/>
      <c r="ORS30" s="25"/>
      <c r="ORT30" s="15"/>
      <c r="ORW30" s="15"/>
      <c r="ORX30" s="15"/>
      <c r="ORY30" s="20"/>
      <c r="ORZ30" s="15"/>
      <c r="OSA30" s="50" t="s">
        <v>82</v>
      </c>
      <c r="OSB30" s="50"/>
      <c r="OSC30" s="49">
        <v>1661</v>
      </c>
      <c r="OSD30" s="34"/>
      <c r="OSE30" s="39"/>
      <c r="OSF30" s="39"/>
      <c r="OSG30" s="15"/>
      <c r="OSH30" s="15"/>
      <c r="OSI30" s="44"/>
      <c r="OSJ30" s="39"/>
      <c r="OSK30" s="4"/>
      <c r="OSY30" s="25"/>
      <c r="OSZ30" s="15"/>
      <c r="OTC30" s="15"/>
      <c r="OTD30" s="15"/>
      <c r="OTE30" s="20"/>
      <c r="OTF30" s="15"/>
      <c r="OTG30" s="50" t="s">
        <v>82</v>
      </c>
      <c r="OTH30" s="50"/>
      <c r="OTI30" s="49">
        <v>1661</v>
      </c>
      <c r="OTJ30" s="34"/>
      <c r="OTK30" s="39"/>
      <c r="OTL30" s="39"/>
      <c r="OTM30" s="15"/>
      <c r="OTN30" s="15"/>
      <c r="OTO30" s="44"/>
      <c r="OTP30" s="39"/>
      <c r="OTQ30" s="4"/>
      <c r="OUE30" s="25"/>
      <c r="OUF30" s="15"/>
      <c r="OUI30" s="15"/>
      <c r="OUJ30" s="15"/>
      <c r="OUK30" s="20"/>
      <c r="OUL30" s="15"/>
      <c r="OUM30" s="50" t="s">
        <v>82</v>
      </c>
      <c r="OUN30" s="50"/>
      <c r="OUO30" s="49">
        <v>1661</v>
      </c>
      <c r="OUP30" s="34"/>
      <c r="OUQ30" s="39"/>
      <c r="OUR30" s="39"/>
      <c r="OUS30" s="15"/>
      <c r="OUT30" s="15"/>
      <c r="OUU30" s="44"/>
      <c r="OUV30" s="39"/>
      <c r="OUW30" s="4"/>
      <c r="OVK30" s="25"/>
      <c r="OVL30" s="15"/>
      <c r="OVO30" s="15"/>
      <c r="OVP30" s="15"/>
      <c r="OVQ30" s="20"/>
      <c r="OVR30" s="15"/>
      <c r="OVS30" s="50" t="s">
        <v>82</v>
      </c>
      <c r="OVT30" s="50"/>
      <c r="OVU30" s="49">
        <v>1661</v>
      </c>
      <c r="OVV30" s="34"/>
      <c r="OVW30" s="39"/>
      <c r="OVX30" s="39"/>
      <c r="OVY30" s="15"/>
      <c r="OVZ30" s="15"/>
      <c r="OWA30" s="44"/>
      <c r="OWB30" s="39"/>
      <c r="OWC30" s="4"/>
      <c r="OWQ30" s="25"/>
      <c r="OWR30" s="15"/>
      <c r="OWU30" s="15"/>
      <c r="OWV30" s="15"/>
      <c r="OWW30" s="20"/>
      <c r="OWX30" s="15"/>
      <c r="OWY30" s="50" t="s">
        <v>82</v>
      </c>
      <c r="OWZ30" s="50"/>
      <c r="OXA30" s="49">
        <v>1661</v>
      </c>
      <c r="OXB30" s="34"/>
      <c r="OXC30" s="39"/>
      <c r="OXD30" s="39"/>
      <c r="OXE30" s="15"/>
      <c r="OXF30" s="15"/>
      <c r="OXG30" s="44"/>
      <c r="OXH30" s="39"/>
      <c r="OXI30" s="4"/>
      <c r="OXW30" s="25"/>
      <c r="OXX30" s="15"/>
      <c r="OYA30" s="15"/>
      <c r="OYB30" s="15"/>
      <c r="OYC30" s="20"/>
      <c r="OYD30" s="15"/>
      <c r="OYE30" s="50" t="s">
        <v>82</v>
      </c>
      <c r="OYF30" s="50"/>
      <c r="OYG30" s="49">
        <v>1661</v>
      </c>
      <c r="OYH30" s="34"/>
      <c r="OYI30" s="39"/>
      <c r="OYJ30" s="39"/>
      <c r="OYK30" s="15"/>
      <c r="OYL30" s="15"/>
      <c r="OYM30" s="44"/>
      <c r="OYN30" s="39"/>
      <c r="OYO30" s="4"/>
      <c r="OZC30" s="25"/>
      <c r="OZD30" s="15"/>
      <c r="OZG30" s="15"/>
      <c r="OZH30" s="15"/>
      <c r="OZI30" s="20"/>
      <c r="OZJ30" s="15"/>
      <c r="OZK30" s="50" t="s">
        <v>82</v>
      </c>
      <c r="OZL30" s="50"/>
      <c r="OZM30" s="49">
        <v>1661</v>
      </c>
      <c r="OZN30" s="34"/>
      <c r="OZO30" s="39"/>
      <c r="OZP30" s="39"/>
      <c r="OZQ30" s="15"/>
      <c r="OZR30" s="15"/>
      <c r="OZS30" s="44"/>
      <c r="OZT30" s="39"/>
      <c r="OZU30" s="4"/>
      <c r="PAI30" s="25"/>
      <c r="PAJ30" s="15"/>
      <c r="PAM30" s="15"/>
      <c r="PAN30" s="15"/>
      <c r="PAO30" s="20"/>
      <c r="PAP30" s="15"/>
      <c r="PAQ30" s="50" t="s">
        <v>82</v>
      </c>
      <c r="PAR30" s="50"/>
      <c r="PAS30" s="49">
        <v>1661</v>
      </c>
      <c r="PAT30" s="34"/>
      <c r="PAU30" s="39"/>
      <c r="PAV30" s="39"/>
      <c r="PAW30" s="15"/>
      <c r="PAX30" s="15"/>
      <c r="PAY30" s="44"/>
      <c r="PAZ30" s="39"/>
      <c r="PBA30" s="4"/>
      <c r="PBO30" s="25"/>
      <c r="PBP30" s="15"/>
      <c r="PBS30" s="15"/>
      <c r="PBT30" s="15"/>
      <c r="PBU30" s="20"/>
      <c r="PBV30" s="15"/>
      <c r="PBW30" s="50" t="s">
        <v>82</v>
      </c>
      <c r="PBX30" s="50"/>
      <c r="PBY30" s="49">
        <v>1661</v>
      </c>
      <c r="PBZ30" s="34"/>
      <c r="PCA30" s="39"/>
      <c r="PCB30" s="39"/>
      <c r="PCC30" s="15"/>
      <c r="PCD30" s="15"/>
      <c r="PCE30" s="44"/>
      <c r="PCF30" s="39"/>
      <c r="PCG30" s="4"/>
      <c r="PCU30" s="25"/>
      <c r="PCV30" s="15"/>
      <c r="PCY30" s="15"/>
      <c r="PCZ30" s="15"/>
      <c r="PDA30" s="20"/>
      <c r="PDB30" s="15"/>
      <c r="PDC30" s="50" t="s">
        <v>82</v>
      </c>
      <c r="PDD30" s="50"/>
      <c r="PDE30" s="49">
        <v>1661</v>
      </c>
      <c r="PDF30" s="34"/>
      <c r="PDG30" s="39"/>
      <c r="PDH30" s="39"/>
      <c r="PDI30" s="15"/>
      <c r="PDJ30" s="15"/>
      <c r="PDK30" s="44"/>
      <c r="PDL30" s="39"/>
      <c r="PDM30" s="4"/>
      <c r="PEA30" s="25"/>
      <c r="PEB30" s="15"/>
      <c r="PEE30" s="15"/>
      <c r="PEF30" s="15"/>
      <c r="PEG30" s="20"/>
      <c r="PEH30" s="15"/>
      <c r="PEI30" s="50" t="s">
        <v>82</v>
      </c>
      <c r="PEJ30" s="50"/>
      <c r="PEK30" s="49">
        <v>1661</v>
      </c>
      <c r="PEL30" s="34"/>
      <c r="PEM30" s="39"/>
      <c r="PEN30" s="39"/>
      <c r="PEO30" s="15"/>
      <c r="PEP30" s="15"/>
      <c r="PEQ30" s="44"/>
      <c r="PER30" s="39"/>
      <c r="PES30" s="4"/>
      <c r="PFG30" s="25"/>
      <c r="PFH30" s="15"/>
      <c r="PFK30" s="15"/>
      <c r="PFL30" s="15"/>
      <c r="PFM30" s="20"/>
      <c r="PFN30" s="15"/>
      <c r="PFO30" s="50" t="s">
        <v>82</v>
      </c>
      <c r="PFP30" s="50"/>
      <c r="PFQ30" s="49">
        <v>1661</v>
      </c>
      <c r="PFR30" s="34"/>
      <c r="PFS30" s="39"/>
      <c r="PFT30" s="39"/>
      <c r="PFU30" s="15"/>
      <c r="PFV30" s="15"/>
      <c r="PFW30" s="44"/>
      <c r="PFX30" s="39"/>
      <c r="PFY30" s="4"/>
      <c r="PGM30" s="25"/>
      <c r="PGN30" s="15"/>
      <c r="PGQ30" s="15"/>
      <c r="PGR30" s="15"/>
      <c r="PGS30" s="20"/>
      <c r="PGT30" s="15"/>
      <c r="PGU30" s="50" t="s">
        <v>82</v>
      </c>
      <c r="PGV30" s="50"/>
      <c r="PGW30" s="49">
        <v>1661</v>
      </c>
      <c r="PGX30" s="34"/>
      <c r="PGY30" s="39"/>
      <c r="PGZ30" s="39"/>
      <c r="PHA30" s="15"/>
      <c r="PHB30" s="15"/>
      <c r="PHC30" s="44"/>
      <c r="PHD30" s="39"/>
      <c r="PHE30" s="4"/>
      <c r="PHS30" s="25"/>
      <c r="PHT30" s="15"/>
      <c r="PHW30" s="15"/>
      <c r="PHX30" s="15"/>
      <c r="PHY30" s="20"/>
      <c r="PHZ30" s="15"/>
      <c r="PIA30" s="50" t="s">
        <v>82</v>
      </c>
      <c r="PIB30" s="50"/>
      <c r="PIC30" s="49">
        <v>1661</v>
      </c>
      <c r="PID30" s="34"/>
      <c r="PIE30" s="39"/>
      <c r="PIF30" s="39"/>
      <c r="PIG30" s="15"/>
      <c r="PIH30" s="15"/>
      <c r="PII30" s="44"/>
      <c r="PIJ30" s="39"/>
      <c r="PIK30" s="4"/>
      <c r="PIY30" s="25"/>
      <c r="PIZ30" s="15"/>
      <c r="PJC30" s="15"/>
      <c r="PJD30" s="15"/>
      <c r="PJE30" s="20"/>
      <c r="PJF30" s="15"/>
      <c r="PJG30" s="50" t="s">
        <v>82</v>
      </c>
      <c r="PJH30" s="50"/>
      <c r="PJI30" s="49">
        <v>1661</v>
      </c>
      <c r="PJJ30" s="34"/>
      <c r="PJK30" s="39"/>
      <c r="PJL30" s="39"/>
      <c r="PJM30" s="15"/>
      <c r="PJN30" s="15"/>
      <c r="PJO30" s="44"/>
      <c r="PJP30" s="39"/>
      <c r="PJQ30" s="4"/>
      <c r="PKE30" s="25"/>
      <c r="PKF30" s="15"/>
      <c r="PKI30" s="15"/>
      <c r="PKJ30" s="15"/>
      <c r="PKK30" s="20"/>
      <c r="PKL30" s="15"/>
      <c r="PKM30" s="50" t="s">
        <v>82</v>
      </c>
      <c r="PKN30" s="50"/>
      <c r="PKO30" s="49">
        <v>1661</v>
      </c>
      <c r="PKP30" s="34"/>
      <c r="PKQ30" s="39"/>
      <c r="PKR30" s="39"/>
      <c r="PKS30" s="15"/>
      <c r="PKT30" s="15"/>
      <c r="PKU30" s="44"/>
      <c r="PKV30" s="39"/>
      <c r="PKW30" s="4"/>
      <c r="PLK30" s="25"/>
      <c r="PLL30" s="15"/>
      <c r="PLO30" s="15"/>
      <c r="PLP30" s="15"/>
      <c r="PLQ30" s="20"/>
      <c r="PLR30" s="15"/>
      <c r="PLS30" s="50" t="s">
        <v>82</v>
      </c>
      <c r="PLT30" s="50"/>
      <c r="PLU30" s="49">
        <v>1661</v>
      </c>
      <c r="PLV30" s="34"/>
      <c r="PLW30" s="39"/>
      <c r="PLX30" s="39"/>
      <c r="PLY30" s="15"/>
      <c r="PLZ30" s="15"/>
      <c r="PMA30" s="44"/>
      <c r="PMB30" s="39"/>
      <c r="PMC30" s="4"/>
      <c r="PMQ30" s="25"/>
      <c r="PMR30" s="15"/>
      <c r="PMU30" s="15"/>
      <c r="PMV30" s="15"/>
      <c r="PMW30" s="20"/>
      <c r="PMX30" s="15"/>
      <c r="PMY30" s="50" t="s">
        <v>82</v>
      </c>
      <c r="PMZ30" s="50"/>
      <c r="PNA30" s="49">
        <v>1661</v>
      </c>
      <c r="PNB30" s="34"/>
      <c r="PNC30" s="39"/>
      <c r="PND30" s="39"/>
      <c r="PNE30" s="15"/>
      <c r="PNF30" s="15"/>
      <c r="PNG30" s="44"/>
      <c r="PNH30" s="39"/>
      <c r="PNI30" s="4"/>
      <c r="PNW30" s="25"/>
      <c r="PNX30" s="15"/>
      <c r="POA30" s="15"/>
      <c r="POB30" s="15"/>
      <c r="POC30" s="20"/>
      <c r="POD30" s="15"/>
      <c r="POE30" s="50" t="s">
        <v>82</v>
      </c>
      <c r="POF30" s="50"/>
      <c r="POG30" s="49">
        <v>1661</v>
      </c>
      <c r="POH30" s="34"/>
      <c r="POI30" s="39"/>
      <c r="POJ30" s="39"/>
      <c r="POK30" s="15"/>
      <c r="POL30" s="15"/>
      <c r="POM30" s="44"/>
      <c r="PON30" s="39"/>
      <c r="POO30" s="4"/>
      <c r="PPC30" s="25"/>
      <c r="PPD30" s="15"/>
      <c r="PPG30" s="15"/>
      <c r="PPH30" s="15"/>
      <c r="PPI30" s="20"/>
      <c r="PPJ30" s="15"/>
      <c r="PPK30" s="50" t="s">
        <v>82</v>
      </c>
      <c r="PPL30" s="50"/>
      <c r="PPM30" s="49">
        <v>1661</v>
      </c>
      <c r="PPN30" s="34"/>
      <c r="PPO30" s="39"/>
      <c r="PPP30" s="39"/>
      <c r="PPQ30" s="15"/>
      <c r="PPR30" s="15"/>
      <c r="PPS30" s="44"/>
      <c r="PPT30" s="39"/>
      <c r="PPU30" s="4"/>
      <c r="PQI30" s="25"/>
      <c r="PQJ30" s="15"/>
      <c r="PQM30" s="15"/>
      <c r="PQN30" s="15"/>
      <c r="PQO30" s="20"/>
      <c r="PQP30" s="15"/>
      <c r="PQQ30" s="50" t="s">
        <v>82</v>
      </c>
      <c r="PQR30" s="50"/>
      <c r="PQS30" s="49">
        <v>1661</v>
      </c>
      <c r="PQT30" s="34"/>
      <c r="PQU30" s="39"/>
      <c r="PQV30" s="39"/>
      <c r="PQW30" s="15"/>
      <c r="PQX30" s="15"/>
      <c r="PQY30" s="44"/>
      <c r="PQZ30" s="39"/>
      <c r="PRA30" s="4"/>
      <c r="PRO30" s="25"/>
      <c r="PRP30" s="15"/>
      <c r="PRS30" s="15"/>
      <c r="PRT30" s="15"/>
      <c r="PRU30" s="20"/>
      <c r="PRV30" s="15"/>
      <c r="PRW30" s="50" t="s">
        <v>82</v>
      </c>
      <c r="PRX30" s="50"/>
      <c r="PRY30" s="49">
        <v>1661</v>
      </c>
      <c r="PRZ30" s="34"/>
      <c r="PSA30" s="39"/>
      <c r="PSB30" s="39"/>
      <c r="PSC30" s="15"/>
      <c r="PSD30" s="15"/>
      <c r="PSE30" s="44"/>
      <c r="PSF30" s="39"/>
      <c r="PSG30" s="4"/>
      <c r="PSU30" s="25"/>
      <c r="PSV30" s="15"/>
      <c r="PSY30" s="15"/>
      <c r="PSZ30" s="15"/>
      <c r="PTA30" s="20"/>
      <c r="PTB30" s="15"/>
      <c r="PTC30" s="50" t="s">
        <v>82</v>
      </c>
      <c r="PTD30" s="50"/>
      <c r="PTE30" s="49">
        <v>1661</v>
      </c>
      <c r="PTF30" s="34"/>
      <c r="PTG30" s="39"/>
      <c r="PTH30" s="39"/>
      <c r="PTI30" s="15"/>
      <c r="PTJ30" s="15"/>
      <c r="PTK30" s="44"/>
      <c r="PTL30" s="39"/>
      <c r="PTM30" s="4"/>
      <c r="PUA30" s="25"/>
      <c r="PUB30" s="15"/>
      <c r="PUE30" s="15"/>
      <c r="PUF30" s="15"/>
      <c r="PUG30" s="20"/>
      <c r="PUH30" s="15"/>
      <c r="PUI30" s="50" t="s">
        <v>82</v>
      </c>
      <c r="PUJ30" s="50"/>
      <c r="PUK30" s="49">
        <v>1661</v>
      </c>
      <c r="PUL30" s="34"/>
      <c r="PUM30" s="39"/>
      <c r="PUN30" s="39"/>
      <c r="PUO30" s="15"/>
      <c r="PUP30" s="15"/>
      <c r="PUQ30" s="44"/>
      <c r="PUR30" s="39"/>
      <c r="PUS30" s="4"/>
      <c r="PVG30" s="25"/>
      <c r="PVH30" s="15"/>
      <c r="PVK30" s="15"/>
      <c r="PVL30" s="15"/>
      <c r="PVM30" s="20"/>
      <c r="PVN30" s="15"/>
      <c r="PVO30" s="50" t="s">
        <v>82</v>
      </c>
      <c r="PVP30" s="50"/>
      <c r="PVQ30" s="49">
        <v>1661</v>
      </c>
      <c r="PVR30" s="34"/>
      <c r="PVS30" s="39"/>
      <c r="PVT30" s="39"/>
      <c r="PVU30" s="15"/>
      <c r="PVV30" s="15"/>
      <c r="PVW30" s="44"/>
      <c r="PVX30" s="39"/>
      <c r="PVY30" s="4"/>
      <c r="PWM30" s="25"/>
      <c r="PWN30" s="15"/>
      <c r="PWQ30" s="15"/>
      <c r="PWR30" s="15"/>
      <c r="PWS30" s="20"/>
      <c r="PWT30" s="15"/>
      <c r="PWU30" s="50" t="s">
        <v>82</v>
      </c>
      <c r="PWV30" s="50"/>
      <c r="PWW30" s="49">
        <v>1661</v>
      </c>
      <c r="PWX30" s="34"/>
      <c r="PWY30" s="39"/>
      <c r="PWZ30" s="39"/>
      <c r="PXA30" s="15"/>
      <c r="PXB30" s="15"/>
      <c r="PXC30" s="44"/>
      <c r="PXD30" s="39"/>
      <c r="PXE30" s="4"/>
      <c r="PXS30" s="25"/>
      <c r="PXT30" s="15"/>
      <c r="PXW30" s="15"/>
      <c r="PXX30" s="15"/>
      <c r="PXY30" s="20"/>
      <c r="PXZ30" s="15"/>
      <c r="PYA30" s="50" t="s">
        <v>82</v>
      </c>
      <c r="PYB30" s="50"/>
      <c r="PYC30" s="49">
        <v>1661</v>
      </c>
      <c r="PYD30" s="34"/>
      <c r="PYE30" s="39"/>
      <c r="PYF30" s="39"/>
      <c r="PYG30" s="15"/>
      <c r="PYH30" s="15"/>
      <c r="PYI30" s="44"/>
      <c r="PYJ30" s="39"/>
      <c r="PYK30" s="4"/>
      <c r="PYY30" s="25"/>
      <c r="PYZ30" s="15"/>
      <c r="PZC30" s="15"/>
      <c r="PZD30" s="15"/>
      <c r="PZE30" s="20"/>
      <c r="PZF30" s="15"/>
      <c r="PZG30" s="50" t="s">
        <v>82</v>
      </c>
      <c r="PZH30" s="50"/>
      <c r="PZI30" s="49">
        <v>1661</v>
      </c>
      <c r="PZJ30" s="34"/>
      <c r="PZK30" s="39"/>
      <c r="PZL30" s="39"/>
      <c r="PZM30" s="15"/>
      <c r="PZN30" s="15"/>
      <c r="PZO30" s="44"/>
      <c r="PZP30" s="39"/>
      <c r="PZQ30" s="4"/>
      <c r="QAE30" s="25"/>
      <c r="QAF30" s="15"/>
      <c r="QAI30" s="15"/>
      <c r="QAJ30" s="15"/>
      <c r="QAK30" s="20"/>
      <c r="QAL30" s="15"/>
      <c r="QAM30" s="50" t="s">
        <v>82</v>
      </c>
      <c r="QAN30" s="50"/>
      <c r="QAO30" s="49">
        <v>1661</v>
      </c>
      <c r="QAP30" s="34"/>
      <c r="QAQ30" s="39"/>
      <c r="QAR30" s="39"/>
      <c r="QAS30" s="15"/>
      <c r="QAT30" s="15"/>
      <c r="QAU30" s="44"/>
      <c r="QAV30" s="39"/>
      <c r="QAW30" s="4"/>
      <c r="QBK30" s="25"/>
      <c r="QBL30" s="15"/>
      <c r="QBO30" s="15"/>
      <c r="QBP30" s="15"/>
      <c r="QBQ30" s="20"/>
      <c r="QBR30" s="15"/>
      <c r="QBS30" s="50" t="s">
        <v>82</v>
      </c>
      <c r="QBT30" s="50"/>
      <c r="QBU30" s="49">
        <v>1661</v>
      </c>
      <c r="QBV30" s="34"/>
      <c r="QBW30" s="39"/>
      <c r="QBX30" s="39"/>
      <c r="QBY30" s="15"/>
      <c r="QBZ30" s="15"/>
      <c r="QCA30" s="44"/>
      <c r="QCB30" s="39"/>
      <c r="QCC30" s="4"/>
      <c r="QCQ30" s="25"/>
      <c r="QCR30" s="15"/>
      <c r="QCU30" s="15"/>
      <c r="QCV30" s="15"/>
      <c r="QCW30" s="20"/>
      <c r="QCX30" s="15"/>
      <c r="QCY30" s="50" t="s">
        <v>82</v>
      </c>
      <c r="QCZ30" s="50"/>
      <c r="QDA30" s="49">
        <v>1661</v>
      </c>
      <c r="QDB30" s="34"/>
      <c r="QDC30" s="39"/>
      <c r="QDD30" s="39"/>
      <c r="QDE30" s="15"/>
      <c r="QDF30" s="15"/>
      <c r="QDG30" s="44"/>
      <c r="QDH30" s="39"/>
      <c r="QDI30" s="4"/>
      <c r="QDW30" s="25"/>
      <c r="QDX30" s="15"/>
      <c r="QEA30" s="15"/>
      <c r="QEB30" s="15"/>
      <c r="QEC30" s="20"/>
      <c r="QED30" s="15"/>
      <c r="QEE30" s="50" t="s">
        <v>82</v>
      </c>
      <c r="QEF30" s="50"/>
      <c r="QEG30" s="49">
        <v>1661</v>
      </c>
      <c r="QEH30" s="34"/>
      <c r="QEI30" s="39"/>
      <c r="QEJ30" s="39"/>
      <c r="QEK30" s="15"/>
      <c r="QEL30" s="15"/>
      <c r="QEM30" s="44"/>
      <c r="QEN30" s="39"/>
      <c r="QEO30" s="4"/>
      <c r="QFC30" s="25"/>
      <c r="QFD30" s="15"/>
      <c r="QFG30" s="15"/>
      <c r="QFH30" s="15"/>
      <c r="QFI30" s="20"/>
      <c r="QFJ30" s="15"/>
      <c r="QFK30" s="50" t="s">
        <v>82</v>
      </c>
      <c r="QFL30" s="50"/>
      <c r="QFM30" s="49">
        <v>1661</v>
      </c>
      <c r="QFN30" s="34"/>
      <c r="QFO30" s="39"/>
      <c r="QFP30" s="39"/>
      <c r="QFQ30" s="15"/>
      <c r="QFR30" s="15"/>
      <c r="QFS30" s="44"/>
      <c r="QFT30" s="39"/>
      <c r="QFU30" s="4"/>
      <c r="QGI30" s="25"/>
      <c r="QGJ30" s="15"/>
      <c r="QGM30" s="15"/>
      <c r="QGN30" s="15"/>
      <c r="QGO30" s="20"/>
      <c r="QGP30" s="15"/>
      <c r="QGQ30" s="50" t="s">
        <v>82</v>
      </c>
      <c r="QGR30" s="50"/>
      <c r="QGS30" s="49">
        <v>1661</v>
      </c>
      <c r="QGT30" s="34"/>
      <c r="QGU30" s="39"/>
      <c r="QGV30" s="39"/>
      <c r="QGW30" s="15"/>
      <c r="QGX30" s="15"/>
      <c r="QGY30" s="44"/>
      <c r="QGZ30" s="39"/>
      <c r="QHA30" s="4"/>
      <c r="QHO30" s="25"/>
      <c r="QHP30" s="15"/>
      <c r="QHS30" s="15"/>
      <c r="QHT30" s="15"/>
      <c r="QHU30" s="20"/>
      <c r="QHV30" s="15"/>
      <c r="QHW30" s="50" t="s">
        <v>82</v>
      </c>
      <c r="QHX30" s="50"/>
      <c r="QHY30" s="49">
        <v>1661</v>
      </c>
      <c r="QHZ30" s="34"/>
      <c r="QIA30" s="39"/>
      <c r="QIB30" s="39"/>
      <c r="QIC30" s="15"/>
      <c r="QID30" s="15"/>
      <c r="QIE30" s="44"/>
      <c r="QIF30" s="39"/>
      <c r="QIG30" s="4"/>
      <c r="QIU30" s="25"/>
      <c r="QIV30" s="15"/>
      <c r="QIY30" s="15"/>
      <c r="QIZ30" s="15"/>
      <c r="QJA30" s="20"/>
      <c r="QJB30" s="15"/>
      <c r="QJC30" s="50" t="s">
        <v>82</v>
      </c>
      <c r="QJD30" s="50"/>
      <c r="QJE30" s="49">
        <v>1661</v>
      </c>
      <c r="QJF30" s="34"/>
      <c r="QJG30" s="39"/>
      <c r="QJH30" s="39"/>
      <c r="QJI30" s="15"/>
      <c r="QJJ30" s="15"/>
      <c r="QJK30" s="44"/>
      <c r="QJL30" s="39"/>
      <c r="QJM30" s="4"/>
      <c r="QKA30" s="25"/>
      <c r="QKB30" s="15"/>
      <c r="QKE30" s="15"/>
      <c r="QKF30" s="15"/>
      <c r="QKG30" s="20"/>
      <c r="QKH30" s="15"/>
      <c r="QKI30" s="50" t="s">
        <v>82</v>
      </c>
      <c r="QKJ30" s="50"/>
      <c r="QKK30" s="49">
        <v>1661</v>
      </c>
      <c r="QKL30" s="34"/>
      <c r="QKM30" s="39"/>
      <c r="QKN30" s="39"/>
      <c r="QKO30" s="15"/>
      <c r="QKP30" s="15"/>
      <c r="QKQ30" s="44"/>
      <c r="QKR30" s="39"/>
      <c r="QKS30" s="4"/>
      <c r="QLG30" s="25"/>
      <c r="QLH30" s="15"/>
      <c r="QLK30" s="15"/>
      <c r="QLL30" s="15"/>
      <c r="QLM30" s="20"/>
      <c r="QLN30" s="15"/>
      <c r="QLO30" s="50" t="s">
        <v>82</v>
      </c>
      <c r="QLP30" s="50"/>
      <c r="QLQ30" s="49">
        <v>1661</v>
      </c>
      <c r="QLR30" s="34"/>
      <c r="QLS30" s="39"/>
      <c r="QLT30" s="39"/>
      <c r="QLU30" s="15"/>
      <c r="QLV30" s="15"/>
      <c r="QLW30" s="44"/>
      <c r="QLX30" s="39"/>
      <c r="QLY30" s="4"/>
      <c r="QMM30" s="25"/>
      <c r="QMN30" s="15"/>
      <c r="QMQ30" s="15"/>
      <c r="QMR30" s="15"/>
      <c r="QMS30" s="20"/>
      <c r="QMT30" s="15"/>
      <c r="QMU30" s="50" t="s">
        <v>82</v>
      </c>
      <c r="QMV30" s="50"/>
      <c r="QMW30" s="49">
        <v>1661</v>
      </c>
      <c r="QMX30" s="34"/>
      <c r="QMY30" s="39"/>
      <c r="QMZ30" s="39"/>
      <c r="QNA30" s="15"/>
      <c r="QNB30" s="15"/>
      <c r="QNC30" s="44"/>
      <c r="QND30" s="39"/>
      <c r="QNE30" s="4"/>
      <c r="QNS30" s="25"/>
      <c r="QNT30" s="15"/>
      <c r="QNW30" s="15"/>
      <c r="QNX30" s="15"/>
      <c r="QNY30" s="20"/>
      <c r="QNZ30" s="15"/>
      <c r="QOA30" s="50" t="s">
        <v>82</v>
      </c>
      <c r="QOB30" s="50"/>
      <c r="QOC30" s="49">
        <v>1661</v>
      </c>
      <c r="QOD30" s="34"/>
      <c r="QOE30" s="39"/>
      <c r="QOF30" s="39"/>
      <c r="QOG30" s="15"/>
      <c r="QOH30" s="15"/>
      <c r="QOI30" s="44"/>
      <c r="QOJ30" s="39"/>
      <c r="QOK30" s="4"/>
      <c r="QOY30" s="25"/>
      <c r="QOZ30" s="15"/>
      <c r="QPC30" s="15"/>
      <c r="QPD30" s="15"/>
      <c r="QPE30" s="20"/>
      <c r="QPF30" s="15"/>
      <c r="QPG30" s="50" t="s">
        <v>82</v>
      </c>
      <c r="QPH30" s="50"/>
      <c r="QPI30" s="49">
        <v>1661</v>
      </c>
      <c r="QPJ30" s="34"/>
      <c r="QPK30" s="39"/>
      <c r="QPL30" s="39"/>
      <c r="QPM30" s="15"/>
      <c r="QPN30" s="15"/>
      <c r="QPO30" s="44"/>
      <c r="QPP30" s="39"/>
      <c r="QPQ30" s="4"/>
      <c r="QQE30" s="25"/>
      <c r="QQF30" s="15"/>
      <c r="QQI30" s="15"/>
      <c r="QQJ30" s="15"/>
      <c r="QQK30" s="20"/>
      <c r="QQL30" s="15"/>
      <c r="QQM30" s="50" t="s">
        <v>82</v>
      </c>
      <c r="QQN30" s="50"/>
      <c r="QQO30" s="49">
        <v>1661</v>
      </c>
      <c r="QQP30" s="34"/>
      <c r="QQQ30" s="39"/>
      <c r="QQR30" s="39"/>
      <c r="QQS30" s="15"/>
      <c r="QQT30" s="15"/>
      <c r="QQU30" s="44"/>
      <c r="QQV30" s="39"/>
      <c r="QQW30" s="4"/>
      <c r="QRK30" s="25"/>
      <c r="QRL30" s="15"/>
      <c r="QRO30" s="15"/>
      <c r="QRP30" s="15"/>
      <c r="QRQ30" s="20"/>
      <c r="QRR30" s="15"/>
      <c r="QRS30" s="50" t="s">
        <v>82</v>
      </c>
      <c r="QRT30" s="50"/>
      <c r="QRU30" s="49">
        <v>1661</v>
      </c>
      <c r="QRV30" s="34"/>
      <c r="QRW30" s="39"/>
      <c r="QRX30" s="39"/>
      <c r="QRY30" s="15"/>
      <c r="QRZ30" s="15"/>
      <c r="QSA30" s="44"/>
      <c r="QSB30" s="39"/>
      <c r="QSC30" s="4"/>
      <c r="QSQ30" s="25"/>
      <c r="QSR30" s="15"/>
      <c r="QSU30" s="15"/>
      <c r="QSV30" s="15"/>
      <c r="QSW30" s="20"/>
      <c r="QSX30" s="15"/>
      <c r="QSY30" s="50" t="s">
        <v>82</v>
      </c>
      <c r="QSZ30" s="50"/>
      <c r="QTA30" s="49">
        <v>1661</v>
      </c>
      <c r="QTB30" s="34"/>
      <c r="QTC30" s="39"/>
      <c r="QTD30" s="39"/>
      <c r="QTE30" s="15"/>
      <c r="QTF30" s="15"/>
      <c r="QTG30" s="44"/>
      <c r="QTH30" s="39"/>
      <c r="QTI30" s="4"/>
      <c r="QTW30" s="25"/>
      <c r="QTX30" s="15"/>
      <c r="QUA30" s="15"/>
      <c r="QUB30" s="15"/>
      <c r="QUC30" s="20"/>
      <c r="QUD30" s="15"/>
      <c r="QUE30" s="50" t="s">
        <v>82</v>
      </c>
      <c r="QUF30" s="50"/>
      <c r="QUG30" s="49">
        <v>1661</v>
      </c>
      <c r="QUH30" s="34"/>
      <c r="QUI30" s="39"/>
      <c r="QUJ30" s="39"/>
      <c r="QUK30" s="15"/>
      <c r="QUL30" s="15"/>
      <c r="QUM30" s="44"/>
      <c r="QUN30" s="39"/>
      <c r="QUO30" s="4"/>
      <c r="QVC30" s="25"/>
      <c r="QVD30" s="15"/>
      <c r="QVG30" s="15"/>
      <c r="QVH30" s="15"/>
      <c r="QVI30" s="20"/>
      <c r="QVJ30" s="15"/>
      <c r="QVK30" s="50" t="s">
        <v>82</v>
      </c>
      <c r="QVL30" s="50"/>
      <c r="QVM30" s="49">
        <v>1661</v>
      </c>
      <c r="QVN30" s="34"/>
      <c r="QVO30" s="39"/>
      <c r="QVP30" s="39"/>
      <c r="QVQ30" s="15"/>
      <c r="QVR30" s="15"/>
      <c r="QVS30" s="44"/>
      <c r="QVT30" s="39"/>
      <c r="QVU30" s="4"/>
      <c r="QWI30" s="25"/>
      <c r="QWJ30" s="15"/>
      <c r="QWM30" s="15"/>
      <c r="QWN30" s="15"/>
      <c r="QWO30" s="20"/>
      <c r="QWP30" s="15"/>
      <c r="QWQ30" s="50" t="s">
        <v>82</v>
      </c>
      <c r="QWR30" s="50"/>
      <c r="QWS30" s="49">
        <v>1661</v>
      </c>
      <c r="QWT30" s="34"/>
      <c r="QWU30" s="39"/>
      <c r="QWV30" s="39"/>
      <c r="QWW30" s="15"/>
      <c r="QWX30" s="15"/>
      <c r="QWY30" s="44"/>
      <c r="QWZ30" s="39"/>
      <c r="QXA30" s="4"/>
      <c r="QXO30" s="25"/>
      <c r="QXP30" s="15"/>
      <c r="QXS30" s="15"/>
      <c r="QXT30" s="15"/>
      <c r="QXU30" s="20"/>
      <c r="QXV30" s="15"/>
      <c r="QXW30" s="50" t="s">
        <v>82</v>
      </c>
      <c r="QXX30" s="50"/>
      <c r="QXY30" s="49">
        <v>1661</v>
      </c>
      <c r="QXZ30" s="34"/>
      <c r="QYA30" s="39"/>
      <c r="QYB30" s="39"/>
      <c r="QYC30" s="15"/>
      <c r="QYD30" s="15"/>
      <c r="QYE30" s="44"/>
      <c r="QYF30" s="39"/>
      <c r="QYG30" s="4"/>
      <c r="QYU30" s="25"/>
      <c r="QYV30" s="15"/>
      <c r="QYY30" s="15"/>
      <c r="QYZ30" s="15"/>
      <c r="QZA30" s="20"/>
      <c r="QZB30" s="15"/>
      <c r="QZC30" s="50" t="s">
        <v>82</v>
      </c>
      <c r="QZD30" s="50"/>
      <c r="QZE30" s="49">
        <v>1661</v>
      </c>
      <c r="QZF30" s="34"/>
      <c r="QZG30" s="39"/>
      <c r="QZH30" s="39"/>
      <c r="QZI30" s="15"/>
      <c r="QZJ30" s="15"/>
      <c r="QZK30" s="44"/>
      <c r="QZL30" s="39"/>
      <c r="QZM30" s="4"/>
      <c r="RAA30" s="25"/>
      <c r="RAB30" s="15"/>
      <c r="RAE30" s="15"/>
      <c r="RAF30" s="15"/>
      <c r="RAG30" s="20"/>
      <c r="RAH30" s="15"/>
      <c r="RAI30" s="50" t="s">
        <v>82</v>
      </c>
      <c r="RAJ30" s="50"/>
      <c r="RAK30" s="49">
        <v>1661</v>
      </c>
      <c r="RAL30" s="34"/>
      <c r="RAM30" s="39"/>
      <c r="RAN30" s="39"/>
      <c r="RAO30" s="15"/>
      <c r="RAP30" s="15"/>
      <c r="RAQ30" s="44"/>
      <c r="RAR30" s="39"/>
      <c r="RAS30" s="4"/>
      <c r="RBG30" s="25"/>
      <c r="RBH30" s="15"/>
      <c r="RBK30" s="15"/>
      <c r="RBL30" s="15"/>
      <c r="RBM30" s="20"/>
      <c r="RBN30" s="15"/>
      <c r="RBO30" s="50" t="s">
        <v>82</v>
      </c>
      <c r="RBP30" s="50"/>
      <c r="RBQ30" s="49">
        <v>1661</v>
      </c>
      <c r="RBR30" s="34"/>
      <c r="RBS30" s="39"/>
      <c r="RBT30" s="39"/>
      <c r="RBU30" s="15"/>
      <c r="RBV30" s="15"/>
      <c r="RBW30" s="44"/>
      <c r="RBX30" s="39"/>
      <c r="RBY30" s="4"/>
      <c r="RCM30" s="25"/>
      <c r="RCN30" s="15"/>
      <c r="RCQ30" s="15"/>
      <c r="RCR30" s="15"/>
      <c r="RCS30" s="20"/>
      <c r="RCT30" s="15"/>
      <c r="RCU30" s="50" t="s">
        <v>82</v>
      </c>
      <c r="RCV30" s="50"/>
      <c r="RCW30" s="49">
        <v>1661</v>
      </c>
      <c r="RCX30" s="34"/>
      <c r="RCY30" s="39"/>
      <c r="RCZ30" s="39"/>
      <c r="RDA30" s="15"/>
      <c r="RDB30" s="15"/>
      <c r="RDC30" s="44"/>
      <c r="RDD30" s="39"/>
      <c r="RDE30" s="4"/>
      <c r="RDS30" s="25"/>
      <c r="RDT30" s="15"/>
      <c r="RDW30" s="15"/>
      <c r="RDX30" s="15"/>
      <c r="RDY30" s="20"/>
      <c r="RDZ30" s="15"/>
      <c r="REA30" s="50" t="s">
        <v>82</v>
      </c>
      <c r="REB30" s="50"/>
      <c r="REC30" s="49">
        <v>1661</v>
      </c>
      <c r="RED30" s="34"/>
      <c r="REE30" s="39"/>
      <c r="REF30" s="39"/>
      <c r="REG30" s="15"/>
      <c r="REH30" s="15"/>
      <c r="REI30" s="44"/>
      <c r="REJ30" s="39"/>
      <c r="REK30" s="4"/>
      <c r="REY30" s="25"/>
      <c r="REZ30" s="15"/>
      <c r="RFC30" s="15"/>
      <c r="RFD30" s="15"/>
      <c r="RFE30" s="20"/>
      <c r="RFF30" s="15"/>
      <c r="RFG30" s="50" t="s">
        <v>82</v>
      </c>
      <c r="RFH30" s="50"/>
      <c r="RFI30" s="49">
        <v>1661</v>
      </c>
      <c r="RFJ30" s="34"/>
      <c r="RFK30" s="39"/>
      <c r="RFL30" s="39"/>
      <c r="RFM30" s="15"/>
      <c r="RFN30" s="15"/>
      <c r="RFO30" s="44"/>
      <c r="RFP30" s="39"/>
      <c r="RFQ30" s="4"/>
      <c r="RGE30" s="25"/>
      <c r="RGF30" s="15"/>
      <c r="RGI30" s="15"/>
      <c r="RGJ30" s="15"/>
      <c r="RGK30" s="20"/>
      <c r="RGL30" s="15"/>
      <c r="RGM30" s="50" t="s">
        <v>82</v>
      </c>
      <c r="RGN30" s="50"/>
      <c r="RGO30" s="49">
        <v>1661</v>
      </c>
      <c r="RGP30" s="34"/>
      <c r="RGQ30" s="39"/>
      <c r="RGR30" s="39"/>
      <c r="RGS30" s="15"/>
      <c r="RGT30" s="15"/>
      <c r="RGU30" s="44"/>
      <c r="RGV30" s="39"/>
      <c r="RGW30" s="4"/>
      <c r="RHK30" s="25"/>
      <c r="RHL30" s="15"/>
      <c r="RHO30" s="15"/>
      <c r="RHP30" s="15"/>
      <c r="RHQ30" s="20"/>
      <c r="RHR30" s="15"/>
      <c r="RHS30" s="50" t="s">
        <v>82</v>
      </c>
      <c r="RHT30" s="50"/>
      <c r="RHU30" s="49">
        <v>1661</v>
      </c>
      <c r="RHV30" s="34"/>
      <c r="RHW30" s="39"/>
      <c r="RHX30" s="39"/>
      <c r="RHY30" s="15"/>
      <c r="RHZ30" s="15"/>
      <c r="RIA30" s="44"/>
      <c r="RIB30" s="39"/>
      <c r="RIC30" s="4"/>
      <c r="RIQ30" s="25"/>
      <c r="RIR30" s="15"/>
      <c r="RIU30" s="15"/>
      <c r="RIV30" s="15"/>
      <c r="RIW30" s="20"/>
      <c r="RIX30" s="15"/>
      <c r="RIY30" s="50" t="s">
        <v>82</v>
      </c>
      <c r="RIZ30" s="50"/>
      <c r="RJA30" s="49">
        <v>1661</v>
      </c>
      <c r="RJB30" s="34"/>
      <c r="RJC30" s="39"/>
      <c r="RJD30" s="39"/>
      <c r="RJE30" s="15"/>
      <c r="RJF30" s="15"/>
      <c r="RJG30" s="44"/>
      <c r="RJH30" s="39"/>
      <c r="RJI30" s="4"/>
      <c r="RJW30" s="25"/>
      <c r="RJX30" s="15"/>
      <c r="RKA30" s="15"/>
      <c r="RKB30" s="15"/>
      <c r="RKC30" s="20"/>
      <c r="RKD30" s="15"/>
      <c r="RKE30" s="50" t="s">
        <v>82</v>
      </c>
      <c r="RKF30" s="50"/>
      <c r="RKG30" s="49">
        <v>1661</v>
      </c>
      <c r="RKH30" s="34"/>
      <c r="RKI30" s="39"/>
      <c r="RKJ30" s="39"/>
      <c r="RKK30" s="15"/>
      <c r="RKL30" s="15"/>
      <c r="RKM30" s="44"/>
      <c r="RKN30" s="39"/>
      <c r="RKO30" s="4"/>
      <c r="RLC30" s="25"/>
      <c r="RLD30" s="15"/>
      <c r="RLG30" s="15"/>
      <c r="RLH30" s="15"/>
      <c r="RLI30" s="20"/>
      <c r="RLJ30" s="15"/>
      <c r="RLK30" s="50" t="s">
        <v>82</v>
      </c>
      <c r="RLL30" s="50"/>
      <c r="RLM30" s="49">
        <v>1661</v>
      </c>
      <c r="RLN30" s="34"/>
      <c r="RLO30" s="39"/>
      <c r="RLP30" s="39"/>
      <c r="RLQ30" s="15"/>
      <c r="RLR30" s="15"/>
      <c r="RLS30" s="44"/>
      <c r="RLT30" s="39"/>
      <c r="RLU30" s="4"/>
      <c r="RMI30" s="25"/>
      <c r="RMJ30" s="15"/>
      <c r="RMM30" s="15"/>
      <c r="RMN30" s="15"/>
      <c r="RMO30" s="20"/>
      <c r="RMP30" s="15"/>
      <c r="RMQ30" s="50" t="s">
        <v>82</v>
      </c>
      <c r="RMR30" s="50"/>
      <c r="RMS30" s="49">
        <v>1661</v>
      </c>
      <c r="RMT30" s="34"/>
      <c r="RMU30" s="39"/>
      <c r="RMV30" s="39"/>
      <c r="RMW30" s="15"/>
      <c r="RMX30" s="15"/>
      <c r="RMY30" s="44"/>
      <c r="RMZ30" s="39"/>
      <c r="RNA30" s="4"/>
      <c r="RNO30" s="25"/>
      <c r="RNP30" s="15"/>
      <c r="RNS30" s="15"/>
      <c r="RNT30" s="15"/>
      <c r="RNU30" s="20"/>
      <c r="RNV30" s="15"/>
      <c r="RNW30" s="50" t="s">
        <v>82</v>
      </c>
      <c r="RNX30" s="50"/>
      <c r="RNY30" s="49">
        <v>1661</v>
      </c>
      <c r="RNZ30" s="34"/>
      <c r="ROA30" s="39"/>
      <c r="ROB30" s="39"/>
      <c r="ROC30" s="15"/>
      <c r="ROD30" s="15"/>
      <c r="ROE30" s="44"/>
      <c r="ROF30" s="39"/>
      <c r="ROG30" s="4"/>
      <c r="ROU30" s="25"/>
      <c r="ROV30" s="15"/>
      <c r="ROY30" s="15"/>
      <c r="ROZ30" s="15"/>
      <c r="RPA30" s="20"/>
      <c r="RPB30" s="15"/>
      <c r="RPC30" s="50" t="s">
        <v>82</v>
      </c>
      <c r="RPD30" s="50"/>
      <c r="RPE30" s="49">
        <v>1661</v>
      </c>
      <c r="RPF30" s="34"/>
      <c r="RPG30" s="39"/>
      <c r="RPH30" s="39"/>
      <c r="RPI30" s="15"/>
      <c r="RPJ30" s="15"/>
      <c r="RPK30" s="44"/>
      <c r="RPL30" s="39"/>
      <c r="RPM30" s="4"/>
      <c r="RQA30" s="25"/>
      <c r="RQB30" s="15"/>
      <c r="RQE30" s="15"/>
      <c r="RQF30" s="15"/>
      <c r="RQG30" s="20"/>
      <c r="RQH30" s="15"/>
      <c r="RQI30" s="50" t="s">
        <v>82</v>
      </c>
      <c r="RQJ30" s="50"/>
      <c r="RQK30" s="49">
        <v>1661</v>
      </c>
      <c r="RQL30" s="34"/>
      <c r="RQM30" s="39"/>
      <c r="RQN30" s="39"/>
      <c r="RQO30" s="15"/>
      <c r="RQP30" s="15"/>
      <c r="RQQ30" s="44"/>
      <c r="RQR30" s="39"/>
      <c r="RQS30" s="4"/>
      <c r="RRG30" s="25"/>
      <c r="RRH30" s="15"/>
      <c r="RRK30" s="15"/>
      <c r="RRL30" s="15"/>
      <c r="RRM30" s="20"/>
      <c r="RRN30" s="15"/>
      <c r="RRO30" s="50" t="s">
        <v>82</v>
      </c>
      <c r="RRP30" s="50"/>
      <c r="RRQ30" s="49">
        <v>1661</v>
      </c>
      <c r="RRR30" s="34"/>
      <c r="RRS30" s="39"/>
      <c r="RRT30" s="39"/>
      <c r="RRU30" s="15"/>
      <c r="RRV30" s="15"/>
      <c r="RRW30" s="44"/>
      <c r="RRX30" s="39"/>
      <c r="RRY30" s="4"/>
      <c r="RSM30" s="25"/>
      <c r="RSN30" s="15"/>
      <c r="RSQ30" s="15"/>
      <c r="RSR30" s="15"/>
      <c r="RSS30" s="20"/>
      <c r="RST30" s="15"/>
      <c r="RSU30" s="50" t="s">
        <v>82</v>
      </c>
      <c r="RSV30" s="50"/>
      <c r="RSW30" s="49">
        <v>1661</v>
      </c>
      <c r="RSX30" s="34"/>
      <c r="RSY30" s="39"/>
      <c r="RSZ30" s="39"/>
      <c r="RTA30" s="15"/>
      <c r="RTB30" s="15"/>
      <c r="RTC30" s="44"/>
      <c r="RTD30" s="39"/>
      <c r="RTE30" s="4"/>
      <c r="RTS30" s="25"/>
      <c r="RTT30" s="15"/>
      <c r="RTW30" s="15"/>
      <c r="RTX30" s="15"/>
      <c r="RTY30" s="20"/>
      <c r="RTZ30" s="15"/>
      <c r="RUA30" s="50" t="s">
        <v>82</v>
      </c>
      <c r="RUB30" s="50"/>
      <c r="RUC30" s="49">
        <v>1661</v>
      </c>
      <c r="RUD30" s="34"/>
      <c r="RUE30" s="39"/>
      <c r="RUF30" s="39"/>
      <c r="RUG30" s="15"/>
      <c r="RUH30" s="15"/>
      <c r="RUI30" s="44"/>
      <c r="RUJ30" s="39"/>
      <c r="RUK30" s="4"/>
      <c r="RUY30" s="25"/>
      <c r="RUZ30" s="15"/>
      <c r="RVC30" s="15"/>
      <c r="RVD30" s="15"/>
      <c r="RVE30" s="20"/>
      <c r="RVF30" s="15"/>
      <c r="RVG30" s="50" t="s">
        <v>82</v>
      </c>
      <c r="RVH30" s="50"/>
      <c r="RVI30" s="49">
        <v>1661</v>
      </c>
      <c r="RVJ30" s="34"/>
      <c r="RVK30" s="39"/>
      <c r="RVL30" s="39"/>
      <c r="RVM30" s="15"/>
      <c r="RVN30" s="15"/>
      <c r="RVO30" s="44"/>
      <c r="RVP30" s="39"/>
      <c r="RVQ30" s="4"/>
      <c r="RWE30" s="25"/>
      <c r="RWF30" s="15"/>
      <c r="RWI30" s="15"/>
      <c r="RWJ30" s="15"/>
      <c r="RWK30" s="20"/>
      <c r="RWL30" s="15"/>
      <c r="RWM30" s="50" t="s">
        <v>82</v>
      </c>
      <c r="RWN30" s="50"/>
      <c r="RWO30" s="49">
        <v>1661</v>
      </c>
      <c r="RWP30" s="34"/>
      <c r="RWQ30" s="39"/>
      <c r="RWR30" s="39"/>
      <c r="RWS30" s="15"/>
      <c r="RWT30" s="15"/>
      <c r="RWU30" s="44"/>
      <c r="RWV30" s="39"/>
      <c r="RWW30" s="4"/>
      <c r="RXK30" s="25"/>
      <c r="RXL30" s="15"/>
      <c r="RXO30" s="15"/>
      <c r="RXP30" s="15"/>
      <c r="RXQ30" s="20"/>
      <c r="RXR30" s="15"/>
      <c r="RXS30" s="50" t="s">
        <v>82</v>
      </c>
      <c r="RXT30" s="50"/>
      <c r="RXU30" s="49">
        <v>1661</v>
      </c>
      <c r="RXV30" s="34"/>
      <c r="RXW30" s="39"/>
      <c r="RXX30" s="39"/>
      <c r="RXY30" s="15"/>
      <c r="RXZ30" s="15"/>
      <c r="RYA30" s="44"/>
      <c r="RYB30" s="39"/>
      <c r="RYC30" s="4"/>
      <c r="RYQ30" s="25"/>
      <c r="RYR30" s="15"/>
      <c r="RYU30" s="15"/>
      <c r="RYV30" s="15"/>
      <c r="RYW30" s="20"/>
      <c r="RYX30" s="15"/>
      <c r="RYY30" s="50" t="s">
        <v>82</v>
      </c>
      <c r="RYZ30" s="50"/>
      <c r="RZA30" s="49">
        <v>1661</v>
      </c>
      <c r="RZB30" s="34"/>
      <c r="RZC30" s="39"/>
      <c r="RZD30" s="39"/>
      <c r="RZE30" s="15"/>
      <c r="RZF30" s="15"/>
      <c r="RZG30" s="44"/>
      <c r="RZH30" s="39"/>
      <c r="RZI30" s="4"/>
      <c r="RZW30" s="25"/>
      <c r="RZX30" s="15"/>
      <c r="SAA30" s="15"/>
      <c r="SAB30" s="15"/>
      <c r="SAC30" s="20"/>
      <c r="SAD30" s="15"/>
      <c r="SAE30" s="50" t="s">
        <v>82</v>
      </c>
      <c r="SAF30" s="50"/>
      <c r="SAG30" s="49">
        <v>1661</v>
      </c>
      <c r="SAH30" s="34"/>
      <c r="SAI30" s="39"/>
      <c r="SAJ30" s="39"/>
      <c r="SAK30" s="15"/>
      <c r="SAL30" s="15"/>
      <c r="SAM30" s="44"/>
      <c r="SAN30" s="39"/>
      <c r="SAO30" s="4"/>
      <c r="SBC30" s="25"/>
      <c r="SBD30" s="15"/>
      <c r="SBG30" s="15"/>
      <c r="SBH30" s="15"/>
      <c r="SBI30" s="20"/>
      <c r="SBJ30" s="15"/>
      <c r="SBK30" s="50" t="s">
        <v>82</v>
      </c>
      <c r="SBL30" s="50"/>
      <c r="SBM30" s="49">
        <v>1661</v>
      </c>
      <c r="SBN30" s="34"/>
      <c r="SBO30" s="39"/>
      <c r="SBP30" s="39"/>
      <c r="SBQ30" s="15"/>
      <c r="SBR30" s="15"/>
      <c r="SBS30" s="44"/>
      <c r="SBT30" s="39"/>
      <c r="SBU30" s="4"/>
      <c r="SCI30" s="25"/>
      <c r="SCJ30" s="15"/>
      <c r="SCM30" s="15"/>
      <c r="SCN30" s="15"/>
      <c r="SCO30" s="20"/>
      <c r="SCP30" s="15"/>
      <c r="SCQ30" s="50" t="s">
        <v>82</v>
      </c>
      <c r="SCR30" s="50"/>
      <c r="SCS30" s="49">
        <v>1661</v>
      </c>
      <c r="SCT30" s="34"/>
      <c r="SCU30" s="39"/>
      <c r="SCV30" s="39"/>
      <c r="SCW30" s="15"/>
      <c r="SCX30" s="15"/>
      <c r="SCY30" s="44"/>
      <c r="SCZ30" s="39"/>
      <c r="SDA30" s="4"/>
      <c r="SDO30" s="25"/>
      <c r="SDP30" s="15"/>
      <c r="SDS30" s="15"/>
      <c r="SDT30" s="15"/>
      <c r="SDU30" s="20"/>
      <c r="SDV30" s="15"/>
      <c r="SDW30" s="50" t="s">
        <v>82</v>
      </c>
      <c r="SDX30" s="50"/>
      <c r="SDY30" s="49">
        <v>1661</v>
      </c>
      <c r="SDZ30" s="34"/>
      <c r="SEA30" s="39"/>
      <c r="SEB30" s="39"/>
      <c r="SEC30" s="15"/>
      <c r="SED30" s="15"/>
      <c r="SEE30" s="44"/>
      <c r="SEF30" s="39"/>
      <c r="SEG30" s="4"/>
      <c r="SEU30" s="25"/>
      <c r="SEV30" s="15"/>
      <c r="SEY30" s="15"/>
      <c r="SEZ30" s="15"/>
      <c r="SFA30" s="20"/>
      <c r="SFB30" s="15"/>
      <c r="SFC30" s="50" t="s">
        <v>82</v>
      </c>
      <c r="SFD30" s="50"/>
      <c r="SFE30" s="49">
        <v>1661</v>
      </c>
      <c r="SFF30" s="34"/>
      <c r="SFG30" s="39"/>
      <c r="SFH30" s="39"/>
      <c r="SFI30" s="15"/>
      <c r="SFJ30" s="15"/>
      <c r="SFK30" s="44"/>
      <c r="SFL30" s="39"/>
      <c r="SFM30" s="4"/>
      <c r="SGA30" s="25"/>
      <c r="SGB30" s="15"/>
      <c r="SGE30" s="15"/>
      <c r="SGF30" s="15"/>
      <c r="SGG30" s="20"/>
      <c r="SGH30" s="15"/>
      <c r="SGI30" s="50" t="s">
        <v>82</v>
      </c>
      <c r="SGJ30" s="50"/>
      <c r="SGK30" s="49">
        <v>1661</v>
      </c>
      <c r="SGL30" s="34"/>
      <c r="SGM30" s="39"/>
      <c r="SGN30" s="39"/>
      <c r="SGO30" s="15"/>
      <c r="SGP30" s="15"/>
      <c r="SGQ30" s="44"/>
      <c r="SGR30" s="39"/>
      <c r="SGS30" s="4"/>
      <c r="SHG30" s="25"/>
      <c r="SHH30" s="15"/>
      <c r="SHK30" s="15"/>
      <c r="SHL30" s="15"/>
      <c r="SHM30" s="20"/>
      <c r="SHN30" s="15"/>
      <c r="SHO30" s="50" t="s">
        <v>82</v>
      </c>
      <c r="SHP30" s="50"/>
      <c r="SHQ30" s="49">
        <v>1661</v>
      </c>
      <c r="SHR30" s="34"/>
      <c r="SHS30" s="39"/>
      <c r="SHT30" s="39"/>
      <c r="SHU30" s="15"/>
      <c r="SHV30" s="15"/>
      <c r="SHW30" s="44"/>
      <c r="SHX30" s="39"/>
      <c r="SHY30" s="4"/>
      <c r="SIM30" s="25"/>
      <c r="SIN30" s="15"/>
      <c r="SIQ30" s="15"/>
      <c r="SIR30" s="15"/>
      <c r="SIS30" s="20"/>
      <c r="SIT30" s="15"/>
      <c r="SIU30" s="50" t="s">
        <v>82</v>
      </c>
      <c r="SIV30" s="50"/>
      <c r="SIW30" s="49">
        <v>1661</v>
      </c>
      <c r="SIX30" s="34"/>
      <c r="SIY30" s="39"/>
      <c r="SIZ30" s="39"/>
      <c r="SJA30" s="15"/>
      <c r="SJB30" s="15"/>
      <c r="SJC30" s="44"/>
      <c r="SJD30" s="39"/>
      <c r="SJE30" s="4"/>
      <c r="SJS30" s="25"/>
      <c r="SJT30" s="15"/>
      <c r="SJW30" s="15"/>
      <c r="SJX30" s="15"/>
      <c r="SJY30" s="20"/>
      <c r="SJZ30" s="15"/>
      <c r="SKA30" s="50" t="s">
        <v>82</v>
      </c>
      <c r="SKB30" s="50"/>
      <c r="SKC30" s="49">
        <v>1661</v>
      </c>
      <c r="SKD30" s="34"/>
      <c r="SKE30" s="39"/>
      <c r="SKF30" s="39"/>
      <c r="SKG30" s="15"/>
      <c r="SKH30" s="15"/>
      <c r="SKI30" s="44"/>
      <c r="SKJ30" s="39"/>
      <c r="SKK30" s="4"/>
      <c r="SKY30" s="25"/>
      <c r="SKZ30" s="15"/>
      <c r="SLC30" s="15"/>
      <c r="SLD30" s="15"/>
      <c r="SLE30" s="20"/>
      <c r="SLF30" s="15"/>
      <c r="SLG30" s="50" t="s">
        <v>82</v>
      </c>
      <c r="SLH30" s="50"/>
      <c r="SLI30" s="49">
        <v>1661</v>
      </c>
      <c r="SLJ30" s="34"/>
      <c r="SLK30" s="39"/>
      <c r="SLL30" s="39"/>
      <c r="SLM30" s="15"/>
      <c r="SLN30" s="15"/>
      <c r="SLO30" s="44"/>
      <c r="SLP30" s="39"/>
      <c r="SLQ30" s="4"/>
      <c r="SME30" s="25"/>
      <c r="SMF30" s="15"/>
      <c r="SMI30" s="15"/>
      <c r="SMJ30" s="15"/>
      <c r="SMK30" s="20"/>
      <c r="SML30" s="15"/>
      <c r="SMM30" s="50" t="s">
        <v>82</v>
      </c>
      <c r="SMN30" s="50"/>
      <c r="SMO30" s="49">
        <v>1661</v>
      </c>
      <c r="SMP30" s="34"/>
      <c r="SMQ30" s="39"/>
      <c r="SMR30" s="39"/>
      <c r="SMS30" s="15"/>
      <c r="SMT30" s="15"/>
      <c r="SMU30" s="44"/>
      <c r="SMV30" s="39"/>
      <c r="SMW30" s="4"/>
      <c r="SNK30" s="25"/>
      <c r="SNL30" s="15"/>
      <c r="SNO30" s="15"/>
      <c r="SNP30" s="15"/>
      <c r="SNQ30" s="20"/>
      <c r="SNR30" s="15"/>
      <c r="SNS30" s="50" t="s">
        <v>82</v>
      </c>
      <c r="SNT30" s="50"/>
      <c r="SNU30" s="49">
        <v>1661</v>
      </c>
      <c r="SNV30" s="34"/>
      <c r="SNW30" s="39"/>
      <c r="SNX30" s="39"/>
      <c r="SNY30" s="15"/>
      <c r="SNZ30" s="15"/>
      <c r="SOA30" s="44"/>
      <c r="SOB30" s="39"/>
      <c r="SOC30" s="4"/>
      <c r="SOQ30" s="25"/>
      <c r="SOR30" s="15"/>
      <c r="SOU30" s="15"/>
      <c r="SOV30" s="15"/>
      <c r="SOW30" s="20"/>
      <c r="SOX30" s="15"/>
      <c r="SOY30" s="50" t="s">
        <v>82</v>
      </c>
      <c r="SOZ30" s="50"/>
      <c r="SPA30" s="49">
        <v>1661</v>
      </c>
      <c r="SPB30" s="34"/>
      <c r="SPC30" s="39"/>
      <c r="SPD30" s="39"/>
      <c r="SPE30" s="15"/>
      <c r="SPF30" s="15"/>
      <c r="SPG30" s="44"/>
      <c r="SPH30" s="39"/>
      <c r="SPI30" s="4"/>
      <c r="SPW30" s="25"/>
      <c r="SPX30" s="15"/>
      <c r="SQA30" s="15"/>
      <c r="SQB30" s="15"/>
      <c r="SQC30" s="20"/>
      <c r="SQD30" s="15"/>
      <c r="SQE30" s="50" t="s">
        <v>82</v>
      </c>
      <c r="SQF30" s="50"/>
      <c r="SQG30" s="49">
        <v>1661</v>
      </c>
      <c r="SQH30" s="34"/>
      <c r="SQI30" s="39"/>
      <c r="SQJ30" s="39"/>
      <c r="SQK30" s="15"/>
      <c r="SQL30" s="15"/>
      <c r="SQM30" s="44"/>
      <c r="SQN30" s="39"/>
      <c r="SQO30" s="4"/>
      <c r="SRC30" s="25"/>
      <c r="SRD30" s="15"/>
      <c r="SRG30" s="15"/>
      <c r="SRH30" s="15"/>
      <c r="SRI30" s="20"/>
      <c r="SRJ30" s="15"/>
      <c r="SRK30" s="50" t="s">
        <v>82</v>
      </c>
      <c r="SRL30" s="50"/>
      <c r="SRM30" s="49">
        <v>1661</v>
      </c>
      <c r="SRN30" s="34"/>
      <c r="SRO30" s="39"/>
      <c r="SRP30" s="39"/>
      <c r="SRQ30" s="15"/>
      <c r="SRR30" s="15"/>
      <c r="SRS30" s="44"/>
      <c r="SRT30" s="39"/>
      <c r="SRU30" s="4"/>
      <c r="SSI30" s="25"/>
      <c r="SSJ30" s="15"/>
      <c r="SSM30" s="15"/>
      <c r="SSN30" s="15"/>
      <c r="SSO30" s="20"/>
      <c r="SSP30" s="15"/>
      <c r="SSQ30" s="50" t="s">
        <v>82</v>
      </c>
      <c r="SSR30" s="50"/>
      <c r="SSS30" s="49">
        <v>1661</v>
      </c>
      <c r="SST30" s="34"/>
      <c r="SSU30" s="39"/>
      <c r="SSV30" s="39"/>
      <c r="SSW30" s="15"/>
      <c r="SSX30" s="15"/>
      <c r="SSY30" s="44"/>
      <c r="SSZ30" s="39"/>
      <c r="STA30" s="4"/>
      <c r="STO30" s="25"/>
      <c r="STP30" s="15"/>
      <c r="STS30" s="15"/>
      <c r="STT30" s="15"/>
      <c r="STU30" s="20"/>
      <c r="STV30" s="15"/>
      <c r="STW30" s="50" t="s">
        <v>82</v>
      </c>
      <c r="STX30" s="50"/>
      <c r="STY30" s="49">
        <v>1661</v>
      </c>
      <c r="STZ30" s="34"/>
      <c r="SUA30" s="39"/>
      <c r="SUB30" s="39"/>
      <c r="SUC30" s="15"/>
      <c r="SUD30" s="15"/>
      <c r="SUE30" s="44"/>
      <c r="SUF30" s="39"/>
      <c r="SUG30" s="4"/>
      <c r="SUU30" s="25"/>
      <c r="SUV30" s="15"/>
      <c r="SUY30" s="15"/>
      <c r="SUZ30" s="15"/>
      <c r="SVA30" s="20"/>
      <c r="SVB30" s="15"/>
      <c r="SVC30" s="50" t="s">
        <v>82</v>
      </c>
      <c r="SVD30" s="50"/>
      <c r="SVE30" s="49">
        <v>1661</v>
      </c>
      <c r="SVF30" s="34"/>
      <c r="SVG30" s="39"/>
      <c r="SVH30" s="39"/>
      <c r="SVI30" s="15"/>
      <c r="SVJ30" s="15"/>
      <c r="SVK30" s="44"/>
      <c r="SVL30" s="39"/>
      <c r="SVM30" s="4"/>
      <c r="SWA30" s="25"/>
      <c r="SWB30" s="15"/>
      <c r="SWE30" s="15"/>
      <c r="SWF30" s="15"/>
      <c r="SWG30" s="20"/>
      <c r="SWH30" s="15"/>
      <c r="SWI30" s="50" t="s">
        <v>82</v>
      </c>
      <c r="SWJ30" s="50"/>
      <c r="SWK30" s="49">
        <v>1661</v>
      </c>
      <c r="SWL30" s="34"/>
      <c r="SWM30" s="39"/>
      <c r="SWN30" s="39"/>
      <c r="SWO30" s="15"/>
      <c r="SWP30" s="15"/>
      <c r="SWQ30" s="44"/>
      <c r="SWR30" s="39"/>
      <c r="SWS30" s="4"/>
      <c r="SXG30" s="25"/>
      <c r="SXH30" s="15"/>
      <c r="SXK30" s="15"/>
      <c r="SXL30" s="15"/>
      <c r="SXM30" s="20"/>
      <c r="SXN30" s="15"/>
      <c r="SXO30" s="50" t="s">
        <v>82</v>
      </c>
      <c r="SXP30" s="50"/>
      <c r="SXQ30" s="49">
        <v>1661</v>
      </c>
      <c r="SXR30" s="34"/>
      <c r="SXS30" s="39"/>
      <c r="SXT30" s="39"/>
      <c r="SXU30" s="15"/>
      <c r="SXV30" s="15"/>
      <c r="SXW30" s="44"/>
      <c r="SXX30" s="39"/>
      <c r="SXY30" s="4"/>
      <c r="SYM30" s="25"/>
      <c r="SYN30" s="15"/>
      <c r="SYQ30" s="15"/>
      <c r="SYR30" s="15"/>
      <c r="SYS30" s="20"/>
      <c r="SYT30" s="15"/>
      <c r="SYU30" s="50" t="s">
        <v>82</v>
      </c>
      <c r="SYV30" s="50"/>
      <c r="SYW30" s="49">
        <v>1661</v>
      </c>
      <c r="SYX30" s="34"/>
      <c r="SYY30" s="39"/>
      <c r="SYZ30" s="39"/>
      <c r="SZA30" s="15"/>
      <c r="SZB30" s="15"/>
      <c r="SZC30" s="44"/>
      <c r="SZD30" s="39"/>
      <c r="SZE30" s="4"/>
      <c r="SZS30" s="25"/>
      <c r="SZT30" s="15"/>
      <c r="SZW30" s="15"/>
      <c r="SZX30" s="15"/>
      <c r="SZY30" s="20"/>
      <c r="SZZ30" s="15"/>
      <c r="TAA30" s="50" t="s">
        <v>82</v>
      </c>
      <c r="TAB30" s="50"/>
      <c r="TAC30" s="49">
        <v>1661</v>
      </c>
      <c r="TAD30" s="34"/>
      <c r="TAE30" s="39"/>
      <c r="TAF30" s="39"/>
      <c r="TAG30" s="15"/>
      <c r="TAH30" s="15"/>
      <c r="TAI30" s="44"/>
      <c r="TAJ30" s="39"/>
      <c r="TAK30" s="4"/>
      <c r="TAY30" s="25"/>
      <c r="TAZ30" s="15"/>
      <c r="TBC30" s="15"/>
      <c r="TBD30" s="15"/>
      <c r="TBE30" s="20"/>
      <c r="TBF30" s="15"/>
      <c r="TBG30" s="50" t="s">
        <v>82</v>
      </c>
      <c r="TBH30" s="50"/>
      <c r="TBI30" s="49">
        <v>1661</v>
      </c>
      <c r="TBJ30" s="34"/>
      <c r="TBK30" s="39"/>
      <c r="TBL30" s="39"/>
      <c r="TBM30" s="15"/>
      <c r="TBN30" s="15"/>
      <c r="TBO30" s="44"/>
      <c r="TBP30" s="39"/>
      <c r="TBQ30" s="4"/>
      <c r="TCE30" s="25"/>
      <c r="TCF30" s="15"/>
      <c r="TCI30" s="15"/>
      <c r="TCJ30" s="15"/>
      <c r="TCK30" s="20"/>
      <c r="TCL30" s="15"/>
      <c r="TCM30" s="50" t="s">
        <v>82</v>
      </c>
      <c r="TCN30" s="50"/>
      <c r="TCO30" s="49">
        <v>1661</v>
      </c>
      <c r="TCP30" s="34"/>
      <c r="TCQ30" s="39"/>
      <c r="TCR30" s="39"/>
      <c r="TCS30" s="15"/>
      <c r="TCT30" s="15"/>
      <c r="TCU30" s="44"/>
      <c r="TCV30" s="39"/>
      <c r="TCW30" s="4"/>
      <c r="TDK30" s="25"/>
      <c r="TDL30" s="15"/>
      <c r="TDO30" s="15"/>
      <c r="TDP30" s="15"/>
      <c r="TDQ30" s="20"/>
      <c r="TDR30" s="15"/>
      <c r="TDS30" s="50" t="s">
        <v>82</v>
      </c>
      <c r="TDT30" s="50"/>
      <c r="TDU30" s="49">
        <v>1661</v>
      </c>
      <c r="TDV30" s="34"/>
      <c r="TDW30" s="39"/>
      <c r="TDX30" s="39"/>
      <c r="TDY30" s="15"/>
      <c r="TDZ30" s="15"/>
      <c r="TEA30" s="44"/>
      <c r="TEB30" s="39"/>
      <c r="TEC30" s="4"/>
      <c r="TEQ30" s="25"/>
      <c r="TER30" s="15"/>
      <c r="TEU30" s="15"/>
      <c r="TEV30" s="15"/>
      <c r="TEW30" s="20"/>
      <c r="TEX30" s="15"/>
      <c r="TEY30" s="50" t="s">
        <v>82</v>
      </c>
      <c r="TEZ30" s="50"/>
      <c r="TFA30" s="49">
        <v>1661</v>
      </c>
      <c r="TFB30" s="34"/>
      <c r="TFC30" s="39"/>
      <c r="TFD30" s="39"/>
      <c r="TFE30" s="15"/>
      <c r="TFF30" s="15"/>
      <c r="TFG30" s="44"/>
      <c r="TFH30" s="39"/>
      <c r="TFI30" s="4"/>
      <c r="TFW30" s="25"/>
      <c r="TFX30" s="15"/>
      <c r="TGA30" s="15"/>
      <c r="TGB30" s="15"/>
      <c r="TGC30" s="20"/>
      <c r="TGD30" s="15"/>
      <c r="TGE30" s="50" t="s">
        <v>82</v>
      </c>
      <c r="TGF30" s="50"/>
      <c r="TGG30" s="49">
        <v>1661</v>
      </c>
      <c r="TGH30" s="34"/>
      <c r="TGI30" s="39"/>
      <c r="TGJ30" s="39"/>
      <c r="TGK30" s="15"/>
      <c r="TGL30" s="15"/>
      <c r="TGM30" s="44"/>
      <c r="TGN30" s="39"/>
      <c r="TGO30" s="4"/>
      <c r="THC30" s="25"/>
      <c r="THD30" s="15"/>
      <c r="THG30" s="15"/>
      <c r="THH30" s="15"/>
      <c r="THI30" s="20"/>
      <c r="THJ30" s="15"/>
      <c r="THK30" s="50" t="s">
        <v>82</v>
      </c>
      <c r="THL30" s="50"/>
      <c r="THM30" s="49">
        <v>1661</v>
      </c>
      <c r="THN30" s="34"/>
      <c r="THO30" s="39"/>
      <c r="THP30" s="39"/>
      <c r="THQ30" s="15"/>
      <c r="THR30" s="15"/>
      <c r="THS30" s="44"/>
      <c r="THT30" s="39"/>
      <c r="THU30" s="4"/>
      <c r="TII30" s="25"/>
      <c r="TIJ30" s="15"/>
      <c r="TIM30" s="15"/>
      <c r="TIN30" s="15"/>
      <c r="TIO30" s="20"/>
      <c r="TIP30" s="15"/>
      <c r="TIQ30" s="50" t="s">
        <v>82</v>
      </c>
      <c r="TIR30" s="50"/>
      <c r="TIS30" s="49">
        <v>1661</v>
      </c>
      <c r="TIT30" s="34"/>
      <c r="TIU30" s="39"/>
      <c r="TIV30" s="39"/>
      <c r="TIW30" s="15"/>
      <c r="TIX30" s="15"/>
      <c r="TIY30" s="44"/>
      <c r="TIZ30" s="39"/>
      <c r="TJA30" s="4"/>
      <c r="TJO30" s="25"/>
      <c r="TJP30" s="15"/>
      <c r="TJS30" s="15"/>
      <c r="TJT30" s="15"/>
      <c r="TJU30" s="20"/>
      <c r="TJV30" s="15"/>
      <c r="TJW30" s="50" t="s">
        <v>82</v>
      </c>
      <c r="TJX30" s="50"/>
      <c r="TJY30" s="49">
        <v>1661</v>
      </c>
      <c r="TJZ30" s="34"/>
      <c r="TKA30" s="39"/>
      <c r="TKB30" s="39"/>
      <c r="TKC30" s="15"/>
      <c r="TKD30" s="15"/>
      <c r="TKE30" s="44"/>
      <c r="TKF30" s="39"/>
      <c r="TKG30" s="4"/>
      <c r="TKU30" s="25"/>
      <c r="TKV30" s="15"/>
      <c r="TKY30" s="15"/>
      <c r="TKZ30" s="15"/>
      <c r="TLA30" s="20"/>
      <c r="TLB30" s="15"/>
      <c r="TLC30" s="50" t="s">
        <v>82</v>
      </c>
      <c r="TLD30" s="50"/>
      <c r="TLE30" s="49">
        <v>1661</v>
      </c>
      <c r="TLF30" s="34"/>
      <c r="TLG30" s="39"/>
      <c r="TLH30" s="39"/>
      <c r="TLI30" s="15"/>
      <c r="TLJ30" s="15"/>
      <c r="TLK30" s="44"/>
      <c r="TLL30" s="39"/>
      <c r="TLM30" s="4"/>
      <c r="TMA30" s="25"/>
      <c r="TMB30" s="15"/>
      <c r="TME30" s="15"/>
      <c r="TMF30" s="15"/>
      <c r="TMG30" s="20"/>
      <c r="TMH30" s="15"/>
      <c r="TMI30" s="50" t="s">
        <v>82</v>
      </c>
      <c r="TMJ30" s="50"/>
      <c r="TMK30" s="49">
        <v>1661</v>
      </c>
      <c r="TML30" s="34"/>
      <c r="TMM30" s="39"/>
      <c r="TMN30" s="39"/>
      <c r="TMO30" s="15"/>
      <c r="TMP30" s="15"/>
      <c r="TMQ30" s="44"/>
      <c r="TMR30" s="39"/>
      <c r="TMS30" s="4"/>
      <c r="TNG30" s="25"/>
      <c r="TNH30" s="15"/>
      <c r="TNK30" s="15"/>
      <c r="TNL30" s="15"/>
      <c r="TNM30" s="20"/>
      <c r="TNN30" s="15"/>
      <c r="TNO30" s="50" t="s">
        <v>82</v>
      </c>
      <c r="TNP30" s="50"/>
      <c r="TNQ30" s="49">
        <v>1661</v>
      </c>
      <c r="TNR30" s="34"/>
      <c r="TNS30" s="39"/>
      <c r="TNT30" s="39"/>
      <c r="TNU30" s="15"/>
      <c r="TNV30" s="15"/>
      <c r="TNW30" s="44"/>
      <c r="TNX30" s="39"/>
      <c r="TNY30" s="4"/>
      <c r="TOM30" s="25"/>
      <c r="TON30" s="15"/>
      <c r="TOQ30" s="15"/>
      <c r="TOR30" s="15"/>
      <c r="TOS30" s="20"/>
      <c r="TOT30" s="15"/>
      <c r="TOU30" s="50" t="s">
        <v>82</v>
      </c>
      <c r="TOV30" s="50"/>
      <c r="TOW30" s="49">
        <v>1661</v>
      </c>
      <c r="TOX30" s="34"/>
      <c r="TOY30" s="39"/>
      <c r="TOZ30" s="39"/>
      <c r="TPA30" s="15"/>
      <c r="TPB30" s="15"/>
      <c r="TPC30" s="44"/>
      <c r="TPD30" s="39"/>
      <c r="TPE30" s="4"/>
      <c r="TPS30" s="25"/>
      <c r="TPT30" s="15"/>
      <c r="TPW30" s="15"/>
      <c r="TPX30" s="15"/>
      <c r="TPY30" s="20"/>
      <c r="TPZ30" s="15"/>
      <c r="TQA30" s="50" t="s">
        <v>82</v>
      </c>
      <c r="TQB30" s="50"/>
      <c r="TQC30" s="49">
        <v>1661</v>
      </c>
      <c r="TQD30" s="34"/>
      <c r="TQE30" s="39"/>
      <c r="TQF30" s="39"/>
      <c r="TQG30" s="15"/>
      <c r="TQH30" s="15"/>
      <c r="TQI30" s="44"/>
      <c r="TQJ30" s="39"/>
      <c r="TQK30" s="4"/>
      <c r="TQY30" s="25"/>
      <c r="TQZ30" s="15"/>
      <c r="TRC30" s="15"/>
      <c r="TRD30" s="15"/>
      <c r="TRE30" s="20"/>
      <c r="TRF30" s="15"/>
      <c r="TRG30" s="50" t="s">
        <v>82</v>
      </c>
      <c r="TRH30" s="50"/>
      <c r="TRI30" s="49">
        <v>1661</v>
      </c>
      <c r="TRJ30" s="34"/>
      <c r="TRK30" s="39"/>
      <c r="TRL30" s="39"/>
      <c r="TRM30" s="15"/>
      <c r="TRN30" s="15"/>
      <c r="TRO30" s="44"/>
      <c r="TRP30" s="39"/>
      <c r="TRQ30" s="4"/>
      <c r="TSE30" s="25"/>
      <c r="TSF30" s="15"/>
      <c r="TSI30" s="15"/>
      <c r="TSJ30" s="15"/>
      <c r="TSK30" s="20"/>
      <c r="TSL30" s="15"/>
      <c r="TSM30" s="50" t="s">
        <v>82</v>
      </c>
      <c r="TSN30" s="50"/>
      <c r="TSO30" s="49">
        <v>1661</v>
      </c>
      <c r="TSP30" s="34"/>
      <c r="TSQ30" s="39"/>
      <c r="TSR30" s="39"/>
      <c r="TSS30" s="15"/>
      <c r="TST30" s="15"/>
      <c r="TSU30" s="44"/>
      <c r="TSV30" s="39"/>
      <c r="TSW30" s="4"/>
      <c r="TTK30" s="25"/>
      <c r="TTL30" s="15"/>
      <c r="TTO30" s="15"/>
      <c r="TTP30" s="15"/>
      <c r="TTQ30" s="20"/>
      <c r="TTR30" s="15"/>
      <c r="TTS30" s="50" t="s">
        <v>82</v>
      </c>
      <c r="TTT30" s="50"/>
      <c r="TTU30" s="49">
        <v>1661</v>
      </c>
      <c r="TTV30" s="34"/>
      <c r="TTW30" s="39"/>
      <c r="TTX30" s="39"/>
      <c r="TTY30" s="15"/>
      <c r="TTZ30" s="15"/>
      <c r="TUA30" s="44"/>
      <c r="TUB30" s="39"/>
      <c r="TUC30" s="4"/>
      <c r="TUQ30" s="25"/>
      <c r="TUR30" s="15"/>
      <c r="TUU30" s="15"/>
      <c r="TUV30" s="15"/>
      <c r="TUW30" s="20"/>
      <c r="TUX30" s="15"/>
      <c r="TUY30" s="50" t="s">
        <v>82</v>
      </c>
      <c r="TUZ30" s="50"/>
      <c r="TVA30" s="49">
        <v>1661</v>
      </c>
      <c r="TVB30" s="34"/>
      <c r="TVC30" s="39"/>
      <c r="TVD30" s="39"/>
      <c r="TVE30" s="15"/>
      <c r="TVF30" s="15"/>
      <c r="TVG30" s="44"/>
      <c r="TVH30" s="39"/>
      <c r="TVI30" s="4"/>
      <c r="TVW30" s="25"/>
      <c r="TVX30" s="15"/>
      <c r="TWA30" s="15"/>
      <c r="TWB30" s="15"/>
      <c r="TWC30" s="20"/>
      <c r="TWD30" s="15"/>
      <c r="TWE30" s="50" t="s">
        <v>82</v>
      </c>
      <c r="TWF30" s="50"/>
      <c r="TWG30" s="49">
        <v>1661</v>
      </c>
      <c r="TWH30" s="34"/>
      <c r="TWI30" s="39"/>
      <c r="TWJ30" s="39"/>
      <c r="TWK30" s="15"/>
      <c r="TWL30" s="15"/>
      <c r="TWM30" s="44"/>
      <c r="TWN30" s="39"/>
      <c r="TWO30" s="4"/>
      <c r="TXC30" s="25"/>
      <c r="TXD30" s="15"/>
      <c r="TXG30" s="15"/>
      <c r="TXH30" s="15"/>
      <c r="TXI30" s="20"/>
      <c r="TXJ30" s="15"/>
      <c r="TXK30" s="50" t="s">
        <v>82</v>
      </c>
      <c r="TXL30" s="50"/>
      <c r="TXM30" s="49">
        <v>1661</v>
      </c>
      <c r="TXN30" s="34"/>
      <c r="TXO30" s="39"/>
      <c r="TXP30" s="39"/>
      <c r="TXQ30" s="15"/>
      <c r="TXR30" s="15"/>
      <c r="TXS30" s="44"/>
      <c r="TXT30" s="39"/>
      <c r="TXU30" s="4"/>
      <c r="TYI30" s="25"/>
      <c r="TYJ30" s="15"/>
      <c r="TYM30" s="15"/>
      <c r="TYN30" s="15"/>
      <c r="TYO30" s="20"/>
      <c r="TYP30" s="15"/>
      <c r="TYQ30" s="50" t="s">
        <v>82</v>
      </c>
      <c r="TYR30" s="50"/>
      <c r="TYS30" s="49">
        <v>1661</v>
      </c>
      <c r="TYT30" s="34"/>
      <c r="TYU30" s="39"/>
      <c r="TYV30" s="39"/>
      <c r="TYW30" s="15"/>
      <c r="TYX30" s="15"/>
      <c r="TYY30" s="44"/>
      <c r="TYZ30" s="39"/>
      <c r="TZA30" s="4"/>
      <c r="TZO30" s="25"/>
      <c r="TZP30" s="15"/>
      <c r="TZS30" s="15"/>
      <c r="TZT30" s="15"/>
      <c r="TZU30" s="20"/>
      <c r="TZV30" s="15"/>
      <c r="TZW30" s="50" t="s">
        <v>82</v>
      </c>
      <c r="TZX30" s="50"/>
      <c r="TZY30" s="49">
        <v>1661</v>
      </c>
      <c r="TZZ30" s="34"/>
      <c r="UAA30" s="39"/>
      <c r="UAB30" s="39"/>
      <c r="UAC30" s="15"/>
      <c r="UAD30" s="15"/>
      <c r="UAE30" s="44"/>
      <c r="UAF30" s="39"/>
      <c r="UAG30" s="4"/>
      <c r="UAU30" s="25"/>
      <c r="UAV30" s="15"/>
      <c r="UAY30" s="15"/>
      <c r="UAZ30" s="15"/>
      <c r="UBA30" s="20"/>
      <c r="UBB30" s="15"/>
      <c r="UBC30" s="50" t="s">
        <v>82</v>
      </c>
      <c r="UBD30" s="50"/>
      <c r="UBE30" s="49">
        <v>1661</v>
      </c>
      <c r="UBF30" s="34"/>
      <c r="UBG30" s="39"/>
      <c r="UBH30" s="39"/>
      <c r="UBI30" s="15"/>
      <c r="UBJ30" s="15"/>
      <c r="UBK30" s="44"/>
      <c r="UBL30" s="39"/>
      <c r="UBM30" s="4"/>
      <c r="UCA30" s="25"/>
      <c r="UCB30" s="15"/>
      <c r="UCE30" s="15"/>
      <c r="UCF30" s="15"/>
      <c r="UCG30" s="20"/>
      <c r="UCH30" s="15"/>
      <c r="UCI30" s="50" t="s">
        <v>82</v>
      </c>
      <c r="UCJ30" s="50"/>
      <c r="UCK30" s="49">
        <v>1661</v>
      </c>
      <c r="UCL30" s="34"/>
      <c r="UCM30" s="39"/>
      <c r="UCN30" s="39"/>
      <c r="UCO30" s="15"/>
      <c r="UCP30" s="15"/>
      <c r="UCQ30" s="44"/>
      <c r="UCR30" s="39"/>
      <c r="UCS30" s="4"/>
      <c r="UDG30" s="25"/>
      <c r="UDH30" s="15"/>
      <c r="UDK30" s="15"/>
      <c r="UDL30" s="15"/>
      <c r="UDM30" s="20"/>
      <c r="UDN30" s="15"/>
      <c r="UDO30" s="50" t="s">
        <v>82</v>
      </c>
      <c r="UDP30" s="50"/>
      <c r="UDQ30" s="49">
        <v>1661</v>
      </c>
      <c r="UDR30" s="34"/>
      <c r="UDS30" s="39"/>
      <c r="UDT30" s="39"/>
      <c r="UDU30" s="15"/>
      <c r="UDV30" s="15"/>
      <c r="UDW30" s="44"/>
      <c r="UDX30" s="39"/>
      <c r="UDY30" s="4"/>
      <c r="UEM30" s="25"/>
      <c r="UEN30" s="15"/>
      <c r="UEQ30" s="15"/>
      <c r="UER30" s="15"/>
      <c r="UES30" s="20"/>
      <c r="UET30" s="15"/>
      <c r="UEU30" s="50" t="s">
        <v>82</v>
      </c>
      <c r="UEV30" s="50"/>
      <c r="UEW30" s="49">
        <v>1661</v>
      </c>
      <c r="UEX30" s="34"/>
      <c r="UEY30" s="39"/>
      <c r="UEZ30" s="39"/>
      <c r="UFA30" s="15"/>
      <c r="UFB30" s="15"/>
      <c r="UFC30" s="44"/>
      <c r="UFD30" s="39"/>
      <c r="UFE30" s="4"/>
      <c r="UFS30" s="25"/>
      <c r="UFT30" s="15"/>
      <c r="UFW30" s="15"/>
      <c r="UFX30" s="15"/>
      <c r="UFY30" s="20"/>
      <c r="UFZ30" s="15"/>
      <c r="UGA30" s="50" t="s">
        <v>82</v>
      </c>
      <c r="UGB30" s="50"/>
      <c r="UGC30" s="49">
        <v>1661</v>
      </c>
      <c r="UGD30" s="34"/>
      <c r="UGE30" s="39"/>
      <c r="UGF30" s="39"/>
      <c r="UGG30" s="15"/>
      <c r="UGH30" s="15"/>
      <c r="UGI30" s="44"/>
      <c r="UGJ30" s="39"/>
      <c r="UGK30" s="4"/>
      <c r="UGY30" s="25"/>
      <c r="UGZ30" s="15"/>
      <c r="UHC30" s="15"/>
      <c r="UHD30" s="15"/>
      <c r="UHE30" s="20"/>
      <c r="UHF30" s="15"/>
      <c r="UHG30" s="50" t="s">
        <v>82</v>
      </c>
      <c r="UHH30" s="50"/>
      <c r="UHI30" s="49">
        <v>1661</v>
      </c>
      <c r="UHJ30" s="34"/>
      <c r="UHK30" s="39"/>
      <c r="UHL30" s="39"/>
      <c r="UHM30" s="15"/>
      <c r="UHN30" s="15"/>
      <c r="UHO30" s="44"/>
      <c r="UHP30" s="39"/>
      <c r="UHQ30" s="4"/>
      <c r="UIE30" s="25"/>
      <c r="UIF30" s="15"/>
      <c r="UII30" s="15"/>
      <c r="UIJ30" s="15"/>
      <c r="UIK30" s="20"/>
      <c r="UIL30" s="15"/>
      <c r="UIM30" s="50" t="s">
        <v>82</v>
      </c>
      <c r="UIN30" s="50"/>
      <c r="UIO30" s="49">
        <v>1661</v>
      </c>
      <c r="UIP30" s="34"/>
      <c r="UIQ30" s="39"/>
      <c r="UIR30" s="39"/>
      <c r="UIS30" s="15"/>
      <c r="UIT30" s="15"/>
      <c r="UIU30" s="44"/>
      <c r="UIV30" s="39"/>
      <c r="UIW30" s="4"/>
      <c r="UJK30" s="25"/>
      <c r="UJL30" s="15"/>
      <c r="UJO30" s="15"/>
      <c r="UJP30" s="15"/>
      <c r="UJQ30" s="20"/>
      <c r="UJR30" s="15"/>
      <c r="UJS30" s="50" t="s">
        <v>82</v>
      </c>
      <c r="UJT30" s="50"/>
      <c r="UJU30" s="49">
        <v>1661</v>
      </c>
      <c r="UJV30" s="34"/>
      <c r="UJW30" s="39"/>
      <c r="UJX30" s="39"/>
      <c r="UJY30" s="15"/>
      <c r="UJZ30" s="15"/>
      <c r="UKA30" s="44"/>
      <c r="UKB30" s="39"/>
      <c r="UKC30" s="4"/>
      <c r="UKQ30" s="25"/>
      <c r="UKR30" s="15"/>
      <c r="UKU30" s="15"/>
      <c r="UKV30" s="15"/>
      <c r="UKW30" s="20"/>
      <c r="UKX30" s="15"/>
      <c r="UKY30" s="50" t="s">
        <v>82</v>
      </c>
      <c r="UKZ30" s="50"/>
      <c r="ULA30" s="49">
        <v>1661</v>
      </c>
      <c r="ULB30" s="34"/>
      <c r="ULC30" s="39"/>
      <c r="ULD30" s="39"/>
      <c r="ULE30" s="15"/>
      <c r="ULF30" s="15"/>
      <c r="ULG30" s="44"/>
      <c r="ULH30" s="39"/>
      <c r="ULI30" s="4"/>
      <c r="ULW30" s="25"/>
      <c r="ULX30" s="15"/>
      <c r="UMA30" s="15"/>
      <c r="UMB30" s="15"/>
      <c r="UMC30" s="20"/>
      <c r="UMD30" s="15"/>
      <c r="UME30" s="50" t="s">
        <v>82</v>
      </c>
      <c r="UMF30" s="50"/>
      <c r="UMG30" s="49">
        <v>1661</v>
      </c>
      <c r="UMH30" s="34"/>
      <c r="UMI30" s="39"/>
      <c r="UMJ30" s="39"/>
      <c r="UMK30" s="15"/>
      <c r="UML30" s="15"/>
      <c r="UMM30" s="44"/>
      <c r="UMN30" s="39"/>
      <c r="UMO30" s="4"/>
      <c r="UNC30" s="25"/>
      <c r="UND30" s="15"/>
      <c r="UNG30" s="15"/>
      <c r="UNH30" s="15"/>
      <c r="UNI30" s="20"/>
      <c r="UNJ30" s="15"/>
      <c r="UNK30" s="50" t="s">
        <v>82</v>
      </c>
      <c r="UNL30" s="50"/>
      <c r="UNM30" s="49">
        <v>1661</v>
      </c>
      <c r="UNN30" s="34"/>
      <c r="UNO30" s="39"/>
      <c r="UNP30" s="39"/>
      <c r="UNQ30" s="15"/>
      <c r="UNR30" s="15"/>
      <c r="UNS30" s="44"/>
      <c r="UNT30" s="39"/>
      <c r="UNU30" s="4"/>
      <c r="UOI30" s="25"/>
      <c r="UOJ30" s="15"/>
      <c r="UOM30" s="15"/>
      <c r="UON30" s="15"/>
      <c r="UOO30" s="20"/>
      <c r="UOP30" s="15"/>
      <c r="UOQ30" s="50" t="s">
        <v>82</v>
      </c>
      <c r="UOR30" s="50"/>
      <c r="UOS30" s="49">
        <v>1661</v>
      </c>
      <c r="UOT30" s="34"/>
      <c r="UOU30" s="39"/>
      <c r="UOV30" s="39"/>
      <c r="UOW30" s="15"/>
      <c r="UOX30" s="15"/>
      <c r="UOY30" s="44"/>
      <c r="UOZ30" s="39"/>
      <c r="UPA30" s="4"/>
      <c r="UPO30" s="25"/>
      <c r="UPP30" s="15"/>
      <c r="UPS30" s="15"/>
      <c r="UPT30" s="15"/>
      <c r="UPU30" s="20"/>
      <c r="UPV30" s="15"/>
      <c r="UPW30" s="50" t="s">
        <v>82</v>
      </c>
      <c r="UPX30" s="50"/>
      <c r="UPY30" s="49">
        <v>1661</v>
      </c>
      <c r="UPZ30" s="34"/>
      <c r="UQA30" s="39"/>
      <c r="UQB30" s="39"/>
      <c r="UQC30" s="15"/>
      <c r="UQD30" s="15"/>
      <c r="UQE30" s="44"/>
      <c r="UQF30" s="39"/>
      <c r="UQG30" s="4"/>
      <c r="UQU30" s="25"/>
      <c r="UQV30" s="15"/>
      <c r="UQY30" s="15"/>
      <c r="UQZ30" s="15"/>
      <c r="URA30" s="20"/>
      <c r="URB30" s="15"/>
      <c r="URC30" s="50" t="s">
        <v>82</v>
      </c>
      <c r="URD30" s="50"/>
      <c r="URE30" s="49">
        <v>1661</v>
      </c>
      <c r="URF30" s="34"/>
      <c r="URG30" s="39"/>
      <c r="URH30" s="39"/>
      <c r="URI30" s="15"/>
      <c r="URJ30" s="15"/>
      <c r="URK30" s="44"/>
      <c r="URL30" s="39"/>
      <c r="URM30" s="4"/>
      <c r="USA30" s="25"/>
      <c r="USB30" s="15"/>
      <c r="USE30" s="15"/>
      <c r="USF30" s="15"/>
      <c r="USG30" s="20"/>
      <c r="USH30" s="15"/>
      <c r="USI30" s="50" t="s">
        <v>82</v>
      </c>
      <c r="USJ30" s="50"/>
      <c r="USK30" s="49">
        <v>1661</v>
      </c>
      <c r="USL30" s="34"/>
      <c r="USM30" s="39"/>
      <c r="USN30" s="39"/>
      <c r="USO30" s="15"/>
      <c r="USP30" s="15"/>
      <c r="USQ30" s="44"/>
      <c r="USR30" s="39"/>
      <c r="USS30" s="4"/>
      <c r="UTG30" s="25"/>
      <c r="UTH30" s="15"/>
      <c r="UTK30" s="15"/>
      <c r="UTL30" s="15"/>
      <c r="UTM30" s="20"/>
      <c r="UTN30" s="15"/>
      <c r="UTO30" s="50" t="s">
        <v>82</v>
      </c>
      <c r="UTP30" s="50"/>
      <c r="UTQ30" s="49">
        <v>1661</v>
      </c>
      <c r="UTR30" s="34"/>
      <c r="UTS30" s="39"/>
      <c r="UTT30" s="39"/>
      <c r="UTU30" s="15"/>
      <c r="UTV30" s="15"/>
      <c r="UTW30" s="44"/>
      <c r="UTX30" s="39"/>
      <c r="UTY30" s="4"/>
      <c r="UUM30" s="25"/>
      <c r="UUN30" s="15"/>
      <c r="UUQ30" s="15"/>
      <c r="UUR30" s="15"/>
      <c r="UUS30" s="20"/>
      <c r="UUT30" s="15"/>
      <c r="UUU30" s="50" t="s">
        <v>82</v>
      </c>
      <c r="UUV30" s="50"/>
      <c r="UUW30" s="49">
        <v>1661</v>
      </c>
      <c r="UUX30" s="34"/>
      <c r="UUY30" s="39"/>
      <c r="UUZ30" s="39"/>
      <c r="UVA30" s="15"/>
      <c r="UVB30" s="15"/>
      <c r="UVC30" s="44"/>
      <c r="UVD30" s="39"/>
      <c r="UVE30" s="4"/>
      <c r="UVS30" s="25"/>
      <c r="UVT30" s="15"/>
      <c r="UVW30" s="15"/>
      <c r="UVX30" s="15"/>
      <c r="UVY30" s="20"/>
      <c r="UVZ30" s="15"/>
      <c r="UWA30" s="50" t="s">
        <v>82</v>
      </c>
      <c r="UWB30" s="50"/>
      <c r="UWC30" s="49">
        <v>1661</v>
      </c>
      <c r="UWD30" s="34"/>
      <c r="UWE30" s="39"/>
      <c r="UWF30" s="39"/>
      <c r="UWG30" s="15"/>
      <c r="UWH30" s="15"/>
      <c r="UWI30" s="44"/>
      <c r="UWJ30" s="39"/>
      <c r="UWK30" s="4"/>
      <c r="UWY30" s="25"/>
      <c r="UWZ30" s="15"/>
      <c r="UXC30" s="15"/>
      <c r="UXD30" s="15"/>
      <c r="UXE30" s="20"/>
      <c r="UXF30" s="15"/>
      <c r="UXG30" s="50" t="s">
        <v>82</v>
      </c>
      <c r="UXH30" s="50"/>
      <c r="UXI30" s="49">
        <v>1661</v>
      </c>
      <c r="UXJ30" s="34"/>
      <c r="UXK30" s="39"/>
      <c r="UXL30" s="39"/>
      <c r="UXM30" s="15"/>
      <c r="UXN30" s="15"/>
      <c r="UXO30" s="44"/>
      <c r="UXP30" s="39"/>
      <c r="UXQ30" s="4"/>
      <c r="UYE30" s="25"/>
      <c r="UYF30" s="15"/>
      <c r="UYI30" s="15"/>
      <c r="UYJ30" s="15"/>
      <c r="UYK30" s="20"/>
      <c r="UYL30" s="15"/>
      <c r="UYM30" s="50" t="s">
        <v>82</v>
      </c>
      <c r="UYN30" s="50"/>
      <c r="UYO30" s="49">
        <v>1661</v>
      </c>
      <c r="UYP30" s="34"/>
      <c r="UYQ30" s="39"/>
      <c r="UYR30" s="39"/>
      <c r="UYS30" s="15"/>
      <c r="UYT30" s="15"/>
      <c r="UYU30" s="44"/>
      <c r="UYV30" s="39"/>
      <c r="UYW30" s="4"/>
      <c r="UZK30" s="25"/>
      <c r="UZL30" s="15"/>
      <c r="UZO30" s="15"/>
      <c r="UZP30" s="15"/>
      <c r="UZQ30" s="20"/>
      <c r="UZR30" s="15"/>
      <c r="UZS30" s="50" t="s">
        <v>82</v>
      </c>
      <c r="UZT30" s="50"/>
      <c r="UZU30" s="49">
        <v>1661</v>
      </c>
      <c r="UZV30" s="34"/>
      <c r="UZW30" s="39"/>
      <c r="UZX30" s="39"/>
      <c r="UZY30" s="15"/>
      <c r="UZZ30" s="15"/>
      <c r="VAA30" s="44"/>
      <c r="VAB30" s="39"/>
      <c r="VAC30" s="4"/>
      <c r="VAQ30" s="25"/>
      <c r="VAR30" s="15"/>
      <c r="VAU30" s="15"/>
      <c r="VAV30" s="15"/>
      <c r="VAW30" s="20"/>
      <c r="VAX30" s="15"/>
      <c r="VAY30" s="50" t="s">
        <v>82</v>
      </c>
      <c r="VAZ30" s="50"/>
      <c r="VBA30" s="49">
        <v>1661</v>
      </c>
      <c r="VBB30" s="34"/>
      <c r="VBC30" s="39"/>
      <c r="VBD30" s="39"/>
      <c r="VBE30" s="15"/>
      <c r="VBF30" s="15"/>
      <c r="VBG30" s="44"/>
      <c r="VBH30" s="39"/>
      <c r="VBI30" s="4"/>
      <c r="VBW30" s="25"/>
      <c r="VBX30" s="15"/>
      <c r="VCA30" s="15"/>
      <c r="VCB30" s="15"/>
      <c r="VCC30" s="20"/>
      <c r="VCD30" s="15"/>
      <c r="VCE30" s="50" t="s">
        <v>82</v>
      </c>
      <c r="VCF30" s="50"/>
      <c r="VCG30" s="49">
        <v>1661</v>
      </c>
      <c r="VCH30" s="34"/>
      <c r="VCI30" s="39"/>
      <c r="VCJ30" s="39"/>
      <c r="VCK30" s="15"/>
      <c r="VCL30" s="15"/>
      <c r="VCM30" s="44"/>
      <c r="VCN30" s="39"/>
      <c r="VCO30" s="4"/>
      <c r="VDC30" s="25"/>
      <c r="VDD30" s="15"/>
      <c r="VDG30" s="15"/>
      <c r="VDH30" s="15"/>
      <c r="VDI30" s="20"/>
      <c r="VDJ30" s="15"/>
      <c r="VDK30" s="50" t="s">
        <v>82</v>
      </c>
      <c r="VDL30" s="50"/>
      <c r="VDM30" s="49">
        <v>1661</v>
      </c>
      <c r="VDN30" s="34"/>
      <c r="VDO30" s="39"/>
      <c r="VDP30" s="39"/>
      <c r="VDQ30" s="15"/>
      <c r="VDR30" s="15"/>
      <c r="VDS30" s="44"/>
      <c r="VDT30" s="39"/>
      <c r="VDU30" s="4"/>
      <c r="VEI30" s="25"/>
      <c r="VEJ30" s="15"/>
      <c r="VEM30" s="15"/>
      <c r="VEN30" s="15"/>
      <c r="VEO30" s="20"/>
      <c r="VEP30" s="15"/>
      <c r="VEQ30" s="50" t="s">
        <v>82</v>
      </c>
      <c r="VER30" s="50"/>
      <c r="VES30" s="49">
        <v>1661</v>
      </c>
      <c r="VET30" s="34"/>
      <c r="VEU30" s="39"/>
      <c r="VEV30" s="39"/>
      <c r="VEW30" s="15"/>
      <c r="VEX30" s="15"/>
      <c r="VEY30" s="44"/>
      <c r="VEZ30" s="39"/>
      <c r="VFA30" s="4"/>
      <c r="VFO30" s="25"/>
      <c r="VFP30" s="15"/>
      <c r="VFS30" s="15"/>
      <c r="VFT30" s="15"/>
      <c r="VFU30" s="20"/>
      <c r="VFV30" s="15"/>
      <c r="VFW30" s="50" t="s">
        <v>82</v>
      </c>
      <c r="VFX30" s="50"/>
      <c r="VFY30" s="49">
        <v>1661</v>
      </c>
      <c r="VFZ30" s="34"/>
      <c r="VGA30" s="39"/>
      <c r="VGB30" s="39"/>
      <c r="VGC30" s="15"/>
      <c r="VGD30" s="15"/>
      <c r="VGE30" s="44"/>
      <c r="VGF30" s="39"/>
      <c r="VGG30" s="4"/>
      <c r="VGU30" s="25"/>
      <c r="VGV30" s="15"/>
      <c r="VGY30" s="15"/>
      <c r="VGZ30" s="15"/>
      <c r="VHA30" s="20"/>
      <c r="VHB30" s="15"/>
      <c r="VHC30" s="50" t="s">
        <v>82</v>
      </c>
      <c r="VHD30" s="50"/>
      <c r="VHE30" s="49">
        <v>1661</v>
      </c>
      <c r="VHF30" s="34"/>
      <c r="VHG30" s="39"/>
      <c r="VHH30" s="39"/>
      <c r="VHI30" s="15"/>
      <c r="VHJ30" s="15"/>
      <c r="VHK30" s="44"/>
      <c r="VHL30" s="39"/>
      <c r="VHM30" s="4"/>
      <c r="VIA30" s="25"/>
      <c r="VIB30" s="15"/>
      <c r="VIE30" s="15"/>
      <c r="VIF30" s="15"/>
      <c r="VIG30" s="20"/>
      <c r="VIH30" s="15"/>
      <c r="VII30" s="50" t="s">
        <v>82</v>
      </c>
      <c r="VIJ30" s="50"/>
      <c r="VIK30" s="49">
        <v>1661</v>
      </c>
      <c r="VIL30" s="34"/>
      <c r="VIM30" s="39"/>
      <c r="VIN30" s="39"/>
      <c r="VIO30" s="15"/>
      <c r="VIP30" s="15"/>
      <c r="VIQ30" s="44"/>
      <c r="VIR30" s="39"/>
      <c r="VIS30" s="4"/>
      <c r="VJG30" s="25"/>
      <c r="VJH30" s="15"/>
      <c r="VJK30" s="15"/>
      <c r="VJL30" s="15"/>
      <c r="VJM30" s="20"/>
      <c r="VJN30" s="15"/>
      <c r="VJO30" s="50" t="s">
        <v>82</v>
      </c>
      <c r="VJP30" s="50"/>
      <c r="VJQ30" s="49">
        <v>1661</v>
      </c>
      <c r="VJR30" s="34"/>
      <c r="VJS30" s="39"/>
      <c r="VJT30" s="39"/>
      <c r="VJU30" s="15"/>
      <c r="VJV30" s="15"/>
      <c r="VJW30" s="44"/>
      <c r="VJX30" s="39"/>
      <c r="VJY30" s="4"/>
      <c r="VKM30" s="25"/>
      <c r="VKN30" s="15"/>
      <c r="VKQ30" s="15"/>
      <c r="VKR30" s="15"/>
      <c r="VKS30" s="20"/>
      <c r="VKT30" s="15"/>
      <c r="VKU30" s="50" t="s">
        <v>82</v>
      </c>
      <c r="VKV30" s="50"/>
      <c r="VKW30" s="49">
        <v>1661</v>
      </c>
      <c r="VKX30" s="34"/>
      <c r="VKY30" s="39"/>
      <c r="VKZ30" s="39"/>
      <c r="VLA30" s="15"/>
      <c r="VLB30" s="15"/>
      <c r="VLC30" s="44"/>
      <c r="VLD30" s="39"/>
      <c r="VLE30" s="4"/>
      <c r="VLS30" s="25"/>
      <c r="VLT30" s="15"/>
      <c r="VLW30" s="15"/>
      <c r="VLX30" s="15"/>
      <c r="VLY30" s="20"/>
      <c r="VLZ30" s="15"/>
      <c r="VMA30" s="50" t="s">
        <v>82</v>
      </c>
      <c r="VMB30" s="50"/>
      <c r="VMC30" s="49">
        <v>1661</v>
      </c>
      <c r="VMD30" s="34"/>
      <c r="VME30" s="39"/>
      <c r="VMF30" s="39"/>
      <c r="VMG30" s="15"/>
      <c r="VMH30" s="15"/>
      <c r="VMI30" s="44"/>
      <c r="VMJ30" s="39"/>
      <c r="VMK30" s="4"/>
      <c r="VMY30" s="25"/>
      <c r="VMZ30" s="15"/>
      <c r="VNC30" s="15"/>
      <c r="VND30" s="15"/>
      <c r="VNE30" s="20"/>
      <c r="VNF30" s="15"/>
      <c r="VNG30" s="50" t="s">
        <v>82</v>
      </c>
      <c r="VNH30" s="50"/>
      <c r="VNI30" s="49">
        <v>1661</v>
      </c>
      <c r="VNJ30" s="34"/>
      <c r="VNK30" s="39"/>
      <c r="VNL30" s="39"/>
      <c r="VNM30" s="15"/>
      <c r="VNN30" s="15"/>
      <c r="VNO30" s="44"/>
      <c r="VNP30" s="39"/>
      <c r="VNQ30" s="4"/>
      <c r="VOE30" s="25"/>
      <c r="VOF30" s="15"/>
      <c r="VOI30" s="15"/>
      <c r="VOJ30" s="15"/>
      <c r="VOK30" s="20"/>
      <c r="VOL30" s="15"/>
      <c r="VOM30" s="50" t="s">
        <v>82</v>
      </c>
      <c r="VON30" s="50"/>
      <c r="VOO30" s="49">
        <v>1661</v>
      </c>
      <c r="VOP30" s="34"/>
      <c r="VOQ30" s="39"/>
      <c r="VOR30" s="39"/>
      <c r="VOS30" s="15"/>
      <c r="VOT30" s="15"/>
      <c r="VOU30" s="44"/>
      <c r="VOV30" s="39"/>
      <c r="VOW30" s="4"/>
      <c r="VPK30" s="25"/>
      <c r="VPL30" s="15"/>
      <c r="VPO30" s="15"/>
      <c r="VPP30" s="15"/>
      <c r="VPQ30" s="20"/>
      <c r="VPR30" s="15"/>
      <c r="VPS30" s="50" t="s">
        <v>82</v>
      </c>
      <c r="VPT30" s="50"/>
      <c r="VPU30" s="49">
        <v>1661</v>
      </c>
      <c r="VPV30" s="34"/>
      <c r="VPW30" s="39"/>
      <c r="VPX30" s="39"/>
      <c r="VPY30" s="15"/>
      <c r="VPZ30" s="15"/>
      <c r="VQA30" s="44"/>
      <c r="VQB30" s="39"/>
      <c r="VQC30" s="4"/>
      <c r="VQQ30" s="25"/>
      <c r="VQR30" s="15"/>
      <c r="VQU30" s="15"/>
      <c r="VQV30" s="15"/>
      <c r="VQW30" s="20"/>
      <c r="VQX30" s="15"/>
      <c r="VQY30" s="50" t="s">
        <v>82</v>
      </c>
      <c r="VQZ30" s="50"/>
      <c r="VRA30" s="49">
        <v>1661</v>
      </c>
      <c r="VRB30" s="34"/>
      <c r="VRC30" s="39"/>
      <c r="VRD30" s="39"/>
      <c r="VRE30" s="15"/>
      <c r="VRF30" s="15"/>
      <c r="VRG30" s="44"/>
      <c r="VRH30" s="39"/>
      <c r="VRI30" s="4"/>
      <c r="VRW30" s="25"/>
      <c r="VRX30" s="15"/>
      <c r="VSA30" s="15"/>
      <c r="VSB30" s="15"/>
      <c r="VSC30" s="20"/>
      <c r="VSD30" s="15"/>
      <c r="VSE30" s="50" t="s">
        <v>82</v>
      </c>
      <c r="VSF30" s="50"/>
      <c r="VSG30" s="49">
        <v>1661</v>
      </c>
      <c r="VSH30" s="34"/>
      <c r="VSI30" s="39"/>
      <c r="VSJ30" s="39"/>
      <c r="VSK30" s="15"/>
      <c r="VSL30" s="15"/>
      <c r="VSM30" s="44"/>
      <c r="VSN30" s="39"/>
      <c r="VSO30" s="4"/>
      <c r="VTC30" s="25"/>
      <c r="VTD30" s="15"/>
      <c r="VTG30" s="15"/>
      <c r="VTH30" s="15"/>
      <c r="VTI30" s="20"/>
      <c r="VTJ30" s="15"/>
      <c r="VTK30" s="50" t="s">
        <v>82</v>
      </c>
      <c r="VTL30" s="50"/>
      <c r="VTM30" s="49">
        <v>1661</v>
      </c>
      <c r="VTN30" s="34"/>
      <c r="VTO30" s="39"/>
      <c r="VTP30" s="39"/>
      <c r="VTQ30" s="15"/>
      <c r="VTR30" s="15"/>
      <c r="VTS30" s="44"/>
      <c r="VTT30" s="39"/>
      <c r="VTU30" s="4"/>
      <c r="VUI30" s="25"/>
      <c r="VUJ30" s="15"/>
      <c r="VUM30" s="15"/>
      <c r="VUN30" s="15"/>
      <c r="VUO30" s="20"/>
      <c r="VUP30" s="15"/>
      <c r="VUQ30" s="50" t="s">
        <v>82</v>
      </c>
      <c r="VUR30" s="50"/>
      <c r="VUS30" s="49">
        <v>1661</v>
      </c>
      <c r="VUT30" s="34"/>
      <c r="VUU30" s="39"/>
      <c r="VUV30" s="39"/>
      <c r="VUW30" s="15"/>
      <c r="VUX30" s="15"/>
      <c r="VUY30" s="44"/>
      <c r="VUZ30" s="39"/>
      <c r="VVA30" s="4"/>
      <c r="VVO30" s="25"/>
      <c r="VVP30" s="15"/>
      <c r="VVS30" s="15"/>
      <c r="VVT30" s="15"/>
      <c r="VVU30" s="20"/>
      <c r="VVV30" s="15"/>
      <c r="VVW30" s="50" t="s">
        <v>82</v>
      </c>
      <c r="VVX30" s="50"/>
      <c r="VVY30" s="49">
        <v>1661</v>
      </c>
      <c r="VVZ30" s="34"/>
      <c r="VWA30" s="39"/>
      <c r="VWB30" s="39"/>
      <c r="VWC30" s="15"/>
      <c r="VWD30" s="15"/>
      <c r="VWE30" s="44"/>
      <c r="VWF30" s="39"/>
      <c r="VWG30" s="4"/>
      <c r="VWU30" s="25"/>
      <c r="VWV30" s="15"/>
      <c r="VWY30" s="15"/>
      <c r="VWZ30" s="15"/>
      <c r="VXA30" s="20"/>
      <c r="VXB30" s="15"/>
      <c r="VXC30" s="50" t="s">
        <v>82</v>
      </c>
      <c r="VXD30" s="50"/>
      <c r="VXE30" s="49">
        <v>1661</v>
      </c>
      <c r="VXF30" s="34"/>
      <c r="VXG30" s="39"/>
      <c r="VXH30" s="39"/>
      <c r="VXI30" s="15"/>
      <c r="VXJ30" s="15"/>
      <c r="VXK30" s="44"/>
      <c r="VXL30" s="39"/>
      <c r="VXM30" s="4"/>
      <c r="VYA30" s="25"/>
      <c r="VYB30" s="15"/>
      <c r="VYE30" s="15"/>
      <c r="VYF30" s="15"/>
      <c r="VYG30" s="20"/>
      <c r="VYH30" s="15"/>
      <c r="VYI30" s="50" t="s">
        <v>82</v>
      </c>
      <c r="VYJ30" s="50"/>
      <c r="VYK30" s="49">
        <v>1661</v>
      </c>
      <c r="VYL30" s="34"/>
      <c r="VYM30" s="39"/>
      <c r="VYN30" s="39"/>
      <c r="VYO30" s="15"/>
      <c r="VYP30" s="15"/>
      <c r="VYQ30" s="44"/>
      <c r="VYR30" s="39"/>
      <c r="VYS30" s="4"/>
      <c r="VZG30" s="25"/>
      <c r="VZH30" s="15"/>
      <c r="VZK30" s="15"/>
      <c r="VZL30" s="15"/>
      <c r="VZM30" s="20"/>
      <c r="VZN30" s="15"/>
      <c r="VZO30" s="50" t="s">
        <v>82</v>
      </c>
      <c r="VZP30" s="50"/>
      <c r="VZQ30" s="49">
        <v>1661</v>
      </c>
      <c r="VZR30" s="34"/>
      <c r="VZS30" s="39"/>
      <c r="VZT30" s="39"/>
      <c r="VZU30" s="15"/>
      <c r="VZV30" s="15"/>
      <c r="VZW30" s="44"/>
      <c r="VZX30" s="39"/>
      <c r="VZY30" s="4"/>
      <c r="WAM30" s="25"/>
      <c r="WAN30" s="15"/>
      <c r="WAQ30" s="15"/>
      <c r="WAR30" s="15"/>
      <c r="WAS30" s="20"/>
      <c r="WAT30" s="15"/>
      <c r="WAU30" s="50" t="s">
        <v>82</v>
      </c>
      <c r="WAV30" s="50"/>
      <c r="WAW30" s="49">
        <v>1661</v>
      </c>
      <c r="WAX30" s="34"/>
      <c r="WAY30" s="39"/>
      <c r="WAZ30" s="39"/>
      <c r="WBA30" s="15"/>
      <c r="WBB30" s="15"/>
      <c r="WBC30" s="44"/>
      <c r="WBD30" s="39"/>
      <c r="WBE30" s="4"/>
      <c r="WBS30" s="25"/>
      <c r="WBT30" s="15"/>
      <c r="WBW30" s="15"/>
      <c r="WBX30" s="15"/>
      <c r="WBY30" s="20"/>
      <c r="WBZ30" s="15"/>
      <c r="WCA30" s="50" t="s">
        <v>82</v>
      </c>
      <c r="WCB30" s="50"/>
      <c r="WCC30" s="49">
        <v>1661</v>
      </c>
      <c r="WCD30" s="34"/>
      <c r="WCE30" s="39"/>
      <c r="WCF30" s="39"/>
      <c r="WCG30" s="15"/>
      <c r="WCH30" s="15"/>
      <c r="WCI30" s="44"/>
      <c r="WCJ30" s="39"/>
      <c r="WCK30" s="4"/>
      <c r="WCY30" s="25"/>
      <c r="WCZ30" s="15"/>
      <c r="WDC30" s="15"/>
      <c r="WDD30" s="15"/>
      <c r="WDE30" s="20"/>
      <c r="WDF30" s="15"/>
      <c r="WDG30" s="50" t="s">
        <v>82</v>
      </c>
      <c r="WDH30" s="50"/>
      <c r="WDI30" s="49">
        <v>1661</v>
      </c>
      <c r="WDJ30" s="34"/>
      <c r="WDK30" s="39"/>
      <c r="WDL30" s="39"/>
      <c r="WDM30" s="15"/>
      <c r="WDN30" s="15"/>
      <c r="WDO30" s="44"/>
      <c r="WDP30" s="39"/>
      <c r="WDQ30" s="4"/>
      <c r="WEE30" s="25"/>
      <c r="WEF30" s="15"/>
      <c r="WEI30" s="15"/>
      <c r="WEJ30" s="15"/>
      <c r="WEK30" s="20"/>
      <c r="WEL30" s="15"/>
      <c r="WEM30" s="50" t="s">
        <v>82</v>
      </c>
      <c r="WEN30" s="50"/>
      <c r="WEO30" s="49">
        <v>1661</v>
      </c>
      <c r="WEP30" s="34"/>
      <c r="WEQ30" s="39"/>
      <c r="WER30" s="39"/>
      <c r="WES30" s="15"/>
      <c r="WET30" s="15"/>
      <c r="WEU30" s="44"/>
      <c r="WEV30" s="39"/>
      <c r="WEW30" s="4"/>
      <c r="WFK30" s="25"/>
      <c r="WFL30" s="15"/>
      <c r="WFO30" s="15"/>
      <c r="WFP30" s="15"/>
      <c r="WFQ30" s="20"/>
      <c r="WFR30" s="15"/>
      <c r="WFS30" s="50" t="s">
        <v>82</v>
      </c>
      <c r="WFT30" s="50"/>
      <c r="WFU30" s="49">
        <v>1661</v>
      </c>
      <c r="WFV30" s="34"/>
      <c r="WFW30" s="39"/>
      <c r="WFX30" s="39"/>
      <c r="WFY30" s="15"/>
      <c r="WFZ30" s="15"/>
      <c r="WGA30" s="44"/>
      <c r="WGB30" s="39"/>
      <c r="WGC30" s="4"/>
      <c r="WGQ30" s="25"/>
      <c r="WGR30" s="15"/>
      <c r="WGU30" s="15"/>
      <c r="WGV30" s="15"/>
      <c r="WGW30" s="20"/>
      <c r="WGX30" s="15"/>
      <c r="WGY30" s="50" t="s">
        <v>82</v>
      </c>
      <c r="WGZ30" s="50"/>
      <c r="WHA30" s="49">
        <v>1661</v>
      </c>
      <c r="WHB30" s="34"/>
      <c r="WHC30" s="39"/>
      <c r="WHD30" s="39"/>
      <c r="WHE30" s="15"/>
      <c r="WHF30" s="15"/>
      <c r="WHG30" s="44"/>
      <c r="WHH30" s="39"/>
      <c r="WHI30" s="4"/>
      <c r="WHW30" s="25"/>
      <c r="WHX30" s="15"/>
      <c r="WIA30" s="15"/>
      <c r="WIB30" s="15"/>
      <c r="WIC30" s="20"/>
      <c r="WID30" s="15"/>
      <c r="WIE30" s="50" t="s">
        <v>82</v>
      </c>
      <c r="WIF30" s="50"/>
      <c r="WIG30" s="49">
        <v>1661</v>
      </c>
      <c r="WIH30" s="34"/>
      <c r="WII30" s="39"/>
      <c r="WIJ30" s="39"/>
      <c r="WIK30" s="15"/>
      <c r="WIL30" s="15"/>
      <c r="WIM30" s="44"/>
      <c r="WIN30" s="39"/>
      <c r="WIO30" s="4"/>
      <c r="WJC30" s="25"/>
      <c r="WJD30" s="15"/>
      <c r="WJG30" s="15"/>
      <c r="WJH30" s="15"/>
      <c r="WJI30" s="20"/>
      <c r="WJJ30" s="15"/>
      <c r="WJK30" s="50" t="s">
        <v>82</v>
      </c>
      <c r="WJL30" s="50"/>
      <c r="WJM30" s="49">
        <v>1661</v>
      </c>
      <c r="WJN30" s="34"/>
      <c r="WJO30" s="39"/>
      <c r="WJP30" s="39"/>
      <c r="WJQ30" s="15"/>
      <c r="WJR30" s="15"/>
      <c r="WJS30" s="44"/>
      <c r="WJT30" s="39"/>
      <c r="WJU30" s="4"/>
      <c r="WKI30" s="25"/>
      <c r="WKJ30" s="15"/>
      <c r="WKM30" s="15"/>
      <c r="WKN30" s="15"/>
      <c r="WKO30" s="20"/>
      <c r="WKP30" s="15"/>
      <c r="WKQ30" s="50" t="s">
        <v>82</v>
      </c>
      <c r="WKR30" s="50"/>
      <c r="WKS30" s="49">
        <v>1661</v>
      </c>
      <c r="WKT30" s="34"/>
      <c r="WKU30" s="39"/>
      <c r="WKV30" s="39"/>
      <c r="WKW30" s="15"/>
      <c r="WKX30" s="15"/>
      <c r="WKY30" s="44"/>
      <c r="WKZ30" s="39"/>
      <c r="WLA30" s="4"/>
      <c r="WLO30" s="25"/>
      <c r="WLP30" s="15"/>
      <c r="WLS30" s="15"/>
      <c r="WLT30" s="15"/>
      <c r="WLU30" s="20"/>
      <c r="WLV30" s="15"/>
      <c r="WLW30" s="50" t="s">
        <v>82</v>
      </c>
      <c r="WLX30" s="50"/>
      <c r="WLY30" s="49">
        <v>1661</v>
      </c>
      <c r="WLZ30" s="34"/>
      <c r="WMA30" s="39"/>
      <c r="WMB30" s="39"/>
      <c r="WMC30" s="15"/>
      <c r="WMD30" s="15"/>
      <c r="WME30" s="44"/>
      <c r="WMF30" s="39"/>
      <c r="WMG30" s="4"/>
      <c r="WMU30" s="25"/>
      <c r="WMV30" s="15"/>
      <c r="WMY30" s="15"/>
      <c r="WMZ30" s="15"/>
      <c r="WNA30" s="20"/>
      <c r="WNB30" s="15"/>
      <c r="WNC30" s="50" t="s">
        <v>82</v>
      </c>
      <c r="WND30" s="50"/>
      <c r="WNE30" s="49">
        <v>1661</v>
      </c>
      <c r="WNF30" s="34"/>
      <c r="WNG30" s="39"/>
      <c r="WNH30" s="39"/>
      <c r="WNI30" s="15"/>
      <c r="WNJ30" s="15"/>
      <c r="WNK30" s="44"/>
      <c r="WNL30" s="39"/>
      <c r="WNM30" s="4"/>
      <c r="WOA30" s="25"/>
      <c r="WOB30" s="15"/>
      <c r="WOE30" s="15"/>
      <c r="WOF30" s="15"/>
      <c r="WOG30" s="20"/>
      <c r="WOH30" s="15"/>
      <c r="WOI30" s="50" t="s">
        <v>82</v>
      </c>
      <c r="WOJ30" s="50"/>
      <c r="WOK30" s="49">
        <v>1661</v>
      </c>
      <c r="WOL30" s="34"/>
      <c r="WOM30" s="39"/>
      <c r="WON30" s="39"/>
      <c r="WOO30" s="15"/>
      <c r="WOP30" s="15"/>
      <c r="WOQ30" s="44"/>
      <c r="WOR30" s="39"/>
      <c r="WOS30" s="4"/>
      <c r="WPG30" s="25"/>
      <c r="WPH30" s="15"/>
      <c r="WPK30" s="15"/>
      <c r="WPL30" s="15"/>
      <c r="WPM30" s="20"/>
      <c r="WPN30" s="15"/>
      <c r="WPO30" s="50" t="s">
        <v>82</v>
      </c>
      <c r="WPP30" s="50"/>
      <c r="WPQ30" s="49">
        <v>1661</v>
      </c>
      <c r="WPR30" s="34"/>
      <c r="WPS30" s="39"/>
      <c r="WPT30" s="39"/>
      <c r="WPU30" s="15"/>
      <c r="WPV30" s="15"/>
      <c r="WPW30" s="44"/>
      <c r="WPX30" s="39"/>
      <c r="WPY30" s="4"/>
      <c r="WQM30" s="25"/>
      <c r="WQN30" s="15"/>
      <c r="WQQ30" s="15"/>
      <c r="WQR30" s="15"/>
      <c r="WQS30" s="20"/>
      <c r="WQT30" s="15"/>
      <c r="WQU30" s="50" t="s">
        <v>82</v>
      </c>
      <c r="WQV30" s="50"/>
      <c r="WQW30" s="49">
        <v>1661</v>
      </c>
      <c r="WQX30" s="34"/>
      <c r="WQY30" s="39"/>
      <c r="WQZ30" s="39"/>
      <c r="WRA30" s="15"/>
      <c r="WRB30" s="15"/>
      <c r="WRC30" s="44"/>
      <c r="WRD30" s="39"/>
      <c r="WRE30" s="4"/>
      <c r="WRS30" s="25"/>
      <c r="WRT30" s="15"/>
      <c r="WRW30" s="15"/>
      <c r="WRX30" s="15"/>
      <c r="WRY30" s="20"/>
      <c r="WRZ30" s="15"/>
      <c r="WSA30" s="50" t="s">
        <v>82</v>
      </c>
      <c r="WSB30" s="50"/>
      <c r="WSC30" s="49">
        <v>1661</v>
      </c>
      <c r="WSD30" s="34"/>
      <c r="WSE30" s="39"/>
      <c r="WSF30" s="39"/>
      <c r="WSG30" s="15"/>
      <c r="WSH30" s="15"/>
      <c r="WSI30" s="44"/>
      <c r="WSJ30" s="39"/>
      <c r="WSK30" s="4"/>
      <c r="WSY30" s="25"/>
      <c r="WSZ30" s="15"/>
      <c r="WTC30" s="15"/>
      <c r="WTD30" s="15"/>
      <c r="WTE30" s="20"/>
      <c r="WTF30" s="15"/>
      <c r="WTG30" s="50" t="s">
        <v>82</v>
      </c>
      <c r="WTH30" s="50"/>
      <c r="WTI30" s="49">
        <v>1661</v>
      </c>
      <c r="WTJ30" s="34"/>
      <c r="WTK30" s="39"/>
      <c r="WTL30" s="39"/>
      <c r="WTM30" s="15"/>
      <c r="WTN30" s="15"/>
      <c r="WTO30" s="44"/>
      <c r="WTP30" s="39"/>
      <c r="WTQ30" s="4"/>
      <c r="WUE30" s="25"/>
      <c r="WUF30" s="15"/>
      <c r="WUI30" s="15"/>
      <c r="WUJ30" s="15"/>
      <c r="WUK30" s="20"/>
      <c r="WUL30" s="15"/>
      <c r="WUM30" s="50" t="s">
        <v>82</v>
      </c>
      <c r="WUN30" s="50"/>
      <c r="WUO30" s="49">
        <v>1661</v>
      </c>
      <c r="WUP30" s="34"/>
      <c r="WUQ30" s="39"/>
      <c r="WUR30" s="39"/>
      <c r="WUS30" s="15"/>
      <c r="WUT30" s="15"/>
      <c r="WUU30" s="44"/>
      <c r="WUV30" s="39"/>
      <c r="WUW30" s="4"/>
      <c r="WVK30" s="25"/>
      <c r="WVL30" s="15"/>
      <c r="WVO30" s="15"/>
      <c r="WVP30" s="15"/>
      <c r="WVQ30" s="20"/>
      <c r="WVR30" s="15"/>
      <c r="WVS30" s="50" t="s">
        <v>82</v>
      </c>
      <c r="WVT30" s="50"/>
      <c r="WVU30" s="49">
        <v>1661</v>
      </c>
      <c r="WVV30" s="34"/>
      <c r="WVW30" s="39"/>
      <c r="WVX30" s="39"/>
      <c r="WVY30" s="15"/>
      <c r="WVZ30" s="15"/>
      <c r="WWA30" s="44"/>
      <c r="WWB30" s="39"/>
      <c r="WWC30" s="4"/>
      <c r="WWQ30" s="25"/>
      <c r="WWR30" s="15"/>
      <c r="WWU30" s="15"/>
      <c r="WWV30" s="15"/>
      <c r="WWW30" s="20"/>
      <c r="WWX30" s="15"/>
      <c r="WWY30" s="50" t="s">
        <v>82</v>
      </c>
      <c r="WWZ30" s="50"/>
      <c r="WXA30" s="49">
        <v>1661</v>
      </c>
      <c r="WXB30" s="34"/>
      <c r="WXC30" s="39"/>
      <c r="WXD30" s="39"/>
      <c r="WXE30" s="15"/>
      <c r="WXF30" s="15"/>
      <c r="WXG30" s="44"/>
      <c r="WXH30" s="39"/>
      <c r="WXI30" s="4"/>
      <c r="WXW30" s="25"/>
      <c r="WXX30" s="15"/>
      <c r="WYA30" s="15"/>
      <c r="WYB30" s="15"/>
      <c r="WYC30" s="20"/>
      <c r="WYD30" s="15"/>
      <c r="WYE30" s="50" t="s">
        <v>82</v>
      </c>
      <c r="WYF30" s="50"/>
      <c r="WYG30" s="49">
        <v>1661</v>
      </c>
      <c r="WYH30" s="34"/>
      <c r="WYI30" s="39"/>
      <c r="WYJ30" s="39"/>
      <c r="WYK30" s="15"/>
      <c r="WYL30" s="15"/>
      <c r="WYM30" s="44"/>
      <c r="WYN30" s="39"/>
      <c r="WYO30" s="4"/>
      <c r="WZC30" s="25"/>
      <c r="WZD30" s="15"/>
      <c r="WZG30" s="15"/>
      <c r="WZH30" s="15"/>
      <c r="WZI30" s="20"/>
      <c r="WZJ30" s="15"/>
      <c r="WZK30" s="50" t="s">
        <v>82</v>
      </c>
      <c r="WZL30" s="50"/>
      <c r="WZM30" s="49">
        <v>1661</v>
      </c>
      <c r="WZN30" s="34"/>
      <c r="WZO30" s="39"/>
      <c r="WZP30" s="39"/>
      <c r="WZQ30" s="15"/>
      <c r="WZR30" s="15"/>
      <c r="WZS30" s="44"/>
      <c r="WZT30" s="39"/>
      <c r="WZU30" s="4"/>
      <c r="XAI30" s="25"/>
      <c r="XAJ30" s="15"/>
      <c r="XAM30" s="15"/>
      <c r="XAN30" s="15"/>
      <c r="XAO30" s="20"/>
      <c r="XAP30" s="15"/>
      <c r="XAQ30" s="50" t="s">
        <v>82</v>
      </c>
      <c r="XAR30" s="50"/>
      <c r="XAS30" s="49">
        <v>1661</v>
      </c>
      <c r="XAT30" s="34"/>
      <c r="XAU30" s="39"/>
      <c r="XAV30" s="39"/>
      <c r="XAW30" s="15"/>
      <c r="XAX30" s="15"/>
      <c r="XAY30" s="44"/>
      <c r="XAZ30" s="39"/>
      <c r="XBA30" s="4"/>
      <c r="XBO30" s="25"/>
      <c r="XBP30" s="15"/>
      <c r="XBS30" s="15"/>
      <c r="XBT30" s="15"/>
      <c r="XBU30" s="20"/>
      <c r="XBV30" s="15"/>
      <c r="XBW30" s="50" t="s">
        <v>82</v>
      </c>
      <c r="XBX30" s="50"/>
      <c r="XBY30" s="49">
        <v>1661</v>
      </c>
      <c r="XBZ30" s="34"/>
      <c r="XCA30" s="39"/>
      <c r="XCB30" s="39"/>
      <c r="XCC30" s="15"/>
      <c r="XCD30" s="15"/>
      <c r="XCE30" s="44"/>
      <c r="XCF30" s="39"/>
      <c r="XCG30" s="4"/>
      <c r="XCU30" s="25"/>
      <c r="XCV30" s="15"/>
      <c r="XCY30" s="15"/>
      <c r="XCZ30" s="15"/>
      <c r="XDA30" s="20"/>
      <c r="XDB30" s="15"/>
      <c r="XDC30" s="50" t="s">
        <v>82</v>
      </c>
      <c r="XDD30" s="50"/>
      <c r="XDE30" s="49">
        <v>1661</v>
      </c>
      <c r="XDF30" s="34"/>
      <c r="XDG30" s="39"/>
      <c r="XDH30" s="39"/>
      <c r="XDI30" s="15"/>
      <c r="XDJ30" s="15"/>
      <c r="XDK30" s="44"/>
      <c r="XDL30" s="39"/>
      <c r="XDM30" s="4"/>
      <c r="XEA30" s="25"/>
      <c r="XEB30" s="15"/>
      <c r="XEE30" s="15"/>
      <c r="XEF30" s="15"/>
      <c r="XEG30" s="20"/>
      <c r="XEH30" s="15"/>
      <c r="XEI30" s="50" t="s">
        <v>82</v>
      </c>
      <c r="XEJ30" s="50"/>
      <c r="XEK30" s="49">
        <v>1661</v>
      </c>
      <c r="XEL30" s="34"/>
      <c r="XEM30" s="39"/>
      <c r="XEN30" s="39"/>
      <c r="XEO30" s="15"/>
      <c r="XEP30" s="15"/>
      <c r="XEQ30" s="44"/>
      <c r="XER30" s="39"/>
      <c r="XES30" s="4"/>
    </row>
    <row r="32" spans="1:1023 1025:2047 2049:3071 3073:4095 4097:5119 5121:6143 6145:7167 7169:8191 8193:9215 9217:10239 10241:11263 11265:12287 12289:13311 13313:14335 14337:15359 15361:16383" x14ac:dyDescent="0.25">
      <c r="A32" s="1" t="s">
        <v>0</v>
      </c>
      <c r="B32" s="1" t="s">
        <v>1</v>
      </c>
      <c r="C32" s="24" t="s">
        <v>2</v>
      </c>
      <c r="D32" s="14" t="s">
        <v>3</v>
      </c>
      <c r="E32" s="1" t="s">
        <v>4</v>
      </c>
      <c r="F32" s="1" t="s">
        <v>5</v>
      </c>
      <c r="G32" s="14" t="s">
        <v>6</v>
      </c>
      <c r="H32" s="14" t="s">
        <v>7</v>
      </c>
      <c r="I32" s="19" t="s">
        <v>8</v>
      </c>
      <c r="J32" s="14" t="s">
        <v>9</v>
      </c>
      <c r="K32" s="14" t="s">
        <v>10</v>
      </c>
      <c r="L32" s="14" t="s">
        <v>11</v>
      </c>
      <c r="M32" s="29" t="s">
        <v>12</v>
      </c>
      <c r="N32" s="33" t="s">
        <v>13</v>
      </c>
      <c r="O32" s="38" t="s">
        <v>14</v>
      </c>
      <c r="P32" s="38" t="s">
        <v>15</v>
      </c>
      <c r="Q32" s="14" t="s">
        <v>16</v>
      </c>
      <c r="R32" s="14" t="s">
        <v>17</v>
      </c>
      <c r="S32" s="43" t="s">
        <v>18</v>
      </c>
      <c r="T32" s="38" t="s">
        <v>19</v>
      </c>
      <c r="U32" s="3" t="s">
        <v>20</v>
      </c>
      <c r="V32" s="1" t="s">
        <v>21</v>
      </c>
      <c r="W32" s="1" t="s">
        <v>22</v>
      </c>
      <c r="X32" s="1" t="s">
        <v>23</v>
      </c>
      <c r="Y32" s="1" t="s">
        <v>24</v>
      </c>
      <c r="Z32" s="1" t="s">
        <v>25</v>
      </c>
      <c r="AA32" s="1" t="s">
        <v>26</v>
      </c>
      <c r="AB32" s="1" t="s">
        <v>27</v>
      </c>
      <c r="AC32" s="1" t="s">
        <v>28</v>
      </c>
      <c r="AD32" s="1" t="s">
        <v>29</v>
      </c>
      <c r="AE32" s="1" t="s">
        <v>30</v>
      </c>
    </row>
    <row r="33" spans="1:31" x14ac:dyDescent="0.25">
      <c r="A33" t="s">
        <v>59</v>
      </c>
      <c r="B33" t="s">
        <v>60</v>
      </c>
      <c r="C33" s="25">
        <v>45219</v>
      </c>
      <c r="D33" s="15">
        <v>1700000</v>
      </c>
      <c r="E33" t="s">
        <v>42</v>
      </c>
      <c r="F33" t="s">
        <v>34</v>
      </c>
      <c r="G33" s="15">
        <v>1700000</v>
      </c>
      <c r="H33" s="15">
        <v>841200</v>
      </c>
      <c r="I33" s="20">
        <f>H33/G33*100</f>
        <v>49.482352941176472</v>
      </c>
      <c r="J33" s="15">
        <v>1682335</v>
      </c>
      <c r="K33" s="15">
        <f>G33-1250317</f>
        <v>449683</v>
      </c>
      <c r="L33" s="15">
        <v>432018</v>
      </c>
      <c r="M33" s="30">
        <v>88.837695999999994</v>
      </c>
      <c r="N33" s="34">
        <v>248.33332799999999</v>
      </c>
      <c r="O33" s="39">
        <v>0.42599999999999999</v>
      </c>
      <c r="P33" s="39">
        <v>0.42599999999999999</v>
      </c>
      <c r="Q33" s="15">
        <f>K33/M33</f>
        <v>5061.848970058837</v>
      </c>
      <c r="R33" s="15">
        <f>K33/O33</f>
        <v>1055593.8967136152</v>
      </c>
      <c r="S33" s="44">
        <f>K33/O33/43560</f>
        <v>24.233101393792818</v>
      </c>
      <c r="T33" s="39">
        <v>66</v>
      </c>
      <c r="U33" s="5" t="s">
        <v>54</v>
      </c>
      <c r="V33" t="s">
        <v>61</v>
      </c>
      <c r="X33" t="s">
        <v>36</v>
      </c>
      <c r="Y33">
        <v>0</v>
      </c>
      <c r="Z33">
        <v>1</v>
      </c>
      <c r="AA33" s="7">
        <v>43811</v>
      </c>
      <c r="AC33" s="6" t="s">
        <v>57</v>
      </c>
      <c r="AD33" t="s">
        <v>62</v>
      </c>
      <c r="AE33" t="s">
        <v>62</v>
      </c>
    </row>
    <row r="34" spans="1:31" ht="15.75" thickBot="1" x14ac:dyDescent="0.3">
      <c r="A34" t="s">
        <v>66</v>
      </c>
      <c r="B34" t="s">
        <v>67</v>
      </c>
      <c r="C34" s="25">
        <v>45231</v>
      </c>
      <c r="D34" s="15">
        <v>650000</v>
      </c>
      <c r="E34" t="s">
        <v>42</v>
      </c>
      <c r="F34" t="s">
        <v>34</v>
      </c>
      <c r="G34" s="15">
        <v>650000</v>
      </c>
      <c r="H34" s="15">
        <v>333800</v>
      </c>
      <c r="I34" s="20">
        <f>H34/G34*100</f>
        <v>51.353846153846149</v>
      </c>
      <c r="J34" s="15">
        <v>667619</v>
      </c>
      <c r="K34" s="15">
        <f>G34-337193</f>
        <v>312807</v>
      </c>
      <c r="L34" s="15">
        <v>330426</v>
      </c>
      <c r="M34" s="30">
        <v>67.947029999999998</v>
      </c>
      <c r="N34" s="34">
        <v>106</v>
      </c>
      <c r="O34" s="39">
        <v>0.191</v>
      </c>
      <c r="P34" s="39">
        <v>0.191</v>
      </c>
      <c r="Q34" s="15">
        <f>K34/M34</f>
        <v>4603.6890795668332</v>
      </c>
      <c r="R34" s="15">
        <f>K34/O34</f>
        <v>1637732.9842931938</v>
      </c>
      <c r="S34" s="44">
        <f>K34/O34/43560</f>
        <v>37.59717594796129</v>
      </c>
      <c r="T34" s="39">
        <v>78.5</v>
      </c>
      <c r="U34" s="5" t="s">
        <v>54</v>
      </c>
      <c r="V34" t="s">
        <v>68</v>
      </c>
      <c r="X34" t="s">
        <v>36</v>
      </c>
      <c r="Y34">
        <v>0</v>
      </c>
      <c r="Z34">
        <v>0</v>
      </c>
      <c r="AA34" s="7">
        <v>39668</v>
      </c>
      <c r="AC34" s="6" t="s">
        <v>57</v>
      </c>
      <c r="AD34" t="s">
        <v>62</v>
      </c>
    </row>
    <row r="35" spans="1:31" ht="15.75" thickTop="1" x14ac:dyDescent="0.25">
      <c r="A35" s="8"/>
      <c r="B35" s="8"/>
      <c r="C35" s="26" t="s">
        <v>73</v>
      </c>
      <c r="D35" s="16">
        <f>+SUM(D33:D34)</f>
        <v>2350000</v>
      </c>
      <c r="E35" s="8"/>
      <c r="F35" s="8"/>
      <c r="G35" s="16">
        <f>+SUM(G33:G34)</f>
        <v>2350000</v>
      </c>
      <c r="H35" s="16">
        <f>+SUM(H33:H34)</f>
        <v>1175000</v>
      </c>
      <c r="I35" s="21"/>
      <c r="J35" s="16">
        <f>+SUM(J33:J34)</f>
        <v>2349954</v>
      </c>
      <c r="K35" s="16">
        <f>+SUM(K33:K34)</f>
        <v>762490</v>
      </c>
      <c r="L35" s="16">
        <f>+SUM(L33:L34)</f>
        <v>762444</v>
      </c>
      <c r="M35" s="31">
        <f>+SUM(M33:M34)</f>
        <v>156.78472599999998</v>
      </c>
      <c r="N35" s="35"/>
      <c r="O35" s="40">
        <f>+SUM(O33:O34)</f>
        <v>0.61699999999999999</v>
      </c>
      <c r="P35" s="40">
        <f>+SUM(P33:P34)</f>
        <v>0.61699999999999999</v>
      </c>
      <c r="Q35" s="16"/>
      <c r="R35" s="16"/>
      <c r="S35" s="45"/>
      <c r="T35" s="40"/>
      <c r="U35" s="9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 x14ac:dyDescent="0.25">
      <c r="A36" s="10"/>
      <c r="B36" s="10"/>
      <c r="C36" s="27"/>
      <c r="D36" s="17"/>
      <c r="E36" s="10"/>
      <c r="F36" s="10"/>
      <c r="G36" s="17"/>
      <c r="H36" s="17" t="s">
        <v>74</v>
      </c>
      <c r="I36" s="22">
        <f>H35/G35*100</f>
        <v>50</v>
      </c>
      <c r="J36" s="17"/>
      <c r="K36" s="17"/>
      <c r="L36" s="17" t="s">
        <v>75</v>
      </c>
      <c r="M36" s="32"/>
      <c r="N36" s="36"/>
      <c r="O36" s="41" t="s">
        <v>75</v>
      </c>
      <c r="P36" s="41"/>
      <c r="Q36" s="17"/>
      <c r="R36" s="17" t="s">
        <v>75</v>
      </c>
      <c r="S36" s="46"/>
      <c r="T36" s="41"/>
      <c r="U36" s="11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x14ac:dyDescent="0.25">
      <c r="A37" s="12"/>
      <c r="B37" s="12"/>
      <c r="C37" s="28"/>
      <c r="D37" s="18"/>
      <c r="E37" s="12"/>
      <c r="F37" s="12"/>
      <c r="G37" s="18"/>
      <c r="H37" s="18" t="s">
        <v>76</v>
      </c>
      <c r="I37" s="23">
        <f>STDEV(I33:I34)</f>
        <v>1.3233455416233257</v>
      </c>
      <c r="J37" s="18"/>
      <c r="K37" s="18"/>
      <c r="L37" s="18" t="s">
        <v>77</v>
      </c>
      <c r="M37" s="48">
        <f>K35/M35</f>
        <v>4863.2926143583663</v>
      </c>
      <c r="N37" s="37"/>
      <c r="O37" s="42" t="s">
        <v>78</v>
      </c>
      <c r="P37" s="42">
        <f>K35/O35</f>
        <v>1235802.2690437601</v>
      </c>
      <c r="Q37" s="18"/>
      <c r="R37" s="18" t="s">
        <v>79</v>
      </c>
      <c r="S37" s="47">
        <f>K35/O35/43560</f>
        <v>28.370116369232328</v>
      </c>
      <c r="T37" s="42"/>
      <c r="U37" s="13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40" spans="1:31" x14ac:dyDescent="0.25">
      <c r="K40" s="50" t="s">
        <v>87</v>
      </c>
      <c r="L40" s="50"/>
      <c r="M40" s="49">
        <v>4863</v>
      </c>
    </row>
  </sheetData>
  <mergeCells count="2">
    <mergeCell ref="A16:AE16"/>
    <mergeCell ref="A1:AE1"/>
  </mergeCells>
  <conditionalFormatting sqref="A3:AE5">
    <cfRule type="expression" dxfId="11" priority="7" stopIfTrue="1">
      <formula>MOD(ROW(),4)&gt;1</formula>
    </cfRule>
    <cfRule type="expression" dxfId="10" priority="8" stopIfTrue="1">
      <formula>MOD(ROW(),4)&lt;2</formula>
    </cfRule>
  </conditionalFormatting>
  <conditionalFormatting sqref="A17:AE18">
    <cfRule type="expression" dxfId="9" priority="5" stopIfTrue="1">
      <formula>MOD(ROW(),4)&gt;1</formula>
    </cfRule>
    <cfRule type="expression" dxfId="8" priority="6" stopIfTrue="1">
      <formula>MOD(ROW(),4)&lt;2</formula>
    </cfRule>
  </conditionalFormatting>
  <conditionalFormatting sqref="A22:AE23 AG22:BK23 BM22:CQ23 CS22:DW23 DY22:FC23 FE22:GI23 GK22:HO23 HQ22:IU23 IW22:KA23 KC22:LG23 LI22:MM23 MO22:NS23 NU22:OY23 PA22:QE23 QG22:RK23 RM22:SQ23 SS22:TW23 TY22:VC23 VE22:WI23 WK22:XO23 XQ22:YU23 YW22:AAA23 AAC22:ABG23 ABI22:ACM23 ACO22:ADS23 ADU22:AEY23 AFA22:AGE23 AGG22:AHK23 AHM22:AIQ23 AIS22:AJW23 AJY22:ALC23 ALE22:AMI23 AMK22:ANO23 ANQ22:AOU23 AOW22:AQA23 AQC22:ARG23 ARI22:ASM23 ASO22:ATS23 ATU22:AUY23 AVA22:AWE23 AWG22:AXK23 AXM22:AYQ23 AYS22:AZW23 AZY22:BBC23 BBE22:BCI23 BCK22:BDO23 BDQ22:BEU23 BEW22:BGA23 BGC22:BHG23 BHI22:BIM23 BIO22:BJS23 BJU22:BKY23 BLA22:BME23 BMG22:BNK23 BNM22:BOQ23 BOS22:BPW23 BPY22:BRC23 BRE22:BSI23 BSK22:BTO23 BTQ22:BUU23 BUW22:BWA23 BWC22:BXG23 BXI22:BYM23 BYO22:BZS23 BZU22:CAY23 CBA22:CCE23 CCG22:CDK23 CDM22:CEQ23 CES22:CFW23 CFY22:CHC23 CHE22:CII23 CIK22:CJO23 CJQ22:CKU23 CKW22:CMA23 CMC22:CNG23 CNI22:COM23 COO22:CPS23 CPU22:CQY23 CRA22:CSE23 CSG22:CTK23 CTM22:CUQ23 CUS22:CVW23 CVY22:CXC23 CXE22:CYI23 CYK22:CZO23 CZQ22:DAU23 DAW22:DCA23 DCC22:DDG23 DDI22:DEM23 DEO22:DFS23 DFU22:DGY23 DHA22:DIE23 DIG22:DJK23 DJM22:DKQ23 DKS22:DLW23 DLY22:DNC23 DNE22:DOI23 DOK22:DPO23 DPQ22:DQU23 DQW22:DSA23 DSC22:DTG23 DTI22:DUM23 DUO22:DVS23 DVU22:DWY23 DXA22:DYE23 DYG22:DZK23 DZM22:EAQ23 EAS22:EBW23 EBY22:EDC23 EDE22:EEI23 EEK22:EFO23 EFQ22:EGU23 EGW22:EIA23 EIC22:EJG23 EJI22:EKM23 EKO22:ELS23 ELU22:EMY23 ENA22:EOE23 EOG22:EPK23 EPM22:EQQ23 EQS22:ERW23 ERY22:ETC23 ETE22:EUI23 EUK22:EVO23 EVQ22:EWU23 EWW22:EYA23 EYC22:EZG23 EZI22:FAM23 FAO22:FBS23 FBU22:FCY23 FDA22:FEE23 FEG22:FFK23 FFM22:FGQ23 FGS22:FHW23 FHY22:FJC23 FJE22:FKI23 FKK22:FLO23 FLQ22:FMU23 FMW22:FOA23 FOC22:FPG23 FPI22:FQM23 FQO22:FRS23 FRU22:FSY23 FTA22:FUE23 FUG22:FVK23 FVM22:FWQ23 FWS22:FXW23 FXY22:FZC23 FZE22:GAI23 GAK22:GBO23 GBQ22:GCU23 GCW22:GEA23 GEC22:GFG23 GFI22:GGM23 GGO22:GHS23 GHU22:GIY23 GJA22:GKE23 GKG22:GLK23 GLM22:GMQ23 GMS22:GNW23 GNY22:GPC23 GPE22:GQI23 GQK22:GRO23 GRQ22:GSU23 GSW22:GUA23 GUC22:GVG23 GVI22:GWM23 GWO22:GXS23 GXU22:GYY23 GZA22:HAE23 HAG22:HBK23 HBM22:HCQ23 HCS22:HDW23 HDY22:HFC23 HFE22:HGI23 HGK22:HHO23 HHQ22:HIU23 HIW22:HKA23 HKC22:HLG23 HLI22:HMM23 HMO22:HNS23 HNU22:HOY23 HPA22:HQE23 HQG22:HRK23 HRM22:HSQ23 HSS22:HTW23 HTY22:HVC23 HVE22:HWI23 HWK22:HXO23 HXQ22:HYU23 HYW22:IAA23 IAC22:IBG23 IBI22:ICM23 ICO22:IDS23 IDU22:IEY23 IFA22:IGE23 IGG22:IHK23 IHM22:IIQ23 IIS22:IJW23 IJY22:ILC23 ILE22:IMI23 IMK22:INO23 INQ22:IOU23 IOW22:IQA23 IQC22:IRG23 IRI22:ISM23 ISO22:ITS23 ITU22:IUY23 IVA22:IWE23 IWG22:IXK23 IXM22:IYQ23 IYS22:IZW23 IZY22:JBC23 JBE22:JCI23 JCK22:JDO23 JDQ22:JEU23 JEW22:JGA23 JGC22:JHG23 JHI22:JIM23 JIO22:JJS23 JJU22:JKY23 JLA22:JME23 JMG22:JNK23 JNM22:JOQ23 JOS22:JPW23 JPY22:JRC23 JRE22:JSI23 JSK22:JTO23 JTQ22:JUU23 JUW22:JWA23 JWC22:JXG23 JXI22:JYM23 JYO22:JZS23 JZU22:KAY23 KBA22:KCE23 KCG22:KDK23 KDM22:KEQ23 KES22:KFW23 KFY22:KHC23 KHE22:KII23 KIK22:KJO23 KJQ22:KKU23 KKW22:KMA23 KMC22:KNG23 KNI22:KOM23 KOO22:KPS23 KPU22:KQY23 KRA22:KSE23 KSG22:KTK23 KTM22:KUQ23 KUS22:KVW23 KVY22:KXC23 KXE22:KYI23 KYK22:KZO23 KZQ22:LAU23 LAW22:LCA23 LCC22:LDG23 LDI22:LEM23 LEO22:LFS23 LFU22:LGY23 LHA22:LIE23 LIG22:LJK23 LJM22:LKQ23 LKS22:LLW23 LLY22:LNC23 LNE22:LOI23 LOK22:LPO23 LPQ22:LQU23 LQW22:LSA23 LSC22:LTG23 LTI22:LUM23 LUO22:LVS23 LVU22:LWY23 LXA22:LYE23 LYG22:LZK23 LZM22:MAQ23 MAS22:MBW23 MBY22:MDC23 MDE22:MEI23 MEK22:MFO23 MFQ22:MGU23 MGW22:MIA23 MIC22:MJG23 MJI22:MKM23 MKO22:MLS23 MLU22:MMY23 MNA22:MOE23 MOG22:MPK23 MPM22:MQQ23 MQS22:MRW23 MRY22:MTC23 MTE22:MUI23 MUK22:MVO23 MVQ22:MWU23 MWW22:MYA23 MYC22:MZG23 MZI22:NAM23 NAO22:NBS23 NBU22:NCY23 NDA22:NEE23 NEG22:NFK23 NFM22:NGQ23 NGS22:NHW23 NHY22:NJC23 NJE22:NKI23 NKK22:NLO23 NLQ22:NMU23 NMW22:NOA23 NOC22:NPG23 NPI22:NQM23 NQO22:NRS23 NRU22:NSY23 NTA22:NUE23 NUG22:NVK23 NVM22:NWQ23 NWS22:NXW23 NXY22:NZC23 NZE22:OAI23 OAK22:OBO23 OBQ22:OCU23 OCW22:OEA23 OEC22:OFG23 OFI22:OGM23 OGO22:OHS23 OHU22:OIY23 OJA22:OKE23 OKG22:OLK23 OLM22:OMQ23 OMS22:ONW23 ONY22:OPC23 OPE22:OQI23 OQK22:ORO23 ORQ22:OSU23 OSW22:OUA23 OUC22:OVG23 OVI22:OWM23 OWO22:OXS23 OXU22:OYY23 OZA22:PAE23 PAG22:PBK23 PBM22:PCQ23 PCS22:PDW23 PDY22:PFC23 PFE22:PGI23 PGK22:PHO23 PHQ22:PIU23 PIW22:PKA23 PKC22:PLG23 PLI22:PMM23 PMO22:PNS23 PNU22:POY23 PPA22:PQE23 PQG22:PRK23 PRM22:PSQ23 PSS22:PTW23 PTY22:PVC23 PVE22:PWI23 PWK22:PXO23 PXQ22:PYU23 PYW22:QAA23 QAC22:QBG23 QBI22:QCM23 QCO22:QDS23 QDU22:QEY23 QFA22:QGE23 QGG22:QHK23 QHM22:QIQ23 QIS22:QJW23 QJY22:QLC23 QLE22:QMI23 QMK22:QNO23 QNQ22:QOU23 QOW22:QQA23 QQC22:QRG23 QRI22:QSM23 QSO22:QTS23 QTU22:QUY23 QVA22:QWE23 QWG22:QXK23 QXM22:QYQ23 QYS22:QZW23 QZY22:RBC23 RBE22:RCI23 RCK22:RDO23 RDQ22:REU23 REW22:RGA23 RGC22:RHG23 RHI22:RIM23 RIO22:RJS23 RJU22:RKY23 RLA22:RME23 RMG22:RNK23 RNM22:ROQ23 ROS22:RPW23 RPY22:RRC23 RRE22:RSI23 RSK22:RTO23 RTQ22:RUU23 RUW22:RWA23 RWC22:RXG23 RXI22:RYM23 RYO22:RZS23 RZU22:SAY23 SBA22:SCE23 SCG22:SDK23 SDM22:SEQ23 SES22:SFW23 SFY22:SHC23 SHE22:SII23 SIK22:SJO23 SJQ22:SKU23 SKW22:SMA23 SMC22:SNG23 SNI22:SOM23 SOO22:SPS23 SPU22:SQY23 SRA22:SSE23 SSG22:STK23 STM22:SUQ23 SUS22:SVW23 SVY22:SXC23 SXE22:SYI23 SYK22:SZO23 SZQ22:TAU23 TAW22:TCA23 TCC22:TDG23 TDI22:TEM23 TEO22:TFS23 TFU22:TGY23 THA22:TIE23 TIG22:TJK23 TJM22:TKQ23 TKS22:TLW23 TLY22:TNC23 TNE22:TOI23 TOK22:TPO23 TPQ22:TQU23 TQW22:TSA23 TSC22:TTG23 TTI22:TUM23 TUO22:TVS23 TVU22:TWY23 TXA22:TYE23 TYG22:TZK23 TZM22:UAQ23 UAS22:UBW23 UBY22:UDC23 UDE22:UEI23 UEK22:UFO23 UFQ22:UGU23 UGW22:UIA23 UIC22:UJG23 UJI22:UKM23 UKO22:ULS23 ULU22:UMY23 UNA22:UOE23 UOG22:UPK23 UPM22:UQQ23 UQS22:URW23 URY22:UTC23 UTE22:UUI23 UUK22:UVO23 UVQ22:UWU23 UWW22:UYA23 UYC22:UZG23 UZI22:VAM23 VAO22:VBS23 VBU22:VCY23 VDA22:VEE23 VEG22:VFK23 VFM22:VGQ23 VGS22:VHW23 VHY22:VJC23 VJE22:VKI23 VKK22:VLO23 VLQ22:VMU23 VMW22:VOA23 VOC22:VPG23 VPI22:VQM23 VQO22:VRS23 VRU22:VSY23 VTA22:VUE23 VUG22:VVK23 VVM22:VWQ23 VWS22:VXW23 VXY22:VZC23 VZE22:WAI23 WAK22:WBO23 WBQ22:WCU23 WCW22:WEA23 WEC22:WFG23 WFI22:WGM23 WGO22:WHS23 WHU22:WIY23 WJA22:WKE23 WKG22:WLK23 WLM22:WMQ23 WMS22:WNW23 WNY22:WPC23 WPE22:WQI23 WQK22:WRO23 WRQ22:WSU23 WSW22:WUA23 WUC22:WVG23 WVI22:WWM23 WWO22:WXS23 WXU22:WYY23 WZA22:XAE23 XAG22:XBK23 XBM22:XCQ23 XCS22:XDW23 XDY22:XFC23">
    <cfRule type="expression" dxfId="7" priority="3" stopIfTrue="1">
      <formula>MOD(ROW(),4)&gt;1</formula>
    </cfRule>
    <cfRule type="expression" dxfId="6" priority="4" stopIfTrue="1">
      <formula>MOD(ROW(),4)&lt;2</formula>
    </cfRule>
  </conditionalFormatting>
  <conditionalFormatting sqref="A33:AE34">
    <cfRule type="expression" dxfId="5" priority="1" stopIfTrue="1">
      <formula>MOD(ROW(),4)&gt;1</formula>
    </cfRule>
    <cfRule type="expression" dxfId="4" priority="2" stopIfTrue="1">
      <formula>MOD(ROW(),4)&lt;2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FB215-5135-438D-B961-A5938907F27E}">
  <dimension ref="A1:AY10"/>
  <sheetViews>
    <sheetView workbookViewId="0">
      <selection sqref="A1:AF10"/>
    </sheetView>
  </sheetViews>
  <sheetFormatPr defaultRowHeight="15" x14ac:dyDescent="0.25"/>
  <cols>
    <col min="1" max="1" width="14.42578125" bestFit="1" customWidth="1"/>
    <col min="2" max="2" width="16.28515625" bestFit="1" customWidth="1"/>
    <col min="3" max="3" width="9.5703125" style="25" bestFit="1" customWidth="1"/>
    <col min="4" max="4" width="10.85546875" style="15" bestFit="1" customWidth="1"/>
    <col min="5" max="5" width="5.7109375" bestFit="1" customWidth="1"/>
    <col min="6" max="6" width="29.42578125" bestFit="1" customWidth="1"/>
    <col min="7" max="7" width="10.85546875" style="15" bestFit="1" customWidth="1"/>
    <col min="8" max="8" width="13.140625" style="15" bestFit="1" customWidth="1"/>
    <col min="9" max="9" width="12.7109375" style="20" bestFit="1" customWidth="1"/>
    <col min="10" max="11" width="13.7109375" style="15" bestFit="1" customWidth="1"/>
    <col min="12" max="12" width="14.7109375" style="15" bestFit="1" customWidth="1"/>
    <col min="13" max="13" width="11.42578125" style="30" bestFit="1" customWidth="1"/>
    <col min="14" max="14" width="6.5703125" style="34" bestFit="1" customWidth="1"/>
    <col min="15" max="15" width="14.28515625" style="39" bestFit="1" customWidth="1"/>
    <col min="16" max="16" width="10.85546875" style="39" bestFit="1" customWidth="1"/>
    <col min="17" max="17" width="10.140625" style="15" bestFit="1" customWidth="1"/>
    <col min="18" max="18" width="12.140625" style="15" bestFit="1" customWidth="1"/>
    <col min="19" max="19" width="12.140625" style="44" bestFit="1" customWidth="1"/>
    <col min="20" max="20" width="11.7109375" style="39" bestFit="1" customWidth="1"/>
    <col min="21" max="21" width="9" style="4" bestFit="1" customWidth="1"/>
    <col min="22" max="22" width="10.5703125" bestFit="1" customWidth="1"/>
    <col min="23" max="23" width="26.85546875" bestFit="1" customWidth="1"/>
    <col min="24" max="24" width="17.42578125" bestFit="1" customWidth="1"/>
    <col min="25" max="25" width="6.85546875" bestFit="1" customWidth="1"/>
    <col min="26" max="26" width="6.42578125" bestFit="1" customWidth="1"/>
    <col min="27" max="27" width="15" bestFit="1" customWidth="1"/>
    <col min="28" max="28" width="9.7109375" bestFit="1" customWidth="1"/>
    <col min="29" max="29" width="6" bestFit="1" customWidth="1"/>
    <col min="30" max="30" width="13.140625" bestFit="1" customWidth="1"/>
    <col min="31" max="31" width="12.85546875" bestFit="1" customWidth="1"/>
  </cols>
  <sheetData>
    <row r="1" spans="1:51" x14ac:dyDescent="0.25">
      <c r="A1" s="1" t="s">
        <v>0</v>
      </c>
      <c r="B1" s="1" t="s">
        <v>1</v>
      </c>
      <c r="C1" s="24" t="s">
        <v>2</v>
      </c>
      <c r="D1" s="14" t="s">
        <v>3</v>
      </c>
      <c r="E1" s="1" t="s">
        <v>4</v>
      </c>
      <c r="F1" s="1" t="s">
        <v>5</v>
      </c>
      <c r="G1" s="14" t="s">
        <v>6</v>
      </c>
      <c r="H1" s="14" t="s">
        <v>7</v>
      </c>
      <c r="I1" s="19" t="s">
        <v>8</v>
      </c>
      <c r="J1" s="14" t="s">
        <v>9</v>
      </c>
      <c r="K1" s="14" t="s">
        <v>10</v>
      </c>
      <c r="L1" s="14" t="s">
        <v>11</v>
      </c>
      <c r="M1" s="29" t="s">
        <v>12</v>
      </c>
      <c r="N1" s="33" t="s">
        <v>13</v>
      </c>
      <c r="O1" s="38" t="s">
        <v>14</v>
      </c>
      <c r="P1" s="38" t="s">
        <v>15</v>
      </c>
      <c r="Q1" s="14" t="s">
        <v>16</v>
      </c>
      <c r="R1" s="14" t="s">
        <v>17</v>
      </c>
      <c r="S1" s="43" t="s">
        <v>18</v>
      </c>
      <c r="T1" s="38" t="s">
        <v>19</v>
      </c>
      <c r="U1" s="3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x14ac:dyDescent="0.25">
      <c r="A2" t="s">
        <v>51</v>
      </c>
      <c r="B2" t="s">
        <v>52</v>
      </c>
      <c r="C2" s="25">
        <v>44806</v>
      </c>
      <c r="D2" s="15">
        <v>3000000</v>
      </c>
      <c r="E2" t="s">
        <v>42</v>
      </c>
      <c r="F2" t="s">
        <v>53</v>
      </c>
      <c r="G2" s="15">
        <v>3000000</v>
      </c>
      <c r="H2" s="15">
        <v>1346300</v>
      </c>
      <c r="I2" s="20">
        <f>H2/G2*100</f>
        <v>44.876666666666665</v>
      </c>
      <c r="J2" s="15">
        <v>4123420</v>
      </c>
      <c r="K2" s="15">
        <f>G2-421786</f>
        <v>2578214</v>
      </c>
      <c r="L2" s="15">
        <v>2270705</v>
      </c>
      <c r="M2" s="30">
        <v>1564.153491</v>
      </c>
      <c r="N2" s="34">
        <v>847.78216599999996</v>
      </c>
      <c r="O2" s="39">
        <v>13.215</v>
      </c>
      <c r="P2" s="39">
        <v>4.38</v>
      </c>
      <c r="Q2" s="15">
        <f>K2/M2</f>
        <v>1648.3126591059086</v>
      </c>
      <c r="R2" s="15">
        <f>K2/O2</f>
        <v>195097.54067347711</v>
      </c>
      <c r="S2" s="44">
        <f>K2/O2/43560</f>
        <v>4.4788232477841392</v>
      </c>
      <c r="T2" s="39">
        <v>1656.34</v>
      </c>
      <c r="U2" s="5" t="s">
        <v>54</v>
      </c>
      <c r="V2" t="s">
        <v>55</v>
      </c>
      <c r="W2" t="s">
        <v>56</v>
      </c>
      <c r="X2" t="s">
        <v>36</v>
      </c>
      <c r="Y2">
        <v>0</v>
      </c>
      <c r="Z2">
        <v>0</v>
      </c>
      <c r="AA2" t="s">
        <v>37</v>
      </c>
      <c r="AC2" s="6" t="s">
        <v>57</v>
      </c>
      <c r="AD2" t="s">
        <v>58</v>
      </c>
    </row>
    <row r="3" spans="1:51" ht="15.75" thickBot="1" x14ac:dyDescent="0.3">
      <c r="A3" t="s">
        <v>69</v>
      </c>
      <c r="B3" t="s">
        <v>70</v>
      </c>
      <c r="C3" s="25">
        <v>44757</v>
      </c>
      <c r="D3" s="15">
        <v>1050000</v>
      </c>
      <c r="E3" t="s">
        <v>42</v>
      </c>
      <c r="F3" t="s">
        <v>34</v>
      </c>
      <c r="G3" s="15">
        <v>1050000</v>
      </c>
      <c r="H3" s="15">
        <v>514900</v>
      </c>
      <c r="I3" s="20">
        <f>H3/G3*100</f>
        <v>49.038095238095238</v>
      </c>
      <c r="J3" s="15">
        <v>1029850</v>
      </c>
      <c r="K3" s="15">
        <f>G3-952286</f>
        <v>97714</v>
      </c>
      <c r="L3" s="15">
        <v>77564</v>
      </c>
      <c r="M3" s="30">
        <v>46.669047999999997</v>
      </c>
      <c r="N3" s="34">
        <v>66</v>
      </c>
      <c r="O3" s="39">
        <v>0.1</v>
      </c>
      <c r="P3" s="39">
        <v>0.1</v>
      </c>
      <c r="Q3" s="15">
        <f>K3/M3</f>
        <v>2093.7645867556589</v>
      </c>
      <c r="R3" s="15">
        <f>K3/O3</f>
        <v>977140</v>
      </c>
      <c r="S3" s="44">
        <f>K3/O3/43560</f>
        <v>22.432047750229568</v>
      </c>
      <c r="T3" s="39">
        <v>66</v>
      </c>
      <c r="U3" s="5" t="s">
        <v>71</v>
      </c>
      <c r="V3" t="s">
        <v>72</v>
      </c>
      <c r="X3" t="s">
        <v>36</v>
      </c>
      <c r="Y3">
        <v>1</v>
      </c>
      <c r="Z3">
        <v>0</v>
      </c>
      <c r="AA3" s="7">
        <v>45245</v>
      </c>
      <c r="AC3" s="6" t="s">
        <v>57</v>
      </c>
      <c r="AD3" t="s">
        <v>58</v>
      </c>
    </row>
    <row r="4" spans="1:51" ht="15.75" thickTop="1" x14ac:dyDescent="0.25">
      <c r="A4" s="8"/>
      <c r="B4" s="8"/>
      <c r="C4" s="26" t="s">
        <v>73</v>
      </c>
      <c r="D4" s="16">
        <f>+SUM(D2:D3)</f>
        <v>4050000</v>
      </c>
      <c r="E4" s="8"/>
      <c r="F4" s="8"/>
      <c r="G4" s="16">
        <f>+SUM(G2:G3)</f>
        <v>4050000</v>
      </c>
      <c r="H4" s="16">
        <f>+SUM(H2:H3)</f>
        <v>1861200</v>
      </c>
      <c r="I4" s="21"/>
      <c r="J4" s="16">
        <f>+SUM(J2:J3)</f>
        <v>5153270</v>
      </c>
      <c r="K4" s="16">
        <f>+SUM(K2:K3)</f>
        <v>2675928</v>
      </c>
      <c r="L4" s="16">
        <f>+SUM(L2:L3)</f>
        <v>2348269</v>
      </c>
      <c r="M4" s="31">
        <f>+SUM(M2:M3)</f>
        <v>1610.822539</v>
      </c>
      <c r="N4" s="35"/>
      <c r="O4" s="40">
        <f>+SUM(O2:O3)</f>
        <v>13.315</v>
      </c>
      <c r="P4" s="40">
        <f>+SUM(P2:P3)</f>
        <v>4.4799999999999995</v>
      </c>
      <c r="Q4" s="16"/>
      <c r="R4" s="16"/>
      <c r="S4" s="45"/>
      <c r="T4" s="40"/>
      <c r="U4" s="9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51" x14ac:dyDescent="0.25">
      <c r="A5" s="10"/>
      <c r="B5" s="10"/>
      <c r="C5" s="27"/>
      <c r="D5" s="17"/>
      <c r="E5" s="10"/>
      <c r="F5" s="10"/>
      <c r="G5" s="17"/>
      <c r="H5" s="17" t="s">
        <v>74</v>
      </c>
      <c r="I5" s="22">
        <f>H4/G4*100</f>
        <v>45.955555555555556</v>
      </c>
      <c r="J5" s="17"/>
      <c r="K5" s="17"/>
      <c r="L5" s="17" t="s">
        <v>75</v>
      </c>
      <c r="M5" s="32"/>
      <c r="N5" s="36"/>
      <c r="O5" s="41" t="s">
        <v>75</v>
      </c>
      <c r="P5" s="41"/>
      <c r="Q5" s="17"/>
      <c r="R5" s="17" t="s">
        <v>75</v>
      </c>
      <c r="S5" s="46"/>
      <c r="T5" s="41"/>
      <c r="U5" s="11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51" x14ac:dyDescent="0.25">
      <c r="A6" s="12"/>
      <c r="B6" s="12"/>
      <c r="C6" s="28"/>
      <c r="D6" s="18"/>
      <c r="E6" s="12"/>
      <c r="F6" s="12"/>
      <c r="G6" s="18"/>
      <c r="H6" s="18" t="s">
        <v>76</v>
      </c>
      <c r="I6" s="23">
        <f>STDEV(I2:I3)</f>
        <v>2.9425743622805909</v>
      </c>
      <c r="J6" s="18"/>
      <c r="K6" s="18"/>
      <c r="L6" s="18" t="s">
        <v>77</v>
      </c>
      <c r="M6" s="48">
        <f>K4/M4</f>
        <v>1661.2183745958871</v>
      </c>
      <c r="N6" s="37"/>
      <c r="O6" s="42" t="s">
        <v>78</v>
      </c>
      <c r="P6" s="42">
        <f>K4/O4</f>
        <v>200970.93503567405</v>
      </c>
      <c r="Q6" s="18"/>
      <c r="R6" s="18" t="s">
        <v>79</v>
      </c>
      <c r="S6" s="47">
        <f>K4/O4/43560</f>
        <v>4.6136578291017916</v>
      </c>
      <c r="T6" s="42"/>
      <c r="U6" s="13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10" spans="1:51" x14ac:dyDescent="0.25">
      <c r="K10" s="50" t="s">
        <v>82</v>
      </c>
      <c r="L10" s="50"/>
      <c r="M10" s="49">
        <v>1661</v>
      </c>
    </row>
  </sheetData>
  <conditionalFormatting sqref="A2:AE3">
    <cfRule type="expression" dxfId="3" priority="1" stopIfTrue="1">
      <formula>MOD(ROW(),4)&gt;1</formula>
    </cfRule>
    <cfRule type="expression" dxfId="2" priority="2" stopIfTrue="1">
      <formula>MOD(ROW(),4)&lt;2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3AB59-B192-4355-A06C-4C57095E2DE6}">
  <dimension ref="A1:AY9"/>
  <sheetViews>
    <sheetView workbookViewId="0">
      <selection sqref="A1:AE9"/>
    </sheetView>
  </sheetViews>
  <sheetFormatPr defaultRowHeight="15" x14ac:dyDescent="0.25"/>
  <cols>
    <col min="1" max="1" width="14.42578125" bestFit="1" customWidth="1"/>
    <col min="2" max="2" width="16.28515625" bestFit="1" customWidth="1"/>
    <col min="3" max="3" width="9.5703125" style="25" bestFit="1" customWidth="1"/>
    <col min="4" max="4" width="10.85546875" style="15" bestFit="1" customWidth="1"/>
    <col min="5" max="5" width="5.7109375" bestFit="1" customWidth="1"/>
    <col min="6" max="6" width="29.42578125" bestFit="1" customWidth="1"/>
    <col min="7" max="7" width="10.85546875" style="15" bestFit="1" customWidth="1"/>
    <col min="8" max="8" width="13.140625" style="15" bestFit="1" customWidth="1"/>
    <col min="9" max="9" width="12.7109375" style="20" bestFit="1" customWidth="1"/>
    <col min="10" max="11" width="13.7109375" style="15" bestFit="1" customWidth="1"/>
    <col min="12" max="12" width="14.7109375" style="15" bestFit="1" customWidth="1"/>
    <col min="13" max="13" width="12.5703125" style="30" bestFit="1" customWidth="1"/>
    <col min="14" max="14" width="6.5703125" style="34" bestFit="1" customWidth="1"/>
    <col min="15" max="15" width="14.28515625" style="39" bestFit="1" customWidth="1"/>
    <col min="16" max="16" width="10.85546875" style="39" bestFit="1" customWidth="1"/>
    <col min="17" max="17" width="10.140625" style="15" bestFit="1" customWidth="1"/>
    <col min="18" max="18" width="12.140625" style="15" bestFit="1" customWidth="1"/>
    <col min="19" max="19" width="12.140625" style="44" bestFit="1" customWidth="1"/>
    <col min="20" max="20" width="11.7109375" style="39" bestFit="1" customWidth="1"/>
    <col min="21" max="21" width="9" style="4" bestFit="1" customWidth="1"/>
    <col min="22" max="22" width="10.5703125" bestFit="1" customWidth="1"/>
    <col min="23" max="23" width="26.85546875" bestFit="1" customWidth="1"/>
    <col min="24" max="24" width="17.42578125" bestFit="1" customWidth="1"/>
    <col min="25" max="25" width="6.85546875" bestFit="1" customWidth="1"/>
    <col min="26" max="26" width="6.42578125" bestFit="1" customWidth="1"/>
    <col min="27" max="27" width="15" bestFit="1" customWidth="1"/>
    <col min="28" max="28" width="9.7109375" bestFit="1" customWidth="1"/>
    <col min="29" max="29" width="6" bestFit="1" customWidth="1"/>
    <col min="30" max="30" width="13.140625" bestFit="1" customWidth="1"/>
    <col min="31" max="31" width="12.85546875" bestFit="1" customWidth="1"/>
  </cols>
  <sheetData>
    <row r="1" spans="1:51" x14ac:dyDescent="0.25">
      <c r="A1" s="1" t="s">
        <v>0</v>
      </c>
      <c r="B1" s="1" t="s">
        <v>1</v>
      </c>
      <c r="C1" s="24" t="s">
        <v>2</v>
      </c>
      <c r="D1" s="14" t="s">
        <v>3</v>
      </c>
      <c r="E1" s="1" t="s">
        <v>4</v>
      </c>
      <c r="F1" s="1" t="s">
        <v>5</v>
      </c>
      <c r="G1" s="14" t="s">
        <v>6</v>
      </c>
      <c r="H1" s="14" t="s">
        <v>7</v>
      </c>
      <c r="I1" s="19" t="s">
        <v>8</v>
      </c>
      <c r="J1" s="14" t="s">
        <v>9</v>
      </c>
      <c r="K1" s="14" t="s">
        <v>10</v>
      </c>
      <c r="L1" s="14" t="s">
        <v>11</v>
      </c>
      <c r="M1" s="29" t="s">
        <v>12</v>
      </c>
      <c r="N1" s="33" t="s">
        <v>13</v>
      </c>
      <c r="O1" s="38" t="s">
        <v>14</v>
      </c>
      <c r="P1" s="38" t="s">
        <v>15</v>
      </c>
      <c r="Q1" s="14" t="s">
        <v>16</v>
      </c>
      <c r="R1" s="14" t="s">
        <v>17</v>
      </c>
      <c r="S1" s="43" t="s">
        <v>18</v>
      </c>
      <c r="T1" s="38" t="s">
        <v>19</v>
      </c>
      <c r="U1" s="3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x14ac:dyDescent="0.25">
      <c r="A2" t="s">
        <v>59</v>
      </c>
      <c r="B2" t="s">
        <v>60</v>
      </c>
      <c r="C2" s="25">
        <v>45219</v>
      </c>
      <c r="D2" s="15">
        <v>1700000</v>
      </c>
      <c r="E2" t="s">
        <v>42</v>
      </c>
      <c r="F2" t="s">
        <v>34</v>
      </c>
      <c r="G2" s="15">
        <v>1700000</v>
      </c>
      <c r="H2" s="15">
        <v>841200</v>
      </c>
      <c r="I2" s="20">
        <f>H2/G2*100</f>
        <v>49.482352941176472</v>
      </c>
      <c r="J2" s="15">
        <v>1682335</v>
      </c>
      <c r="K2" s="15">
        <f>G2-1250317</f>
        <v>449683</v>
      </c>
      <c r="L2" s="15">
        <v>432018</v>
      </c>
      <c r="M2" s="30">
        <v>88.837695999999994</v>
      </c>
      <c r="N2" s="34">
        <v>248.33332799999999</v>
      </c>
      <c r="O2" s="39">
        <v>0.42599999999999999</v>
      </c>
      <c r="P2" s="39">
        <v>0.42599999999999999</v>
      </c>
      <c r="Q2" s="15">
        <f>K2/M2</f>
        <v>5061.848970058837</v>
      </c>
      <c r="R2" s="15">
        <f>K2/O2</f>
        <v>1055593.8967136152</v>
      </c>
      <c r="S2" s="44">
        <f>K2/O2/43560</f>
        <v>24.233101393792818</v>
      </c>
      <c r="T2" s="39">
        <v>66</v>
      </c>
      <c r="U2" s="5" t="s">
        <v>54</v>
      </c>
      <c r="V2" t="s">
        <v>61</v>
      </c>
      <c r="X2" t="s">
        <v>36</v>
      </c>
      <c r="Y2">
        <v>0</v>
      </c>
      <c r="Z2">
        <v>1</v>
      </c>
      <c r="AA2" s="7">
        <v>43811</v>
      </c>
      <c r="AC2" s="6" t="s">
        <v>57</v>
      </c>
      <c r="AD2" t="s">
        <v>62</v>
      </c>
      <c r="AE2" t="s">
        <v>62</v>
      </c>
    </row>
    <row r="3" spans="1:51" ht="15.75" thickBot="1" x14ac:dyDescent="0.3">
      <c r="A3" t="s">
        <v>66</v>
      </c>
      <c r="B3" t="s">
        <v>67</v>
      </c>
      <c r="C3" s="25">
        <v>45231</v>
      </c>
      <c r="D3" s="15">
        <v>650000</v>
      </c>
      <c r="E3" t="s">
        <v>42</v>
      </c>
      <c r="F3" t="s">
        <v>34</v>
      </c>
      <c r="G3" s="15">
        <v>650000</v>
      </c>
      <c r="H3" s="15">
        <v>333800</v>
      </c>
      <c r="I3" s="20">
        <f>H3/G3*100</f>
        <v>51.353846153846149</v>
      </c>
      <c r="J3" s="15">
        <v>667619</v>
      </c>
      <c r="K3" s="15">
        <f>G3-337193</f>
        <v>312807</v>
      </c>
      <c r="L3" s="15">
        <v>330426</v>
      </c>
      <c r="M3" s="30">
        <v>67.947029999999998</v>
      </c>
      <c r="N3" s="34">
        <v>106</v>
      </c>
      <c r="O3" s="39">
        <v>0.191</v>
      </c>
      <c r="P3" s="39">
        <v>0.191</v>
      </c>
      <c r="Q3" s="15">
        <f>K3/M3</f>
        <v>4603.6890795668332</v>
      </c>
      <c r="R3" s="15">
        <f>K3/O3</f>
        <v>1637732.9842931938</v>
      </c>
      <c r="S3" s="44">
        <f>K3/O3/43560</f>
        <v>37.59717594796129</v>
      </c>
      <c r="T3" s="39">
        <v>78.5</v>
      </c>
      <c r="U3" s="5" t="s">
        <v>54</v>
      </c>
      <c r="V3" t="s">
        <v>68</v>
      </c>
      <c r="X3" t="s">
        <v>36</v>
      </c>
      <c r="Y3">
        <v>0</v>
      </c>
      <c r="Z3">
        <v>0</v>
      </c>
      <c r="AA3" s="7">
        <v>39668</v>
      </c>
      <c r="AC3" s="6" t="s">
        <v>57</v>
      </c>
      <c r="AD3" t="s">
        <v>62</v>
      </c>
    </row>
    <row r="4" spans="1:51" ht="15.75" thickTop="1" x14ac:dyDescent="0.25">
      <c r="A4" s="8"/>
      <c r="B4" s="8"/>
      <c r="C4" s="26" t="s">
        <v>73</v>
      </c>
      <c r="D4" s="16">
        <f>+SUM(D2:D3)</f>
        <v>2350000</v>
      </c>
      <c r="E4" s="8"/>
      <c r="F4" s="8"/>
      <c r="G4" s="16">
        <f>+SUM(G2:G3)</f>
        <v>2350000</v>
      </c>
      <c r="H4" s="16">
        <f>+SUM(H2:H3)</f>
        <v>1175000</v>
      </c>
      <c r="I4" s="21"/>
      <c r="J4" s="16">
        <f>+SUM(J2:J3)</f>
        <v>2349954</v>
      </c>
      <c r="K4" s="16">
        <f>+SUM(K2:K3)</f>
        <v>762490</v>
      </c>
      <c r="L4" s="16">
        <f>+SUM(L2:L3)</f>
        <v>762444</v>
      </c>
      <c r="M4" s="31">
        <f>+SUM(M2:M3)</f>
        <v>156.78472599999998</v>
      </c>
      <c r="N4" s="35"/>
      <c r="O4" s="40">
        <f>+SUM(O2:O3)</f>
        <v>0.61699999999999999</v>
      </c>
      <c r="P4" s="40">
        <f>+SUM(P2:P3)</f>
        <v>0.61699999999999999</v>
      </c>
      <c r="Q4" s="16"/>
      <c r="R4" s="16"/>
      <c r="S4" s="45"/>
      <c r="T4" s="40"/>
      <c r="U4" s="9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51" x14ac:dyDescent="0.25">
      <c r="A5" s="10"/>
      <c r="B5" s="10"/>
      <c r="C5" s="27"/>
      <c r="D5" s="17"/>
      <c r="E5" s="10"/>
      <c r="F5" s="10"/>
      <c r="G5" s="17"/>
      <c r="H5" s="17" t="s">
        <v>74</v>
      </c>
      <c r="I5" s="22">
        <f>H4/G4*100</f>
        <v>50</v>
      </c>
      <c r="J5" s="17"/>
      <c r="K5" s="17"/>
      <c r="L5" s="17" t="s">
        <v>75</v>
      </c>
      <c r="M5" s="32"/>
      <c r="N5" s="36"/>
      <c r="O5" s="41" t="s">
        <v>75</v>
      </c>
      <c r="P5" s="41"/>
      <c r="Q5" s="17"/>
      <c r="R5" s="17" t="s">
        <v>75</v>
      </c>
      <c r="S5" s="46"/>
      <c r="T5" s="41"/>
      <c r="U5" s="11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51" x14ac:dyDescent="0.25">
      <c r="A6" s="12"/>
      <c r="B6" s="12"/>
      <c r="C6" s="28"/>
      <c r="D6" s="18"/>
      <c r="E6" s="12"/>
      <c r="F6" s="12"/>
      <c r="G6" s="18"/>
      <c r="H6" s="18" t="s">
        <v>76</v>
      </c>
      <c r="I6" s="23">
        <f>STDEV(I2:I3)</f>
        <v>1.3233455416233257</v>
      </c>
      <c r="J6" s="18"/>
      <c r="K6" s="18"/>
      <c r="L6" s="18" t="s">
        <v>77</v>
      </c>
      <c r="M6" s="48">
        <f>K4/M4</f>
        <v>4863.2926143583663</v>
      </c>
      <c r="N6" s="37"/>
      <c r="O6" s="42" t="s">
        <v>78</v>
      </c>
      <c r="P6" s="42">
        <f>K4/O4</f>
        <v>1235802.2690437601</v>
      </c>
      <c r="Q6" s="18"/>
      <c r="R6" s="18" t="s">
        <v>79</v>
      </c>
      <c r="S6" s="47">
        <f>K4/O4/43560</f>
        <v>28.370116369232328</v>
      </c>
      <c r="T6" s="42"/>
      <c r="U6" s="13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9" spans="1:51" x14ac:dyDescent="0.25">
      <c r="K9" s="50" t="s">
        <v>82</v>
      </c>
      <c r="L9" s="50"/>
      <c r="M9" s="49">
        <v>4863</v>
      </c>
    </row>
  </sheetData>
  <conditionalFormatting sqref="A2:AE3">
    <cfRule type="expression" dxfId="1" priority="1" stopIfTrue="1">
      <formula>MOD(ROW(),4)&gt;1</formula>
    </cfRule>
    <cfRule type="expression" dxfId="0" priority="2" stopIfTrue="1">
      <formula>MOD(ROW(),4)&lt;2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Land Analysis</vt:lpstr>
      <vt:lpstr>West Res</vt:lpstr>
      <vt:lpstr>Park St Back</vt:lpstr>
      <vt:lpstr>Park St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Jollay</dc:creator>
  <cp:lastModifiedBy>Don Jollay</cp:lastModifiedBy>
  <dcterms:created xsi:type="dcterms:W3CDTF">2025-01-14T16:04:05Z</dcterms:created>
  <dcterms:modified xsi:type="dcterms:W3CDTF">2025-04-28T17:05:25Z</dcterms:modified>
</cp:coreProperties>
</file>